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W11" sheetId="1" r:id="rId1"/>
    <sheet name="T11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F54" i="2" l="1"/>
  <c r="E54" i="2"/>
  <c r="D54" i="2"/>
  <c r="C54" i="2"/>
  <c r="G54" i="2" s="1"/>
  <c r="F53" i="2"/>
  <c r="E53" i="2"/>
  <c r="D53" i="2"/>
  <c r="C53" i="2"/>
  <c r="G53" i="2" s="1"/>
  <c r="F52" i="2"/>
  <c r="E52" i="2"/>
  <c r="D52" i="2"/>
  <c r="C52" i="2"/>
  <c r="G52" i="2" s="1"/>
  <c r="F51" i="2"/>
  <c r="E51" i="2"/>
  <c r="D51" i="2"/>
  <c r="C51" i="2"/>
  <c r="G51" i="2" s="1"/>
  <c r="F50" i="2"/>
  <c r="E50" i="2"/>
  <c r="D50" i="2"/>
  <c r="C50" i="2"/>
  <c r="G50" i="2" s="1"/>
  <c r="F49" i="2"/>
  <c r="E49" i="2"/>
  <c r="D49" i="2"/>
  <c r="C49" i="2"/>
  <c r="G49" i="2" s="1"/>
  <c r="F48" i="2"/>
  <c r="E48" i="2"/>
  <c r="D48" i="2"/>
  <c r="C48" i="2"/>
  <c r="G48" i="2" s="1"/>
  <c r="F47" i="2"/>
  <c r="E47" i="2"/>
  <c r="D47" i="2"/>
  <c r="C47" i="2"/>
  <c r="G47" i="2" s="1"/>
  <c r="F46" i="2"/>
  <c r="E46" i="2"/>
  <c r="D46" i="2"/>
  <c r="C46" i="2"/>
  <c r="G46" i="2" s="1"/>
  <c r="F45" i="2"/>
  <c r="E45" i="2"/>
  <c r="D45" i="2"/>
  <c r="C45" i="2"/>
  <c r="G45" i="2" s="1"/>
  <c r="F44" i="2"/>
  <c r="E44" i="2"/>
  <c r="D44" i="2"/>
  <c r="C44" i="2"/>
  <c r="G44" i="2" s="1"/>
  <c r="F43" i="2"/>
  <c r="E43" i="2"/>
  <c r="D43" i="2"/>
  <c r="C43" i="2"/>
  <c r="G43" i="2" s="1"/>
  <c r="F42" i="2"/>
  <c r="E42" i="2"/>
  <c r="D42" i="2"/>
  <c r="C42" i="2"/>
  <c r="G42" i="2" s="1"/>
  <c r="F41" i="2"/>
  <c r="E41" i="2"/>
  <c r="D41" i="2"/>
  <c r="C41" i="2"/>
  <c r="G41" i="2" s="1"/>
  <c r="F40" i="2"/>
  <c r="E40" i="2"/>
  <c r="D40" i="2"/>
  <c r="C40" i="2"/>
  <c r="G40" i="2" s="1"/>
  <c r="F39" i="2"/>
  <c r="E39" i="2"/>
  <c r="D39" i="2"/>
  <c r="C39" i="2"/>
  <c r="G39" i="2" s="1"/>
  <c r="F38" i="2"/>
  <c r="E38" i="2"/>
  <c r="D38" i="2"/>
  <c r="C38" i="2"/>
  <c r="G38" i="2" s="1"/>
  <c r="F37" i="2"/>
  <c r="E37" i="2"/>
  <c r="D37" i="2"/>
  <c r="C37" i="2"/>
  <c r="G37" i="2" s="1"/>
  <c r="F36" i="2"/>
  <c r="E36" i="2"/>
  <c r="D36" i="2"/>
  <c r="C36" i="2"/>
  <c r="G36" i="2" s="1"/>
  <c r="F35" i="2"/>
  <c r="E35" i="2"/>
  <c r="D35" i="2"/>
  <c r="C35" i="2"/>
  <c r="G35" i="2" s="1"/>
  <c r="F34" i="2"/>
  <c r="E34" i="2"/>
  <c r="D34" i="2"/>
  <c r="C34" i="2"/>
  <c r="G34" i="2" s="1"/>
  <c r="F33" i="2"/>
  <c r="E33" i="2"/>
  <c r="D33" i="2"/>
  <c r="C33" i="2"/>
  <c r="G33" i="2" s="1"/>
  <c r="F32" i="2"/>
  <c r="E32" i="2"/>
  <c r="D32" i="2"/>
  <c r="C32" i="2"/>
  <c r="G32" i="2" s="1"/>
  <c r="F31" i="2"/>
  <c r="E31" i="2"/>
  <c r="D31" i="2"/>
  <c r="C31" i="2"/>
  <c r="G31" i="2" s="1"/>
  <c r="F30" i="2"/>
  <c r="E30" i="2"/>
  <c r="D30" i="2"/>
  <c r="C30" i="2"/>
  <c r="G30" i="2" s="1"/>
  <c r="F29" i="2"/>
  <c r="E29" i="2"/>
  <c r="D29" i="2"/>
  <c r="C29" i="2"/>
  <c r="G29" i="2" s="1"/>
  <c r="F28" i="2"/>
  <c r="E28" i="2"/>
  <c r="D28" i="2"/>
  <c r="C28" i="2"/>
  <c r="G28" i="2" s="1"/>
  <c r="F27" i="2"/>
  <c r="E27" i="2"/>
  <c r="D27" i="2"/>
  <c r="C27" i="2"/>
  <c r="G27" i="2" s="1"/>
  <c r="F26" i="2"/>
  <c r="E26" i="2"/>
  <c r="D26" i="2"/>
  <c r="C26" i="2"/>
  <c r="G26" i="2" s="1"/>
  <c r="F25" i="2"/>
  <c r="E25" i="2"/>
  <c r="D25" i="2"/>
  <c r="C25" i="2"/>
  <c r="G25" i="2" s="1"/>
  <c r="F24" i="2"/>
  <c r="E24" i="2"/>
  <c r="D24" i="2"/>
  <c r="C24" i="2"/>
  <c r="G24" i="2" s="1"/>
  <c r="F23" i="2"/>
  <c r="E23" i="2"/>
  <c r="D23" i="2"/>
  <c r="C23" i="2"/>
  <c r="G23" i="2" s="1"/>
  <c r="F22" i="2"/>
  <c r="E22" i="2"/>
  <c r="D22" i="2"/>
  <c r="C22" i="2"/>
  <c r="G22" i="2" s="1"/>
  <c r="F21" i="2"/>
  <c r="E21" i="2"/>
  <c r="D21" i="2"/>
  <c r="C21" i="2"/>
  <c r="G21" i="2" s="1"/>
  <c r="F20" i="2"/>
  <c r="E20" i="2"/>
  <c r="D20" i="2"/>
  <c r="C20" i="2"/>
  <c r="G20" i="2" s="1"/>
  <c r="F19" i="2"/>
  <c r="E19" i="2"/>
  <c r="D19" i="2"/>
  <c r="C19" i="2"/>
  <c r="G19" i="2" s="1"/>
  <c r="F18" i="2"/>
  <c r="E18" i="2"/>
  <c r="D18" i="2"/>
  <c r="C18" i="2"/>
  <c r="G18" i="2" s="1"/>
  <c r="F17" i="2"/>
  <c r="E17" i="2"/>
  <c r="D17" i="2"/>
  <c r="C17" i="2"/>
  <c r="G17" i="2" s="1"/>
  <c r="F16" i="2"/>
  <c r="E16" i="2"/>
  <c r="D16" i="2"/>
  <c r="C16" i="2"/>
  <c r="G16" i="2" s="1"/>
  <c r="F15" i="2"/>
  <c r="E15" i="2"/>
  <c r="D15" i="2"/>
  <c r="C15" i="2"/>
  <c r="G15" i="2" s="1"/>
  <c r="F14" i="2"/>
  <c r="E14" i="2"/>
  <c r="D14" i="2"/>
  <c r="C14" i="2"/>
  <c r="G14" i="2" s="1"/>
  <c r="F13" i="2"/>
  <c r="E13" i="2"/>
  <c r="D13" i="2"/>
  <c r="C13" i="2"/>
  <c r="G13" i="2" s="1"/>
  <c r="F12" i="2"/>
  <c r="E12" i="2"/>
  <c r="D12" i="2"/>
  <c r="C12" i="2"/>
  <c r="G12" i="2" s="1"/>
  <c r="F11" i="2"/>
  <c r="E11" i="2"/>
  <c r="D11" i="2"/>
  <c r="C11" i="2"/>
  <c r="G11" i="2" s="1"/>
  <c r="F10" i="2"/>
  <c r="E10" i="2"/>
  <c r="D10" i="2"/>
  <c r="C10" i="2"/>
  <c r="G10" i="2" s="1"/>
  <c r="F9" i="2"/>
  <c r="E9" i="2"/>
  <c r="D9" i="2"/>
  <c r="C9" i="2"/>
  <c r="G9" i="2" s="1"/>
  <c r="F8" i="2"/>
  <c r="E8" i="2"/>
  <c r="D8" i="2"/>
  <c r="C8" i="2"/>
  <c r="G8" i="2" s="1"/>
  <c r="F7" i="2"/>
  <c r="E7" i="2"/>
  <c r="D7" i="2"/>
  <c r="C7" i="2"/>
  <c r="G7" i="2" s="1"/>
  <c r="F6" i="2"/>
  <c r="E6" i="2"/>
  <c r="D6" i="2"/>
  <c r="C6" i="2"/>
  <c r="G6" i="2" s="1"/>
  <c r="F5" i="2"/>
  <c r="E5" i="2"/>
  <c r="D5" i="2"/>
  <c r="C5" i="2"/>
  <c r="G5" i="2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H215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H201" i="1" s="1"/>
  <c r="H187" i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H185" i="1" s="1"/>
  <c r="H167" i="1"/>
  <c r="G167" i="1"/>
  <c r="I167" i="1" s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H149" i="1"/>
  <c r="G149" i="1"/>
  <c r="G148" i="1"/>
  <c r="H157" i="1" s="1"/>
  <c r="G147" i="1"/>
  <c r="G146" i="1"/>
  <c r="G145" i="1"/>
  <c r="G144" i="1"/>
  <c r="I144" i="1" s="1"/>
  <c r="G143" i="1"/>
  <c r="G142" i="1"/>
  <c r="I142" i="1" s="1"/>
  <c r="G141" i="1"/>
  <c r="G140" i="1"/>
  <c r="I140" i="1" s="1"/>
  <c r="G139" i="1"/>
  <c r="G138" i="1"/>
  <c r="I138" i="1" s="1"/>
  <c r="G137" i="1"/>
  <c r="G136" i="1"/>
  <c r="I136" i="1" s="1"/>
  <c r="G135" i="1"/>
  <c r="G134" i="1"/>
  <c r="H134" i="1" s="1"/>
  <c r="G133" i="1"/>
  <c r="G132" i="1"/>
  <c r="I132" i="1" s="1"/>
  <c r="G131" i="1"/>
  <c r="G130" i="1"/>
  <c r="I130" i="1" s="1"/>
  <c r="G129" i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H123" i="1" s="1"/>
  <c r="H113" i="1"/>
  <c r="G113" i="1"/>
  <c r="H127" i="1" s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H107" i="1" s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H91" i="1" s="1"/>
  <c r="H79" i="1"/>
  <c r="G79" i="1"/>
  <c r="H93" i="1" s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H77" i="1" s="1"/>
  <c r="G54" i="1"/>
  <c r="G53" i="1"/>
  <c r="G52" i="1"/>
  <c r="G51" i="1"/>
  <c r="G50" i="1"/>
  <c r="G49" i="1"/>
  <c r="G48" i="1"/>
  <c r="G47" i="1"/>
  <c r="I47" i="1" s="1"/>
  <c r="G46" i="1"/>
  <c r="H46" i="1" s="1"/>
  <c r="G45" i="1"/>
  <c r="I45" i="1" s="1"/>
  <c r="G44" i="1"/>
  <c r="H44" i="1" s="1"/>
  <c r="G43" i="1"/>
  <c r="I43" i="1" s="1"/>
  <c r="G42" i="1"/>
  <c r="H42" i="1" s="1"/>
  <c r="G41" i="1"/>
  <c r="I41" i="1" s="1"/>
  <c r="G40" i="1"/>
  <c r="H53" i="1" s="1"/>
  <c r="G39" i="1"/>
  <c r="I39" i="1" s="1"/>
  <c r="G38" i="1"/>
  <c r="H38" i="1" s="1"/>
  <c r="G37" i="1"/>
  <c r="I37" i="1" s="1"/>
  <c r="G36" i="1"/>
  <c r="H36" i="1" s="1"/>
  <c r="G35" i="1"/>
  <c r="I35" i="1" s="1"/>
  <c r="G34" i="1"/>
  <c r="H34" i="1" s="1"/>
  <c r="G33" i="1"/>
  <c r="I33" i="1" s="1"/>
  <c r="G32" i="1"/>
  <c r="H32" i="1" s="1"/>
  <c r="G31" i="1"/>
  <c r="I31" i="1" s="1"/>
  <c r="G30" i="1"/>
  <c r="H30" i="1" s="1"/>
  <c r="G29" i="1"/>
  <c r="I29" i="1" s="1"/>
  <c r="G28" i="1"/>
  <c r="H28" i="1" s="1"/>
  <c r="G27" i="1"/>
  <c r="I27" i="1" s="1"/>
  <c r="G26" i="1"/>
  <c r="H26" i="1" s="1"/>
  <c r="G25" i="1"/>
  <c r="I25" i="1" s="1"/>
  <c r="G24" i="1"/>
  <c r="H24" i="1" s="1"/>
  <c r="G23" i="1"/>
  <c r="I23" i="1" s="1"/>
  <c r="G22" i="1"/>
  <c r="H22" i="1" s="1"/>
  <c r="G21" i="1"/>
  <c r="I21" i="1" s="1"/>
  <c r="G20" i="1"/>
  <c r="H20" i="1" s="1"/>
  <c r="G19" i="1"/>
  <c r="I19" i="1" s="1"/>
  <c r="G18" i="1"/>
  <c r="H18" i="1" s="1"/>
  <c r="G17" i="1"/>
  <c r="I17" i="1" s="1"/>
  <c r="G16" i="1"/>
  <c r="H16" i="1" s="1"/>
  <c r="G15" i="1"/>
  <c r="I15" i="1" s="1"/>
  <c r="G14" i="1"/>
  <c r="H14" i="1" s="1"/>
  <c r="G13" i="1"/>
  <c r="I13" i="1" s="1"/>
  <c r="G12" i="1"/>
  <c r="H12" i="1" s="1"/>
  <c r="G11" i="1"/>
  <c r="I11" i="1" s="1"/>
  <c r="G10" i="1"/>
  <c r="H10" i="1" s="1"/>
  <c r="G9" i="1"/>
  <c r="I9" i="1" s="1"/>
  <c r="G8" i="1"/>
  <c r="H8" i="1" s="1"/>
  <c r="G7" i="1"/>
  <c r="I7" i="1" s="1"/>
  <c r="G6" i="1"/>
  <c r="H6" i="1" s="1"/>
  <c r="G5" i="1"/>
  <c r="I5" i="1" s="1"/>
  <c r="I6" i="1" l="1"/>
  <c r="H7" i="1"/>
  <c r="I8" i="1"/>
  <c r="H9" i="1"/>
  <c r="I14" i="1"/>
  <c r="H15" i="1"/>
  <c r="I16" i="1"/>
  <c r="H17" i="1"/>
  <c r="I18" i="1"/>
  <c r="H19" i="1"/>
  <c r="I22" i="1"/>
  <c r="H23" i="1"/>
  <c r="H27" i="1"/>
  <c r="I30" i="1"/>
  <c r="H31" i="1"/>
  <c r="I34" i="1"/>
  <c r="H35" i="1"/>
  <c r="I36" i="1"/>
  <c r="H37" i="1"/>
  <c r="I38" i="1"/>
  <c r="H41" i="1"/>
  <c r="I42" i="1"/>
  <c r="H43" i="1"/>
  <c r="I44" i="1"/>
  <c r="H45" i="1"/>
  <c r="I46" i="1"/>
  <c r="H47" i="1"/>
  <c r="H48" i="1"/>
  <c r="I49" i="1"/>
  <c r="H50" i="1"/>
  <c r="I51" i="1"/>
  <c r="H52" i="1"/>
  <c r="I53" i="1"/>
  <c r="H54" i="1"/>
  <c r="H75" i="1"/>
  <c r="H73" i="1"/>
  <c r="H71" i="1"/>
  <c r="H69" i="1"/>
  <c r="H60" i="1"/>
  <c r="I61" i="1"/>
  <c r="H62" i="1"/>
  <c r="I63" i="1"/>
  <c r="H64" i="1"/>
  <c r="I65" i="1"/>
  <c r="H66" i="1"/>
  <c r="I67" i="1"/>
  <c r="I68" i="1"/>
  <c r="H68" i="1"/>
  <c r="I70" i="1"/>
  <c r="I72" i="1"/>
  <c r="I74" i="1"/>
  <c r="I76" i="1"/>
  <c r="I78" i="1"/>
  <c r="I81" i="1"/>
  <c r="I83" i="1"/>
  <c r="I85" i="1"/>
  <c r="I87" i="1"/>
  <c r="I89" i="1"/>
  <c r="I91" i="1"/>
  <c r="I93" i="1"/>
  <c r="I95" i="1"/>
  <c r="I97" i="1"/>
  <c r="I99" i="1"/>
  <c r="I101" i="1"/>
  <c r="I103" i="1"/>
  <c r="I105" i="1"/>
  <c r="I107" i="1"/>
  <c r="H5" i="1"/>
  <c r="I10" i="1"/>
  <c r="H11" i="1"/>
  <c r="I12" i="1"/>
  <c r="H13" i="1"/>
  <c r="I20" i="1"/>
  <c r="H21" i="1"/>
  <c r="I24" i="1"/>
  <c r="H25" i="1"/>
  <c r="I26" i="1"/>
  <c r="I28" i="1"/>
  <c r="H29" i="1"/>
  <c r="I32" i="1"/>
  <c r="H33" i="1"/>
  <c r="H39" i="1"/>
  <c r="I40" i="1"/>
  <c r="H40" i="1"/>
  <c r="I48" i="1"/>
  <c r="H49" i="1"/>
  <c r="I50" i="1"/>
  <c r="H51" i="1"/>
  <c r="I52" i="1"/>
  <c r="I54" i="1"/>
  <c r="H59" i="1"/>
  <c r="I60" i="1"/>
  <c r="H61" i="1"/>
  <c r="I62" i="1"/>
  <c r="H63" i="1"/>
  <c r="I64" i="1"/>
  <c r="H65" i="1"/>
  <c r="I66" i="1"/>
  <c r="H67" i="1"/>
  <c r="I69" i="1"/>
  <c r="I71" i="1"/>
  <c r="I73" i="1"/>
  <c r="I75" i="1"/>
  <c r="I77" i="1"/>
  <c r="I82" i="1"/>
  <c r="I84" i="1"/>
  <c r="I86" i="1"/>
  <c r="I88" i="1"/>
  <c r="I90" i="1"/>
  <c r="I92" i="1"/>
  <c r="I96" i="1"/>
  <c r="I98" i="1"/>
  <c r="I100" i="1"/>
  <c r="I102" i="1"/>
  <c r="I104" i="1"/>
  <c r="I106" i="1"/>
  <c r="I108" i="1"/>
  <c r="I59" i="1"/>
  <c r="H70" i="1"/>
  <c r="H72" i="1"/>
  <c r="H74" i="1"/>
  <c r="H76" i="1"/>
  <c r="H78" i="1"/>
  <c r="I79" i="1"/>
  <c r="H80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I113" i="1"/>
  <c r="H114" i="1"/>
  <c r="H116" i="1"/>
  <c r="H118" i="1"/>
  <c r="H120" i="1"/>
  <c r="H122" i="1"/>
  <c r="H124" i="1"/>
  <c r="H126" i="1"/>
  <c r="H129" i="1"/>
  <c r="H131" i="1"/>
  <c r="H133" i="1"/>
  <c r="I134" i="1"/>
  <c r="H135" i="1"/>
  <c r="H137" i="1"/>
  <c r="H139" i="1"/>
  <c r="H141" i="1"/>
  <c r="H143" i="1"/>
  <c r="H145" i="1"/>
  <c r="I146" i="1"/>
  <c r="H147" i="1"/>
  <c r="I148" i="1"/>
  <c r="I150" i="1"/>
  <c r="H151" i="1"/>
  <c r="I152" i="1"/>
  <c r="H153" i="1"/>
  <c r="I154" i="1"/>
  <c r="H155" i="1"/>
  <c r="I156" i="1"/>
  <c r="I159" i="1"/>
  <c r="I161" i="1"/>
  <c r="I80" i="1"/>
  <c r="H81" i="1"/>
  <c r="H83" i="1"/>
  <c r="H85" i="1"/>
  <c r="H87" i="1"/>
  <c r="H89" i="1"/>
  <c r="I94" i="1"/>
  <c r="H95" i="1"/>
  <c r="H97" i="1"/>
  <c r="H99" i="1"/>
  <c r="H101" i="1"/>
  <c r="H103" i="1"/>
  <c r="H105" i="1"/>
  <c r="I114" i="1"/>
  <c r="H115" i="1"/>
  <c r="H117" i="1"/>
  <c r="H119" i="1"/>
  <c r="H121" i="1"/>
  <c r="H125" i="1"/>
  <c r="H128" i="1"/>
  <c r="I129" i="1"/>
  <c r="H130" i="1"/>
  <c r="I131" i="1"/>
  <c r="H132" i="1"/>
  <c r="I133" i="1"/>
  <c r="I135" i="1"/>
  <c r="H136" i="1"/>
  <c r="I137" i="1"/>
  <c r="H138" i="1"/>
  <c r="I139" i="1"/>
  <c r="H140" i="1"/>
  <c r="I141" i="1"/>
  <c r="H142" i="1"/>
  <c r="I143" i="1"/>
  <c r="H144" i="1"/>
  <c r="I145" i="1"/>
  <c r="H146" i="1"/>
  <c r="I147" i="1"/>
  <c r="H161" i="1"/>
  <c r="H159" i="1"/>
  <c r="H148" i="1"/>
  <c r="I149" i="1"/>
  <c r="H150" i="1"/>
  <c r="I151" i="1"/>
  <c r="H152" i="1"/>
  <c r="I153" i="1"/>
  <c r="H154" i="1"/>
  <c r="I155" i="1"/>
  <c r="H156" i="1"/>
  <c r="I157" i="1"/>
  <c r="I158" i="1"/>
  <c r="I160" i="1"/>
  <c r="I162" i="1"/>
  <c r="H158" i="1"/>
  <c r="H160" i="1"/>
  <c r="H162" i="1"/>
  <c r="H168" i="1"/>
  <c r="H170" i="1"/>
  <c r="H172" i="1"/>
  <c r="H174" i="1"/>
  <c r="H176" i="1"/>
  <c r="H178" i="1"/>
  <c r="H180" i="1"/>
  <c r="H182" i="1"/>
  <c r="H184" i="1"/>
  <c r="H186" i="1"/>
  <c r="H188" i="1"/>
  <c r="H190" i="1"/>
  <c r="H192" i="1"/>
  <c r="H194" i="1"/>
  <c r="H196" i="1"/>
  <c r="H198" i="1"/>
  <c r="H200" i="1"/>
  <c r="H202" i="1"/>
  <c r="H204" i="1"/>
  <c r="H206" i="1"/>
  <c r="H208" i="1"/>
  <c r="H210" i="1"/>
  <c r="H212" i="1"/>
  <c r="H214" i="1"/>
  <c r="H216" i="1"/>
  <c r="I168" i="1"/>
  <c r="H169" i="1"/>
  <c r="H171" i="1"/>
  <c r="H173" i="1"/>
  <c r="H175" i="1"/>
  <c r="H177" i="1"/>
  <c r="H179" i="1"/>
  <c r="H181" i="1"/>
  <c r="H183" i="1"/>
  <c r="I188" i="1"/>
  <c r="H189" i="1"/>
  <c r="H191" i="1"/>
  <c r="H193" i="1"/>
  <c r="H195" i="1"/>
  <c r="H197" i="1"/>
  <c r="H199" i="1"/>
  <c r="I202" i="1"/>
  <c r="H203" i="1"/>
  <c r="H205" i="1"/>
  <c r="H207" i="1"/>
  <c r="H209" i="1"/>
  <c r="H211" i="1"/>
  <c r="H213" i="1"/>
  <c r="H11" i="2" l="1"/>
  <c r="I44" i="2"/>
  <c r="I12" i="2"/>
  <c r="I28" i="2"/>
  <c r="I5" i="2"/>
  <c r="I21" i="2"/>
  <c r="I37" i="2"/>
  <c r="H12" i="2"/>
  <c r="I43" i="2"/>
  <c r="H21" i="2"/>
  <c r="I6" i="2"/>
  <c r="I22" i="2"/>
  <c r="I38" i="2"/>
  <c r="I15" i="2"/>
  <c r="I31" i="2"/>
  <c r="H6" i="2"/>
  <c r="H22" i="2"/>
  <c r="I47" i="2"/>
  <c r="H15" i="2"/>
  <c r="I48" i="2"/>
  <c r="I16" i="2"/>
  <c r="I32" i="2"/>
  <c r="I9" i="2"/>
  <c r="I25" i="2"/>
  <c r="I49" i="2"/>
  <c r="H16" i="2"/>
  <c r="H9" i="2"/>
  <c r="I42" i="2"/>
  <c r="I10" i="2"/>
  <c r="I26" i="2"/>
  <c r="I52" i="2"/>
  <c r="I19" i="2"/>
  <c r="I35" i="2"/>
  <c r="H10" i="2"/>
  <c r="I41" i="2"/>
  <c r="H19" i="2"/>
  <c r="I54" i="2"/>
  <c r="I20" i="2"/>
  <c r="I36" i="2"/>
  <c r="I13" i="2"/>
  <c r="I29" i="2"/>
  <c r="I53" i="2"/>
  <c r="H20" i="2"/>
  <c r="H13" i="2"/>
  <c r="I46" i="2"/>
  <c r="I14" i="2"/>
  <c r="I30" i="2"/>
  <c r="I7" i="2"/>
  <c r="I23" i="2"/>
  <c r="I39" i="2"/>
  <c r="H14" i="2"/>
  <c r="I45" i="2"/>
  <c r="H7" i="2"/>
  <c r="H23" i="2"/>
  <c r="I8" i="2"/>
  <c r="I24" i="2"/>
  <c r="I40" i="2"/>
  <c r="I17" i="2"/>
  <c r="I33" i="2"/>
  <c r="H8" i="2"/>
  <c r="H24" i="2"/>
  <c r="H17" i="2"/>
  <c r="I50" i="2"/>
  <c r="I18" i="2"/>
  <c r="I34" i="2"/>
  <c r="I11" i="2"/>
  <c r="I27" i="2"/>
  <c r="I51" i="2"/>
  <c r="H18" i="2"/>
  <c r="H5" i="2"/>
  <c r="H31" i="2"/>
  <c r="H32" i="2"/>
  <c r="H33" i="2"/>
  <c r="H34" i="2"/>
  <c r="H35" i="2"/>
  <c r="H36" i="2"/>
  <c r="H37" i="2"/>
  <c r="H39" i="2"/>
  <c r="H38" i="2"/>
  <c r="H26" i="2"/>
  <c r="H27" i="2"/>
  <c r="H28" i="2"/>
  <c r="H29" i="2"/>
  <c r="H25" i="2"/>
  <c r="H30" i="2"/>
  <c r="H45" i="2"/>
  <c r="H52" i="2"/>
  <c r="H47" i="2"/>
  <c r="H54" i="2"/>
  <c r="H42" i="2"/>
  <c r="H49" i="2"/>
  <c r="H51" i="2"/>
  <c r="H46" i="2"/>
  <c r="H53" i="2"/>
  <c r="H48" i="2"/>
  <c r="H41" i="2"/>
  <c r="H50" i="2"/>
  <c r="H43" i="2"/>
  <c r="H40" i="2"/>
  <c r="H44" i="2"/>
</calcChain>
</file>

<file path=xl/sharedStrings.xml><?xml version="1.0" encoding="utf-8"?>
<sst xmlns="http://schemas.openxmlformats.org/spreadsheetml/2006/main" count="763" uniqueCount="266">
  <si>
    <t>KẾT QUẢ THI ĐUA</t>
  </si>
  <si>
    <t>Tháng 9</t>
  </si>
  <si>
    <t>Từ ngày 03 /11/ 2017 đến ngày 09/ 11 / 2017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</si>
  <si>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</si>
  <si>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</si>
  <si>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</si>
  <si>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</si>
  <si>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</si>
  <si>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</si>
  <si>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</si>
  <si>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</si>
  <si>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</si>
  <si>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</si>
  <si>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</si>
  <si>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</si>
  <si>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</si>
  <si>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</si>
  <si>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t>1t,vs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</si>
  <si>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</si>
  <si>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</si>
  <si>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t>2p,tóc#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</si>
  <si>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</si>
  <si>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</si>
  <si>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t>1p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</si>
  <si>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</si>
  <si>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</si>
  <si>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3t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</si>
  <si>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</si>
  <si>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</si>
  <si>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t>1t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</si>
  <si>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</si>
  <si>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</si>
  <si>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t>4t,1k,2p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</si>
  <si>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</si>
  <si>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</si>
  <si>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</si>
  <si>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</si>
  <si>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t>1t,1p,kocvạt,vs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</si>
  <si>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</si>
  <si>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</si>
  <si>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</si>
  <si>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</si>
  <si>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</si>
  <si>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 xml:space="preserve">Minh Thời </t>
  </si>
  <si>
    <t>2t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</si>
  <si>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</si>
  <si>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</si>
  <si>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t>3t,tóc#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</si>
  <si>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</si>
  <si>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Hồng loan</t>
  </si>
  <si>
    <t>3t,1p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</si>
  <si>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</si>
  <si>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</si>
  <si>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t>2t,1p,bútxóa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</si>
  <si>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</si>
  <si>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</si>
  <si>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t>2t,3p,đtdđ,tóc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</si>
  <si>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</si>
  <si>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Kim Ngân</t>
  </si>
  <si>
    <t>2p,ăn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</si>
  <si>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</si>
  <si>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Huệ Linh</t>
  </si>
  <si>
    <t>1t,kodânịt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</si>
  <si>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</si>
  <si>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Lê Lý</t>
  </si>
  <si>
    <t>2t,2p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</si>
  <si>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</si>
  <si>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Bùi Tỉnh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</si>
  <si>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</si>
  <si>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Vũ Huyền</t>
  </si>
  <si>
    <t>1t,4p,uống,chửithề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</si>
  <si>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</si>
  <si>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</si>
  <si>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</si>
  <si>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Hoàn Thu</t>
  </si>
  <si>
    <t>1t,2p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</si>
  <si>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</si>
  <si>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</si>
  <si>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t>2t,2p,2vs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</si>
  <si>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</si>
  <si>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Hải Hà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</si>
  <si>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</si>
  <si>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</si>
  <si>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3p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</si>
  <si>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</si>
  <si>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</si>
  <si>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</si>
  <si>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t>2t,1p,3k,vs,2nóichuyện..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</si>
  <si>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</si>
  <si>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 xml:space="preserve">Công Tuấn </t>
  </si>
  <si>
    <t>1t,1p,nói,nhai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</si>
  <si>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</si>
  <si>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</si>
  <si>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t>2t,1p,kocvạt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</si>
  <si>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</si>
  <si>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</si>
  <si>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</si>
  <si>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</si>
  <si>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t>2t,4p,kocvạt,2nói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</si>
  <si>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</si>
  <si>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</si>
  <si>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t>4t,2pnói,konộp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</si>
  <si>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</si>
  <si>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Minh Phụng</t>
  </si>
  <si>
    <t>3t,2p,áo,kodâynịt,2nói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</si>
  <si>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</si>
  <si>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Phượng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</si>
  <si>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</si>
  <si>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Thảo Vy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</si>
  <si>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</si>
  <si>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</si>
  <si>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</si>
  <si>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</si>
  <si>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t>VÁYNGẮN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</si>
  <si>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</si>
  <si>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</si>
  <si>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t>3T,2P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</si>
  <si>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</si>
  <si>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</si>
  <si>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t>1t,đtdđ,ăn,quai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</si>
  <si>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</si>
  <si>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</si>
  <si>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</si>
  <si>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</si>
  <si>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t>1t,1p,2k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</si>
  <si>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</si>
  <si>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</si>
  <si>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t>1p,2koaódài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</si>
  <si>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</si>
  <si>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</si>
  <si>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t>4t,1p,son,7sđphục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</si>
  <si>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</si>
  <si>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</si>
  <si>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t>8t,đtdđ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</si>
  <si>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</si>
  <si>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</si>
  <si>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t>2t,4p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</si>
  <si>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</si>
  <si>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</si>
  <si>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t>1t,1p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</si>
  <si>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</si>
  <si>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</si>
  <si>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t>4t,1k.2ăn,konộpsđb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</si>
  <si>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</si>
  <si>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</si>
  <si>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t>2t,1p,ăn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</si>
  <si>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</si>
  <si>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Diệu</t>
  </si>
  <si>
    <t>1p,son,ăn,4sđphục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</si>
  <si>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</si>
  <si>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</si>
  <si>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t>uống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</si>
  <si>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</si>
  <si>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</si>
  <si>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1t,1k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</si>
  <si>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</si>
  <si>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</si>
  <si>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</si>
  <si>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Từ ngày 10 / 11 / 2017 đến ngày 16/ 11 / 2017</t>
  </si>
  <si>
    <t>2t,tóc#</t>
  </si>
  <si>
    <t>1t,1p,tóc#</t>
  </si>
  <si>
    <t>2t,son</t>
  </si>
  <si>
    <t>2t,1p</t>
  </si>
  <si>
    <t>2t.nóichuyện..</t>
  </si>
  <si>
    <t>4t,1p</t>
  </si>
  <si>
    <t>2p,tóc#,2vs</t>
  </si>
  <si>
    <t>4t,2p,kodựngchổi</t>
  </si>
  <si>
    <t>5t,1p</t>
  </si>
  <si>
    <t>1t,đếnpmchậm</t>
  </si>
  <si>
    <t>3t,2p</t>
  </si>
  <si>
    <t>1t,kotắt</t>
  </si>
  <si>
    <t>3t.3p</t>
  </si>
  <si>
    <t>2t,2p,kotắt</t>
  </si>
  <si>
    <t>3t,2kodâynịt</t>
  </si>
  <si>
    <t>5t</t>
  </si>
  <si>
    <t>3t,1p,kocvạt</t>
  </si>
  <si>
    <t>2p,kodâynịt</t>
  </si>
  <si>
    <t>4t,1p,kocvạt</t>
  </si>
  <si>
    <t>2p</t>
  </si>
  <si>
    <t>2P</t>
  </si>
  <si>
    <t>1t,3p,vs</t>
  </si>
  <si>
    <t>1t,3p</t>
  </si>
  <si>
    <t>1t,1p,ăn</t>
  </si>
  <si>
    <t>3t,4p.2ngồitrên bàn</t>
  </si>
  <si>
    <t>5t,3p,1thiếutrung thực</t>
  </si>
  <si>
    <t>5t,2p</t>
  </si>
  <si>
    <t>3t,1p,2ăn</t>
  </si>
  <si>
    <t>3t,3p</t>
  </si>
  <si>
    <t>1p,sđp,uống</t>
  </si>
  <si>
    <t>2t,2p,kotắtquạt</t>
  </si>
  <si>
    <t>Từ ngày 17/ 11 / 2017 đến ngày 23 / 11 / 2017</t>
  </si>
  <si>
    <t>1P</t>
  </si>
  <si>
    <t>3T</t>
  </si>
  <si>
    <t>2t,1p,1k,kogiầy</t>
  </si>
  <si>
    <t>2t,1k</t>
  </si>
  <si>
    <t>4t</t>
  </si>
  <si>
    <t>áongoài</t>
  </si>
  <si>
    <t>1t,1p,váyngắn</t>
  </si>
  <si>
    <t>1t,ngồithànhghếđá</t>
  </si>
  <si>
    <t>2t,sửdụngmáyPNN</t>
  </si>
  <si>
    <t>1T</t>
  </si>
  <si>
    <t>6T,1P</t>
  </si>
  <si>
    <t>VS</t>
  </si>
  <si>
    <t>C
H
I
Ề
U</t>
  </si>
  <si>
    <t>4t,kodâynịt</t>
  </si>
  <si>
    <t>4t,4p</t>
  </si>
  <si>
    <t>1t,1p,tóc#,vs</t>
  </si>
  <si>
    <t>2t,2ăn</t>
  </si>
  <si>
    <t>3t,vs</t>
  </si>
  <si>
    <t>2t,kotắtquạt</t>
  </si>
  <si>
    <t>1t,1p4kodựlễ,uống,vs</t>
  </si>
  <si>
    <t>1t,1p.kodựngchổi</t>
  </si>
  <si>
    <t>6t,2p,vs</t>
  </si>
  <si>
    <t>2p,,sonmôi,kodâynịt,4ngồi…</t>
  </si>
  <si>
    <t>6t</t>
  </si>
  <si>
    <t>1t,sđp,vs</t>
  </si>
  <si>
    <t xml:space="preserve">                                         Từ ngày 11/ 3 /2011  Đến ngày 17 / 3 / 2011</t>
  </si>
  <si>
    <t>Từ ngày 24/ 11 / 2017 đến ngày 30 / 11/ 2017</t>
  </si>
  <si>
    <t>1t,1p,áo..</t>
  </si>
  <si>
    <t>2t,1p,kocvạt,kogiầy</t>
  </si>
  <si>
    <t>4t,2p,kocvạt,2kohphí</t>
  </si>
  <si>
    <t>1t,sđp</t>
  </si>
  <si>
    <t>4t,2p</t>
  </si>
  <si>
    <t>kogiầytd</t>
  </si>
  <si>
    <t>1t,2p,son</t>
  </si>
  <si>
    <t>2t,kp,chửithề</t>
  </si>
  <si>
    <t>4t,5p,son,chửithề</t>
  </si>
  <si>
    <t>1t,2p,4hphí</t>
  </si>
  <si>
    <t>4t,uống</t>
  </si>
  <si>
    <t>2t,2p,son</t>
  </si>
  <si>
    <t>6t,3p,chửithề</t>
  </si>
  <si>
    <t>1t,ăn,đtdđ</t>
  </si>
  <si>
    <t>3t,1p,đtdđ,kocvạt</t>
  </si>
  <si>
    <t>2t,3p,đtdđ</t>
  </si>
  <si>
    <t>Kim Xuyến</t>
  </si>
  <si>
    <t>1t,uống</t>
  </si>
  <si>
    <t>1p,dép</t>
  </si>
  <si>
    <t>6t,1p,áongoài,son,vs</t>
  </si>
  <si>
    <t>4t,,vs,6hphí</t>
  </si>
  <si>
    <t>3t,2p,đtdđ</t>
  </si>
  <si>
    <t>2t,1p,vs</t>
  </si>
  <si>
    <t>2t,1p,konôpsđb</t>
  </si>
  <si>
    <t>6p</t>
  </si>
  <si>
    <t>2t,1p,1kp</t>
  </si>
  <si>
    <t>Konộpsđb</t>
  </si>
  <si>
    <t>2ăn</t>
  </si>
  <si>
    <t>2t,1p,2k,2áo</t>
  </si>
  <si>
    <t>3p,2sđp</t>
  </si>
  <si>
    <t>4t,1p,son,2vs</t>
  </si>
  <si>
    <t>4t,2p,1k,2áongoài,hphí</t>
  </si>
  <si>
    <t>2t,1p,tóc#,5sđp,HPHÍ</t>
  </si>
  <si>
    <t>2t,1p,tóc#,đạp,3viếttrênbàn</t>
  </si>
  <si>
    <t>5t,1p,đácầugiờhọc</t>
  </si>
  <si>
    <t>1t,,son,sđp,vs</t>
  </si>
  <si>
    <t>3t,9p,kocvạt,đạp</t>
  </si>
  <si>
    <t>2t,kcavt5,sđp,vs</t>
  </si>
  <si>
    <t>1t,1p,1kp,son,nói..</t>
  </si>
  <si>
    <t>1t,2p,2kp</t>
  </si>
  <si>
    <t>KẾT QUẢ THI ĐUA THÁNG 11</t>
  </si>
  <si>
    <t>Từ ngày 03 /11/ 2017 đến ngày 30 / 11 / 2017</t>
  </si>
  <si>
    <t>ĐIỂM TB TUẦN</t>
  </si>
  <si>
    <t>ĐIỂM TB
THÁNG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</si>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</sst>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  <font>
      <b/>
      <sz val="16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  <font>
      <b/>
      <sz val="11"/>
      <color indexed="53"/>
      <name val="Tahoma"/>
      <family val="2"/>
    </font>
    <font>
      <b/>
      <u/>
      <sz val="11"/>
      <color indexed="53"/>
      <name val="Tahoma"/>
      <family val="2"/>
    </font>
    <font>
      <u/>
      <sz val="11"/>
      <color indexed="21"/>
      <name val="Tahoma"/>
      <family val="2"/>
    </font>
    <font>
      <b/>
      <sz val="18"/>
      <name val="Tahoma"/>
      <family val="2"/>
    </font>
    <font>
      <b/>
      <sz val="14"/>
      <color rgb="FFFFFFFF"/>
      <name val="Arial"/>
      <family val="2"/>
    </font>
    <font>
      <b/>
      <sz val="12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0">
    <xf numFmtId="0" fontId="0" fillId="0" borderId="0" xfId="0"/>
    <xf numFmtId="0" fontId="3" fillId="2" borderId="0" xfId="0" applyFont="1" applyFill="1" applyBorder="1" applyAlignment="1"/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5" fontId="8" fillId="0" borderId="11" xfId="2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6" fillId="3" borderId="13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/>
    <xf numFmtId="0" fontId="26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center"/>
    </xf>
    <xf numFmtId="0" fontId="26" fillId="3" borderId="1" xfId="0" quotePrefix="1" applyFont="1" applyFill="1" applyBorder="1" applyAlignment="1">
      <alignment vertical="center"/>
    </xf>
    <xf numFmtId="0" fontId="28" fillId="5" borderId="7" xfId="0" applyFont="1" applyFill="1" applyBorder="1" applyAlignment="1">
      <alignment horizontal="center" vertical="center"/>
    </xf>
    <xf numFmtId="164" fontId="29" fillId="0" borderId="10" xfId="0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4" fontId="29" fillId="0" borderId="11" xfId="0" applyNumberFormat="1" applyFont="1" applyBorder="1" applyAlignment="1">
      <alignment horizontal="center" vertical="center"/>
    </xf>
    <xf numFmtId="164" fontId="29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25" fillId="0" borderId="10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7" fillId="5" borderId="20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11" fontId="14" fillId="0" borderId="11" xfId="0" applyNumberFormat="1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center" vertical="center"/>
    </xf>
    <xf numFmtId="164" fontId="29" fillId="0" borderId="2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6" fillId="3" borderId="1" xfId="0" quotePrefix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3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4" fontId="31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64" fontId="31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1" fillId="0" borderId="21" xfId="0" applyFont="1" applyBorder="1" applyAlignment="1">
      <alignment horizontal="left" vertical="center"/>
    </xf>
    <xf numFmtId="0" fontId="34" fillId="3" borderId="0" xfId="0" applyFont="1" applyFill="1" applyBorder="1" applyAlignment="1">
      <alignment horizontal="center"/>
    </xf>
    <xf numFmtId="0" fontId="35" fillId="0" borderId="0" xfId="0" applyFont="1" applyAlignment="1">
      <alignment horizontal="center" readingOrder="2"/>
    </xf>
    <xf numFmtId="0" fontId="36" fillId="4" borderId="3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8" fillId="6" borderId="23" xfId="0" applyFont="1" applyFill="1" applyBorder="1" applyAlignment="1">
      <alignment horizontal="center" vertical="center"/>
    </xf>
    <xf numFmtId="0" fontId="38" fillId="7" borderId="23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70"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572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1</xdr:row>
      <xdr:rowOff>209550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943476" y="38100"/>
          <a:ext cx="1438275" cy="4667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43475" y="10467975"/>
          <a:ext cx="13716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42875" y="10448925"/>
          <a:ext cx="107632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85725" y="20840700"/>
          <a:ext cx="1076325" cy="4476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5010150" y="20821650"/>
          <a:ext cx="1352550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11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87086" y="47624"/>
          <a:ext cx="1076325" cy="4572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1</xdr:row>
      <xdr:rowOff>209550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4943476" y="38100"/>
          <a:ext cx="1438275" cy="4667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4943475" y="10467975"/>
          <a:ext cx="13716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85725" y="20840700"/>
          <a:ext cx="1076325" cy="4476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5010150" y="20821650"/>
          <a:ext cx="1352550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11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142875" y="10448925"/>
          <a:ext cx="107632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7</xdr:col>
      <xdr:colOff>66675</xdr:colOff>
      <xdr:row>162</xdr:row>
      <xdr:rowOff>47624</xdr:rowOff>
    </xdr:from>
    <xdr:to>
      <xdr:col>8</xdr:col>
      <xdr:colOff>781049</xdr:colOff>
      <xdr:row>163</xdr:row>
      <xdr:rowOff>152400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4962525" y="31241999"/>
          <a:ext cx="1428749" cy="476251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1" u="sng" strike="noStrike">
              <a:solidFill>
                <a:srgbClr val="FFFFFF"/>
              </a:solidFill>
              <a:latin typeface="Arial"/>
              <a:cs typeface="Arial"/>
            </a:rPr>
            <a:t>THÁNG </a:t>
          </a:r>
          <a:r>
            <a:rPr lang="en-US" sz="1400" b="1" i="1" u="sng" strike="noStrike" baseline="0">
              <a:solidFill>
                <a:srgbClr val="FFFFFF"/>
              </a:solidFill>
              <a:latin typeface="Arial"/>
              <a:cs typeface="Arial"/>
            </a:rPr>
            <a:t> 11</a:t>
          </a:r>
          <a:endParaRPr lang="en-US" sz="1400" b="1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162</xdr:row>
      <xdr:rowOff>76200</xdr:rowOff>
    </xdr:from>
    <xdr:to>
      <xdr:col>2</xdr:col>
      <xdr:colOff>66675</xdr:colOff>
      <xdr:row>163</xdr:row>
      <xdr:rowOff>133350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95250" y="31270575"/>
          <a:ext cx="1190625" cy="4286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718\THI&#272;UA17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8"/>
      <sheetName val="T8"/>
      <sheetName val="W9"/>
      <sheetName val="T9"/>
      <sheetName val="W10"/>
      <sheetName val="T10"/>
      <sheetName val="HK1"/>
      <sheetName val="W11"/>
      <sheetName val="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F5">
            <v>9.5</v>
          </cell>
        </row>
        <row r="6">
          <cell r="F6">
            <v>10</v>
          </cell>
        </row>
        <row r="7">
          <cell r="F7">
            <v>10</v>
          </cell>
        </row>
        <row r="8">
          <cell r="F8">
            <v>10</v>
          </cell>
        </row>
        <row r="9">
          <cell r="F9">
            <v>10</v>
          </cell>
        </row>
        <row r="10">
          <cell r="F10">
            <v>9.5</v>
          </cell>
        </row>
        <row r="11">
          <cell r="F11">
            <v>10</v>
          </cell>
        </row>
        <row r="12">
          <cell r="F12">
            <v>9</v>
          </cell>
        </row>
        <row r="13">
          <cell r="F13">
            <v>10</v>
          </cell>
        </row>
        <row r="14">
          <cell r="F14">
            <v>10</v>
          </cell>
        </row>
        <row r="15">
          <cell r="F15">
            <v>10</v>
          </cell>
        </row>
        <row r="16">
          <cell r="F16">
            <v>10</v>
          </cell>
        </row>
        <row r="17">
          <cell r="F17">
            <v>10</v>
          </cell>
        </row>
        <row r="18">
          <cell r="F18">
            <v>10</v>
          </cell>
        </row>
        <row r="19">
          <cell r="F19">
            <v>10</v>
          </cell>
        </row>
        <row r="20">
          <cell r="F20">
            <v>10</v>
          </cell>
        </row>
        <row r="21">
          <cell r="F21">
            <v>10</v>
          </cell>
        </row>
        <row r="22">
          <cell r="F22">
            <v>10</v>
          </cell>
        </row>
        <row r="23">
          <cell r="F23">
            <v>10</v>
          </cell>
        </row>
        <row r="24">
          <cell r="F24">
            <v>10</v>
          </cell>
        </row>
        <row r="25">
          <cell r="F25">
            <v>9.5</v>
          </cell>
        </row>
        <row r="26">
          <cell r="F26">
            <v>10</v>
          </cell>
        </row>
        <row r="27">
          <cell r="F27">
            <v>8</v>
          </cell>
        </row>
        <row r="28">
          <cell r="F28">
            <v>10</v>
          </cell>
        </row>
        <row r="29">
          <cell r="F29">
            <v>10</v>
          </cell>
        </row>
        <row r="30">
          <cell r="F30">
            <v>9</v>
          </cell>
        </row>
        <row r="31">
          <cell r="F31">
            <v>10</v>
          </cell>
        </row>
        <row r="32">
          <cell r="F32">
            <v>10</v>
          </cell>
        </row>
        <row r="33">
          <cell r="F33">
            <v>10</v>
          </cell>
        </row>
        <row r="34">
          <cell r="F34">
            <v>10</v>
          </cell>
        </row>
        <row r="35">
          <cell r="F35">
            <v>10</v>
          </cell>
        </row>
        <row r="36">
          <cell r="F36">
            <v>10</v>
          </cell>
        </row>
        <row r="37">
          <cell r="F37">
            <v>10</v>
          </cell>
        </row>
        <row r="38">
          <cell r="F38">
            <v>10</v>
          </cell>
        </row>
        <row r="39">
          <cell r="F39">
            <v>10</v>
          </cell>
        </row>
        <row r="40">
          <cell r="F40">
            <v>10</v>
          </cell>
        </row>
        <row r="41">
          <cell r="F41">
            <v>10</v>
          </cell>
        </row>
        <row r="42">
          <cell r="F42">
            <v>10</v>
          </cell>
        </row>
        <row r="43">
          <cell r="F43">
            <v>10</v>
          </cell>
        </row>
        <row r="44">
          <cell r="F44">
            <v>10</v>
          </cell>
        </row>
        <row r="45">
          <cell r="F45">
            <v>10</v>
          </cell>
        </row>
        <row r="46">
          <cell r="F46">
            <v>10</v>
          </cell>
        </row>
        <row r="47">
          <cell r="F47">
            <v>10</v>
          </cell>
        </row>
        <row r="48">
          <cell r="F48">
            <v>10</v>
          </cell>
        </row>
        <row r="49">
          <cell r="F49">
            <v>10</v>
          </cell>
        </row>
        <row r="50">
          <cell r="F50">
            <v>10</v>
          </cell>
        </row>
        <row r="51">
          <cell r="F51">
            <v>10</v>
          </cell>
        </row>
        <row r="52">
          <cell r="F52">
            <v>10</v>
          </cell>
        </row>
        <row r="53">
          <cell r="F53">
            <v>10</v>
          </cell>
        </row>
        <row r="54">
          <cell r="F54">
            <v>10</v>
          </cell>
        </row>
        <row r="59">
          <cell r="F59">
            <v>10</v>
          </cell>
        </row>
        <row r="60">
          <cell r="F60">
            <v>10</v>
          </cell>
        </row>
        <row r="61">
          <cell r="F61">
            <v>10</v>
          </cell>
        </row>
        <row r="62">
          <cell r="F62">
            <v>10</v>
          </cell>
        </row>
        <row r="63">
          <cell r="F63">
            <v>10</v>
          </cell>
        </row>
        <row r="64">
          <cell r="F64">
            <v>10</v>
          </cell>
        </row>
        <row r="65">
          <cell r="F65">
            <v>10</v>
          </cell>
        </row>
        <row r="66">
          <cell r="F66">
            <v>10</v>
          </cell>
        </row>
        <row r="67">
          <cell r="F67">
            <v>10</v>
          </cell>
        </row>
        <row r="68">
          <cell r="F68">
            <v>10</v>
          </cell>
        </row>
        <row r="69">
          <cell r="F69">
            <v>10</v>
          </cell>
        </row>
        <row r="70">
          <cell r="F70">
            <v>10</v>
          </cell>
        </row>
        <row r="71">
          <cell r="F71">
            <v>10</v>
          </cell>
        </row>
        <row r="72">
          <cell r="F72">
            <v>10</v>
          </cell>
        </row>
        <row r="73">
          <cell r="F73">
            <v>8.5</v>
          </cell>
        </row>
        <row r="74">
          <cell r="F74">
            <v>9.5</v>
          </cell>
        </row>
        <row r="75">
          <cell r="F75">
            <v>10</v>
          </cell>
        </row>
        <row r="76">
          <cell r="F76">
            <v>10</v>
          </cell>
        </row>
        <row r="77">
          <cell r="F77">
            <v>10</v>
          </cell>
        </row>
        <row r="78">
          <cell r="F78">
            <v>10</v>
          </cell>
        </row>
        <row r="79">
          <cell r="F79">
            <v>8.5</v>
          </cell>
        </row>
        <row r="80">
          <cell r="F80">
            <v>10</v>
          </cell>
        </row>
        <row r="81">
          <cell r="F81">
            <v>8</v>
          </cell>
        </row>
        <row r="82">
          <cell r="F82">
            <v>10</v>
          </cell>
        </row>
        <row r="83">
          <cell r="F83">
            <v>10</v>
          </cell>
        </row>
        <row r="84">
          <cell r="F84">
            <v>10</v>
          </cell>
        </row>
        <row r="85">
          <cell r="F85">
            <v>10</v>
          </cell>
        </row>
        <row r="86">
          <cell r="F86">
            <v>10</v>
          </cell>
        </row>
        <row r="87">
          <cell r="F87">
            <v>10</v>
          </cell>
        </row>
        <row r="88">
          <cell r="F88">
            <v>10</v>
          </cell>
        </row>
        <row r="89">
          <cell r="F89">
            <v>10</v>
          </cell>
        </row>
        <row r="90">
          <cell r="F90">
            <v>10</v>
          </cell>
        </row>
        <row r="91">
          <cell r="F91">
            <v>10</v>
          </cell>
        </row>
        <row r="92">
          <cell r="F92">
            <v>10</v>
          </cell>
        </row>
        <row r="93">
          <cell r="F93">
            <v>10</v>
          </cell>
        </row>
        <row r="94">
          <cell r="F94">
            <v>10</v>
          </cell>
        </row>
        <row r="95">
          <cell r="F95">
            <v>10</v>
          </cell>
        </row>
        <row r="96">
          <cell r="F96">
            <v>10</v>
          </cell>
        </row>
        <row r="97">
          <cell r="F97">
            <v>10</v>
          </cell>
        </row>
        <row r="98">
          <cell r="F98">
            <v>10</v>
          </cell>
        </row>
        <row r="99">
          <cell r="F99">
            <v>10</v>
          </cell>
        </row>
        <row r="100">
          <cell r="F100">
            <v>10</v>
          </cell>
        </row>
        <row r="101">
          <cell r="F101">
            <v>10</v>
          </cell>
        </row>
        <row r="102">
          <cell r="F102">
            <v>10</v>
          </cell>
        </row>
        <row r="103">
          <cell r="F103">
            <v>10</v>
          </cell>
        </row>
        <row r="104">
          <cell r="F104">
            <v>10</v>
          </cell>
        </row>
        <row r="105">
          <cell r="F105">
            <v>10</v>
          </cell>
        </row>
        <row r="106">
          <cell r="F106">
            <v>10</v>
          </cell>
        </row>
        <row r="107">
          <cell r="F107">
            <v>9.5</v>
          </cell>
        </row>
        <row r="108">
          <cell r="F108">
            <v>10</v>
          </cell>
        </row>
        <row r="113">
          <cell r="F113">
            <v>10</v>
          </cell>
        </row>
        <row r="114">
          <cell r="F114">
            <v>10</v>
          </cell>
        </row>
        <row r="115">
          <cell r="F115">
            <v>10</v>
          </cell>
        </row>
        <row r="116">
          <cell r="F116">
            <v>10</v>
          </cell>
        </row>
        <row r="117">
          <cell r="F117">
            <v>10</v>
          </cell>
        </row>
        <row r="118">
          <cell r="F118">
            <v>10</v>
          </cell>
        </row>
        <row r="119">
          <cell r="F119">
            <v>10</v>
          </cell>
        </row>
        <row r="120">
          <cell r="F120">
            <v>10</v>
          </cell>
        </row>
        <row r="121">
          <cell r="F121">
            <v>10</v>
          </cell>
        </row>
        <row r="122">
          <cell r="F122">
            <v>10</v>
          </cell>
        </row>
        <row r="123">
          <cell r="F123">
            <v>10</v>
          </cell>
        </row>
        <row r="124">
          <cell r="F124">
            <v>10</v>
          </cell>
        </row>
        <row r="125">
          <cell r="F125">
            <v>10</v>
          </cell>
        </row>
        <row r="126">
          <cell r="F126">
            <v>10</v>
          </cell>
        </row>
        <row r="127">
          <cell r="F127">
            <v>9.5</v>
          </cell>
        </row>
        <row r="128">
          <cell r="F128">
            <v>10</v>
          </cell>
        </row>
        <row r="129">
          <cell r="F129">
            <v>10</v>
          </cell>
        </row>
        <row r="130">
          <cell r="F130">
            <v>10</v>
          </cell>
        </row>
        <row r="131">
          <cell r="F131">
            <v>10</v>
          </cell>
        </row>
        <row r="132">
          <cell r="F132">
            <v>10</v>
          </cell>
        </row>
        <row r="133">
          <cell r="F133">
            <v>9.5</v>
          </cell>
        </row>
        <row r="134">
          <cell r="F134">
            <v>9.5</v>
          </cell>
        </row>
        <row r="135">
          <cell r="F135">
            <v>10</v>
          </cell>
        </row>
        <row r="136">
          <cell r="F136">
            <v>9.5</v>
          </cell>
        </row>
        <row r="137">
          <cell r="F137">
            <v>9.5</v>
          </cell>
        </row>
        <row r="138">
          <cell r="F138">
            <v>9.5</v>
          </cell>
        </row>
        <row r="139">
          <cell r="F139">
            <v>10</v>
          </cell>
        </row>
        <row r="140">
          <cell r="F140">
            <v>10</v>
          </cell>
        </row>
        <row r="141">
          <cell r="F141">
            <v>10</v>
          </cell>
        </row>
        <row r="142">
          <cell r="F142">
            <v>10</v>
          </cell>
        </row>
        <row r="143">
          <cell r="F143">
            <v>10</v>
          </cell>
        </row>
        <row r="144">
          <cell r="F144">
            <v>9.5</v>
          </cell>
        </row>
        <row r="145">
          <cell r="F145">
            <v>10</v>
          </cell>
        </row>
        <row r="146">
          <cell r="F146">
            <v>10</v>
          </cell>
        </row>
        <row r="147">
          <cell r="F147">
            <v>10</v>
          </cell>
        </row>
        <row r="148">
          <cell r="F148">
            <v>10</v>
          </cell>
        </row>
        <row r="149">
          <cell r="F149">
            <v>9.5</v>
          </cell>
        </row>
        <row r="150">
          <cell r="F150">
            <v>9</v>
          </cell>
        </row>
        <row r="151">
          <cell r="F151">
            <v>10</v>
          </cell>
        </row>
        <row r="152">
          <cell r="F152">
            <v>9.5</v>
          </cell>
        </row>
        <row r="153">
          <cell r="F153">
            <v>9.5</v>
          </cell>
        </row>
        <row r="154">
          <cell r="F154">
            <v>9.5</v>
          </cell>
        </row>
        <row r="155">
          <cell r="F155">
            <v>9</v>
          </cell>
        </row>
        <row r="156">
          <cell r="F156">
            <v>9.5</v>
          </cell>
        </row>
        <row r="157">
          <cell r="F157">
            <v>10</v>
          </cell>
        </row>
        <row r="158">
          <cell r="F158">
            <v>9.5</v>
          </cell>
        </row>
        <row r="159">
          <cell r="F159">
            <v>9.5</v>
          </cell>
        </row>
        <row r="160">
          <cell r="F160">
            <v>10</v>
          </cell>
        </row>
        <row r="161">
          <cell r="F161">
            <v>10</v>
          </cell>
        </row>
        <row r="162">
          <cell r="F162">
            <v>10</v>
          </cell>
        </row>
        <row r="167">
          <cell r="F167">
            <v>10</v>
          </cell>
        </row>
        <row r="168">
          <cell r="F168">
            <v>10</v>
          </cell>
        </row>
        <row r="169">
          <cell r="F169">
            <v>10</v>
          </cell>
        </row>
        <row r="170">
          <cell r="F170">
            <v>10</v>
          </cell>
        </row>
        <row r="171">
          <cell r="F171">
            <v>10</v>
          </cell>
        </row>
        <row r="172">
          <cell r="F172">
            <v>10</v>
          </cell>
        </row>
        <row r="173">
          <cell r="F173">
            <v>10</v>
          </cell>
        </row>
        <row r="174">
          <cell r="F174">
            <v>10</v>
          </cell>
        </row>
        <row r="175">
          <cell r="F175">
            <v>10</v>
          </cell>
        </row>
        <row r="176">
          <cell r="F176">
            <v>10</v>
          </cell>
        </row>
        <row r="177">
          <cell r="F177">
            <v>10</v>
          </cell>
        </row>
        <row r="178">
          <cell r="F178">
            <v>10</v>
          </cell>
        </row>
        <row r="179">
          <cell r="F179">
            <v>10</v>
          </cell>
        </row>
        <row r="180">
          <cell r="F180">
            <v>10</v>
          </cell>
        </row>
        <row r="181">
          <cell r="F181">
            <v>9.5</v>
          </cell>
        </row>
        <row r="182">
          <cell r="F182">
            <v>10</v>
          </cell>
        </row>
        <row r="183">
          <cell r="F183">
            <v>10</v>
          </cell>
        </row>
        <row r="184">
          <cell r="F184">
            <v>10</v>
          </cell>
        </row>
        <row r="185">
          <cell r="F185">
            <v>10</v>
          </cell>
        </row>
        <row r="186">
          <cell r="F186">
            <v>10</v>
          </cell>
        </row>
        <row r="187">
          <cell r="F187">
            <v>10</v>
          </cell>
        </row>
        <row r="188">
          <cell r="F188">
            <v>10</v>
          </cell>
        </row>
        <row r="189">
          <cell r="F189">
            <v>9.5</v>
          </cell>
        </row>
        <row r="190">
          <cell r="F190">
            <v>10</v>
          </cell>
        </row>
        <row r="191">
          <cell r="F191">
            <v>10</v>
          </cell>
        </row>
        <row r="192">
          <cell r="F192">
            <v>10</v>
          </cell>
        </row>
        <row r="193">
          <cell r="F193">
            <v>10</v>
          </cell>
        </row>
        <row r="194">
          <cell r="F194">
            <v>9</v>
          </cell>
        </row>
        <row r="195">
          <cell r="F195">
            <v>8.5</v>
          </cell>
        </row>
        <row r="196">
          <cell r="F196">
            <v>10</v>
          </cell>
        </row>
        <row r="197">
          <cell r="F197">
            <v>9</v>
          </cell>
        </row>
        <row r="198">
          <cell r="F198">
            <v>10</v>
          </cell>
        </row>
        <row r="199">
          <cell r="F199">
            <v>10</v>
          </cell>
        </row>
        <row r="200">
          <cell r="F200">
            <v>10</v>
          </cell>
        </row>
        <row r="201">
          <cell r="F201">
            <v>10</v>
          </cell>
        </row>
        <row r="202">
          <cell r="F202">
            <v>10</v>
          </cell>
        </row>
        <row r="203">
          <cell r="F203">
            <v>10</v>
          </cell>
        </row>
        <row r="204">
          <cell r="F204">
            <v>10</v>
          </cell>
        </row>
        <row r="205">
          <cell r="F205">
            <v>10</v>
          </cell>
        </row>
        <row r="206">
          <cell r="F206">
            <v>10</v>
          </cell>
        </row>
        <row r="207">
          <cell r="F207">
            <v>9</v>
          </cell>
        </row>
        <row r="208">
          <cell r="F208">
            <v>10</v>
          </cell>
        </row>
        <row r="209">
          <cell r="F209">
            <v>9.5</v>
          </cell>
        </row>
        <row r="210">
          <cell r="F210">
            <v>10</v>
          </cell>
        </row>
        <row r="211">
          <cell r="F211">
            <v>10</v>
          </cell>
        </row>
        <row r="212">
          <cell r="F212">
            <v>9.5</v>
          </cell>
        </row>
        <row r="213">
          <cell r="F213">
            <v>10</v>
          </cell>
        </row>
        <row r="214">
          <cell r="F214">
            <v>9.5</v>
          </cell>
        </row>
        <row r="215">
          <cell r="F215">
            <v>10</v>
          </cell>
        </row>
        <row r="216">
          <cell r="F216">
            <v>10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opLeftCell="A213" workbookViewId="0">
      <selection activeCell="L220" sqref="L220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101" t="s">
        <v>0</v>
      </c>
      <c r="D1" s="101"/>
      <c r="E1" s="101"/>
      <c r="F1" s="101"/>
      <c r="G1" s="101"/>
      <c r="H1" s="1"/>
      <c r="I1" s="2" t="s">
        <v>1</v>
      </c>
      <c r="J1" s="3"/>
    </row>
    <row r="2" spans="1:10" ht="18" x14ac:dyDescent="0.25">
      <c r="A2" s="4"/>
      <c r="B2" s="4"/>
      <c r="C2" s="107" t="s">
        <v>2</v>
      </c>
      <c r="D2" s="107"/>
      <c r="E2" s="107"/>
      <c r="F2" s="107"/>
      <c r="G2" s="107"/>
      <c r="H2" s="4"/>
      <c r="I2" s="2" t="s">
        <v>1</v>
      </c>
      <c r="J2" s="3"/>
    </row>
    <row r="3" spans="1:10" ht="15" customHeight="1" x14ac:dyDescent="0.25">
      <c r="A3" s="108" t="s">
        <v>3</v>
      </c>
      <c r="B3" s="110" t="s">
        <v>4</v>
      </c>
      <c r="C3" s="108" t="s">
        <v>5</v>
      </c>
      <c r="D3" s="112" t="s">
        <v>6</v>
      </c>
      <c r="E3" s="113"/>
      <c r="F3" s="114"/>
      <c r="G3" s="115" t="s">
        <v>7</v>
      </c>
      <c r="H3" s="117" t="s">
        <v>8</v>
      </c>
      <c r="I3" s="117"/>
      <c r="J3" s="3"/>
    </row>
    <row r="4" spans="1:10" ht="15.75" thickBot="1" x14ac:dyDescent="0.3">
      <c r="A4" s="109"/>
      <c r="B4" s="111"/>
      <c r="C4" s="109"/>
      <c r="D4" s="5" t="s">
        <v>9</v>
      </c>
      <c r="E4" s="5" t="s">
        <v>10</v>
      </c>
      <c r="F4" s="5" t="s">
        <v>11</v>
      </c>
      <c r="G4" s="116"/>
      <c r="H4" s="6" t="s">
        <v>12</v>
      </c>
      <c r="I4" s="7" t="s">
        <v>13</v>
      </c>
      <c r="J4" s="3"/>
    </row>
    <row r="5" spans="1:10" ht="15" customHeight="1" x14ac:dyDescent="0.25">
      <c r="A5" s="100" t="s">
        <v>14</v>
      </c>
      <c r="B5" s="8" t="s">
        <v>15</v>
      </c>
      <c r="C5" s="9" t="s">
        <v>16</v>
      </c>
      <c r="D5" s="10">
        <v>9.5</v>
      </c>
      <c r="E5" s="10">
        <v>10</v>
      </c>
      <c r="F5" s="11">
        <v>9.5</v>
      </c>
      <c r="G5" s="12">
        <f xml:space="preserve"> ROUND(AVERAGE(D5:F5),1)</f>
        <v>9.6999999999999993</v>
      </c>
      <c r="H5" s="13">
        <f>RANK(G5,$G$5:$G$24)</f>
        <v>6</v>
      </c>
      <c r="I5" s="13">
        <f t="shared" ref="I5:I54" si="0">RANK(G5,$G$5:$G$54)</f>
        <v>11</v>
      </c>
      <c r="J5" s="3" t="s">
        <v>17</v>
      </c>
    </row>
    <row r="6" spans="1:10" ht="15" customHeight="1" x14ac:dyDescent="0.25">
      <c r="A6" s="98"/>
      <c r="B6" s="14" t="s">
        <v>18</v>
      </c>
      <c r="C6" s="15" t="s">
        <v>19</v>
      </c>
      <c r="D6" s="11">
        <v>9</v>
      </c>
      <c r="E6" s="11">
        <v>9</v>
      </c>
      <c r="F6" s="11">
        <v>10</v>
      </c>
      <c r="G6" s="12">
        <f xml:space="preserve"> ROUND(AVERAGE(D6:F6),1)</f>
        <v>9.3000000000000007</v>
      </c>
      <c r="H6" s="13">
        <f>RANK(G6,$G$5:$G$24)</f>
        <v>12</v>
      </c>
      <c r="I6" s="13">
        <f t="shared" si="0"/>
        <v>26</v>
      </c>
      <c r="J6" s="3" t="s">
        <v>20</v>
      </c>
    </row>
    <row r="7" spans="1:10" ht="15" customHeight="1" x14ac:dyDescent="0.25">
      <c r="A7" s="98"/>
      <c r="B7" s="14" t="s">
        <v>21</v>
      </c>
      <c r="C7" s="15" t="s">
        <v>22</v>
      </c>
      <c r="D7" s="11">
        <v>9.5</v>
      </c>
      <c r="E7" s="11">
        <v>10</v>
      </c>
      <c r="F7" s="11">
        <v>10</v>
      </c>
      <c r="G7" s="12">
        <f t="shared" ref="G7:G54" si="1" xml:space="preserve"> ROUND(AVERAGE(D7:F7),1)</f>
        <v>9.8000000000000007</v>
      </c>
      <c r="H7" s="13">
        <f t="shared" ref="H7:H24" si="2">RANK(G7,$G$5:$G$24)</f>
        <v>3</v>
      </c>
      <c r="I7" s="13">
        <f t="shared" si="0"/>
        <v>4</v>
      </c>
      <c r="J7" s="3" t="s">
        <v>23</v>
      </c>
    </row>
    <row r="8" spans="1:10" ht="15" customHeight="1" x14ac:dyDescent="0.25">
      <c r="A8" s="98"/>
      <c r="B8" s="14" t="s">
        <v>24</v>
      </c>
      <c r="C8" s="15" t="s">
        <v>25</v>
      </c>
      <c r="D8" s="11">
        <v>8.5</v>
      </c>
      <c r="E8" s="11">
        <v>10</v>
      </c>
      <c r="F8" s="11">
        <v>10</v>
      </c>
      <c r="G8" s="12">
        <f t="shared" si="1"/>
        <v>9.5</v>
      </c>
      <c r="H8" s="13">
        <f t="shared" si="2"/>
        <v>9</v>
      </c>
      <c r="I8" s="13">
        <f t="shared" si="0"/>
        <v>18</v>
      </c>
      <c r="J8" s="3" t="s">
        <v>26</v>
      </c>
    </row>
    <row r="9" spans="1:10" ht="15" customHeight="1" x14ac:dyDescent="0.25">
      <c r="A9" s="98"/>
      <c r="B9" s="14" t="s">
        <v>27</v>
      </c>
      <c r="C9" s="15" t="s">
        <v>28</v>
      </c>
      <c r="D9" s="11">
        <v>9.5</v>
      </c>
      <c r="E9" s="16">
        <v>10</v>
      </c>
      <c r="F9" s="11">
        <v>10</v>
      </c>
      <c r="G9" s="12">
        <f t="shared" si="1"/>
        <v>9.8000000000000007</v>
      </c>
      <c r="H9" s="13">
        <f t="shared" si="2"/>
        <v>3</v>
      </c>
      <c r="I9" s="13">
        <f t="shared" si="0"/>
        <v>4</v>
      </c>
      <c r="J9" s="3" t="s">
        <v>29</v>
      </c>
    </row>
    <row r="10" spans="1:10" ht="15" customHeight="1" x14ac:dyDescent="0.25">
      <c r="A10" s="98"/>
      <c r="B10" s="14" t="s">
        <v>30</v>
      </c>
      <c r="C10" s="15" t="s">
        <v>31</v>
      </c>
      <c r="D10" s="11">
        <v>7</v>
      </c>
      <c r="E10" s="11">
        <v>10</v>
      </c>
      <c r="F10" s="11">
        <v>9.5</v>
      </c>
      <c r="G10" s="12">
        <f t="shared" si="1"/>
        <v>8.8000000000000007</v>
      </c>
      <c r="H10" s="13">
        <f t="shared" si="2"/>
        <v>17</v>
      </c>
      <c r="I10" s="13">
        <f t="shared" si="0"/>
        <v>39</v>
      </c>
      <c r="J10" s="3" t="s">
        <v>32</v>
      </c>
    </row>
    <row r="11" spans="1:10" ht="15" customHeight="1" x14ac:dyDescent="0.25">
      <c r="A11" s="98"/>
      <c r="B11" s="14" t="s">
        <v>33</v>
      </c>
      <c r="C11" s="15" t="s">
        <v>34</v>
      </c>
      <c r="D11" s="11">
        <v>10</v>
      </c>
      <c r="E11" s="11">
        <v>10</v>
      </c>
      <c r="F11" s="11">
        <v>10</v>
      </c>
      <c r="G11" s="12">
        <f t="shared" si="1"/>
        <v>10</v>
      </c>
      <c r="H11" s="13">
        <f t="shared" si="2"/>
        <v>1</v>
      </c>
      <c r="I11" s="13">
        <f t="shared" si="0"/>
        <v>1</v>
      </c>
      <c r="J11" s="3"/>
    </row>
    <row r="12" spans="1:10" ht="15" customHeight="1" x14ac:dyDescent="0.25">
      <c r="A12" s="98"/>
      <c r="B12" s="14" t="s">
        <v>35</v>
      </c>
      <c r="C12" s="15" t="s">
        <v>36</v>
      </c>
      <c r="D12" s="11">
        <v>9</v>
      </c>
      <c r="E12" s="11">
        <v>9.5</v>
      </c>
      <c r="F12" s="11">
        <v>9</v>
      </c>
      <c r="G12" s="12">
        <f t="shared" si="1"/>
        <v>9.1999999999999993</v>
      </c>
      <c r="H12" s="13">
        <f t="shared" si="2"/>
        <v>14</v>
      </c>
      <c r="I12" s="13">
        <f t="shared" si="0"/>
        <v>32</v>
      </c>
      <c r="J12" s="3" t="s">
        <v>37</v>
      </c>
    </row>
    <row r="13" spans="1:10" ht="15" customHeight="1" x14ac:dyDescent="0.25">
      <c r="A13" s="98"/>
      <c r="B13" s="14" t="s">
        <v>38</v>
      </c>
      <c r="C13" s="15" t="s">
        <v>39</v>
      </c>
      <c r="D13" s="11">
        <v>8.5</v>
      </c>
      <c r="E13" s="11">
        <v>10</v>
      </c>
      <c r="F13" s="11">
        <v>10</v>
      </c>
      <c r="G13" s="12">
        <f t="shared" si="1"/>
        <v>9.5</v>
      </c>
      <c r="H13" s="13">
        <f t="shared" si="2"/>
        <v>9</v>
      </c>
      <c r="I13" s="13">
        <f t="shared" si="0"/>
        <v>18</v>
      </c>
      <c r="J13" s="3" t="s">
        <v>26</v>
      </c>
    </row>
    <row r="14" spans="1:10" ht="15" customHeight="1" x14ac:dyDescent="0.25">
      <c r="A14" s="98"/>
      <c r="B14" s="14" t="s">
        <v>40</v>
      </c>
      <c r="C14" s="15" t="s">
        <v>41</v>
      </c>
      <c r="D14" s="11">
        <v>10</v>
      </c>
      <c r="E14" s="11">
        <v>10</v>
      </c>
      <c r="F14" s="11">
        <v>10</v>
      </c>
      <c r="G14" s="12">
        <f t="shared" si="1"/>
        <v>10</v>
      </c>
      <c r="H14" s="13">
        <f t="shared" si="2"/>
        <v>1</v>
      </c>
      <c r="I14" s="13">
        <f t="shared" si="0"/>
        <v>1</v>
      </c>
      <c r="J14" s="3"/>
    </row>
    <row r="15" spans="1:10" ht="15" customHeight="1" x14ac:dyDescent="0.25">
      <c r="A15" s="98"/>
      <c r="B15" s="14" t="s">
        <v>42</v>
      </c>
      <c r="C15" s="15" t="s">
        <v>43</v>
      </c>
      <c r="D15" s="11">
        <v>9</v>
      </c>
      <c r="E15" s="11">
        <v>10</v>
      </c>
      <c r="F15" s="11">
        <v>10</v>
      </c>
      <c r="G15" s="12">
        <f t="shared" si="1"/>
        <v>9.6999999999999993</v>
      </c>
      <c r="H15" s="13">
        <f t="shared" si="2"/>
        <v>6</v>
      </c>
      <c r="I15" s="13">
        <f t="shared" si="0"/>
        <v>11</v>
      </c>
      <c r="J15" s="3" t="s">
        <v>44</v>
      </c>
    </row>
    <row r="16" spans="1:10" ht="15" customHeight="1" x14ac:dyDescent="0.25">
      <c r="A16" s="98"/>
      <c r="B16" s="14" t="s">
        <v>45</v>
      </c>
      <c r="C16" s="15" t="s">
        <v>46</v>
      </c>
      <c r="D16" s="11">
        <v>8.5</v>
      </c>
      <c r="E16" s="11">
        <v>9</v>
      </c>
      <c r="F16" s="11">
        <v>10</v>
      </c>
      <c r="G16" s="12">
        <f t="shared" si="1"/>
        <v>9.1999999999999993</v>
      </c>
      <c r="H16" s="13">
        <f t="shared" si="2"/>
        <v>14</v>
      </c>
      <c r="I16" s="13">
        <f t="shared" si="0"/>
        <v>32</v>
      </c>
      <c r="J16" s="3" t="s">
        <v>47</v>
      </c>
    </row>
    <row r="17" spans="1:10" ht="15" customHeight="1" x14ac:dyDescent="0.25">
      <c r="A17" s="98"/>
      <c r="B17" s="14" t="s">
        <v>48</v>
      </c>
      <c r="C17" s="15" t="s">
        <v>49</v>
      </c>
      <c r="D17" s="11">
        <v>8</v>
      </c>
      <c r="E17" s="11">
        <v>8</v>
      </c>
      <c r="F17" s="11">
        <v>10</v>
      </c>
      <c r="G17" s="12">
        <f t="shared" si="1"/>
        <v>8.6999999999999993</v>
      </c>
      <c r="H17" s="13">
        <f t="shared" si="2"/>
        <v>18</v>
      </c>
      <c r="I17" s="13">
        <f t="shared" si="0"/>
        <v>40</v>
      </c>
      <c r="J17" s="3" t="s">
        <v>50</v>
      </c>
    </row>
    <row r="18" spans="1:10" ht="15" customHeight="1" x14ac:dyDescent="0.25">
      <c r="A18" s="98"/>
      <c r="B18" s="14" t="s">
        <v>51</v>
      </c>
      <c r="C18" s="15" t="s">
        <v>52</v>
      </c>
      <c r="D18" s="11">
        <v>8.5</v>
      </c>
      <c r="E18" s="11">
        <v>9</v>
      </c>
      <c r="F18" s="11">
        <v>10</v>
      </c>
      <c r="G18" s="12">
        <f t="shared" si="1"/>
        <v>9.1999999999999993</v>
      </c>
      <c r="H18" s="13">
        <f t="shared" si="2"/>
        <v>14</v>
      </c>
      <c r="I18" s="13">
        <f t="shared" si="0"/>
        <v>32</v>
      </c>
      <c r="J18" s="3" t="s">
        <v>53</v>
      </c>
    </row>
    <row r="19" spans="1:10" ht="15" customHeight="1" x14ac:dyDescent="0.25">
      <c r="A19" s="98"/>
      <c r="B19" s="14" t="s">
        <v>54</v>
      </c>
      <c r="C19" s="15" t="s">
        <v>55</v>
      </c>
      <c r="D19" s="11">
        <v>7.5</v>
      </c>
      <c r="E19" s="11">
        <v>8</v>
      </c>
      <c r="F19" s="11">
        <v>10</v>
      </c>
      <c r="G19" s="17">
        <f t="shared" si="1"/>
        <v>8.5</v>
      </c>
      <c r="H19" s="13">
        <f t="shared" si="2"/>
        <v>20</v>
      </c>
      <c r="I19" s="18">
        <f t="shared" si="0"/>
        <v>42</v>
      </c>
      <c r="J19" s="3" t="s">
        <v>56</v>
      </c>
    </row>
    <row r="20" spans="1:10" ht="15" customHeight="1" x14ac:dyDescent="0.25">
      <c r="A20" s="98"/>
      <c r="B20" s="14" t="s">
        <v>57</v>
      </c>
      <c r="C20" s="19" t="s">
        <v>58</v>
      </c>
      <c r="D20" s="20">
        <v>9</v>
      </c>
      <c r="E20" s="20">
        <v>9.5</v>
      </c>
      <c r="F20" s="20">
        <v>10</v>
      </c>
      <c r="G20" s="12">
        <f t="shared" si="1"/>
        <v>9.5</v>
      </c>
      <c r="H20" s="13">
        <f t="shared" si="2"/>
        <v>9</v>
      </c>
      <c r="I20" s="21">
        <f t="shared" si="0"/>
        <v>18</v>
      </c>
      <c r="J20" s="3" t="s">
        <v>59</v>
      </c>
    </row>
    <row r="21" spans="1:10" ht="15" customHeight="1" x14ac:dyDescent="0.25">
      <c r="A21" s="98"/>
      <c r="B21" s="14" t="s">
        <v>60</v>
      </c>
      <c r="C21" s="15" t="s">
        <v>61</v>
      </c>
      <c r="D21" s="11">
        <v>9.5</v>
      </c>
      <c r="E21" s="11">
        <v>9.5</v>
      </c>
      <c r="F21" s="11">
        <v>10</v>
      </c>
      <c r="G21" s="12">
        <f t="shared" si="1"/>
        <v>9.6999999999999993</v>
      </c>
      <c r="H21" s="13">
        <f t="shared" si="2"/>
        <v>6</v>
      </c>
      <c r="I21" s="18">
        <f t="shared" si="0"/>
        <v>11</v>
      </c>
      <c r="J21" s="3" t="s">
        <v>62</v>
      </c>
    </row>
    <row r="22" spans="1:10" ht="15" customHeight="1" x14ac:dyDescent="0.25">
      <c r="A22" s="98"/>
      <c r="B22" s="14" t="s">
        <v>63</v>
      </c>
      <c r="C22" s="15" t="s">
        <v>64</v>
      </c>
      <c r="D22" s="11">
        <v>8</v>
      </c>
      <c r="E22" s="11">
        <v>10</v>
      </c>
      <c r="F22" s="11">
        <v>10</v>
      </c>
      <c r="G22" s="12">
        <f t="shared" si="1"/>
        <v>9.3000000000000007</v>
      </c>
      <c r="H22" s="13">
        <f t="shared" si="2"/>
        <v>12</v>
      </c>
      <c r="I22" s="18">
        <f t="shared" si="0"/>
        <v>26</v>
      </c>
      <c r="J22" s="3" t="s">
        <v>65</v>
      </c>
    </row>
    <row r="23" spans="1:10" ht="15" customHeight="1" x14ac:dyDescent="0.25">
      <c r="A23" s="98"/>
      <c r="B23" s="14" t="s">
        <v>66</v>
      </c>
      <c r="C23" s="15" t="s">
        <v>67</v>
      </c>
      <c r="D23" s="11">
        <v>9.5</v>
      </c>
      <c r="E23" s="11">
        <v>10</v>
      </c>
      <c r="F23" s="11">
        <v>10</v>
      </c>
      <c r="G23" s="12">
        <f t="shared" si="1"/>
        <v>9.8000000000000007</v>
      </c>
      <c r="H23" s="13">
        <f t="shared" si="2"/>
        <v>3</v>
      </c>
      <c r="I23" s="18">
        <f t="shared" si="0"/>
        <v>4</v>
      </c>
      <c r="J23" s="3" t="s">
        <v>23</v>
      </c>
    </row>
    <row r="24" spans="1:10" ht="15" customHeight="1" thickBot="1" x14ac:dyDescent="0.3">
      <c r="A24" s="98"/>
      <c r="B24" s="22" t="s">
        <v>68</v>
      </c>
      <c r="C24" s="23" t="s">
        <v>69</v>
      </c>
      <c r="D24" s="24">
        <v>7.5</v>
      </c>
      <c r="E24" s="24">
        <v>8.5</v>
      </c>
      <c r="F24" s="24">
        <v>10</v>
      </c>
      <c r="G24" s="25">
        <f t="shared" si="1"/>
        <v>8.6999999999999993</v>
      </c>
      <c r="H24" s="26">
        <f t="shared" si="2"/>
        <v>18</v>
      </c>
      <c r="I24" s="26">
        <f t="shared" si="0"/>
        <v>40</v>
      </c>
      <c r="J24" s="3" t="s">
        <v>70</v>
      </c>
    </row>
    <row r="25" spans="1:10" ht="15" customHeight="1" x14ac:dyDescent="0.25">
      <c r="A25" s="98"/>
      <c r="B25" s="27" t="s">
        <v>71</v>
      </c>
      <c r="C25" s="28" t="s">
        <v>72</v>
      </c>
      <c r="D25" s="10">
        <v>9.5</v>
      </c>
      <c r="E25" s="10">
        <v>10</v>
      </c>
      <c r="F25" s="10">
        <v>9.5</v>
      </c>
      <c r="G25" s="12">
        <f t="shared" si="1"/>
        <v>9.6999999999999993</v>
      </c>
      <c r="H25" s="13">
        <f>RANK(G25,$G$25:$G$39)</f>
        <v>4</v>
      </c>
      <c r="I25" s="13">
        <f t="shared" si="0"/>
        <v>11</v>
      </c>
      <c r="J25" s="3" t="s">
        <v>17</v>
      </c>
    </row>
    <row r="26" spans="1:10" ht="15" customHeight="1" x14ac:dyDescent="0.25">
      <c r="A26" s="98"/>
      <c r="B26" s="29" t="s">
        <v>73</v>
      </c>
      <c r="C26" s="30" t="s">
        <v>74</v>
      </c>
      <c r="D26" s="11">
        <v>8.5</v>
      </c>
      <c r="E26" s="11">
        <v>10</v>
      </c>
      <c r="F26" s="11">
        <v>10</v>
      </c>
      <c r="G26" s="12">
        <f t="shared" si="1"/>
        <v>9.5</v>
      </c>
      <c r="H26" s="13">
        <f>RANK(G26,$G$25:$G$39)</f>
        <v>6</v>
      </c>
      <c r="I26" s="13">
        <f t="shared" si="0"/>
        <v>18</v>
      </c>
      <c r="J26" s="3" t="s">
        <v>75</v>
      </c>
    </row>
    <row r="27" spans="1:10" ht="15" customHeight="1" x14ac:dyDescent="0.25">
      <c r="A27" s="98"/>
      <c r="B27" s="29" t="s">
        <v>76</v>
      </c>
      <c r="C27" s="31" t="s">
        <v>77</v>
      </c>
      <c r="D27" s="11">
        <v>8</v>
      </c>
      <c r="E27" s="11">
        <v>9.5</v>
      </c>
      <c r="F27" s="11">
        <v>8</v>
      </c>
      <c r="G27" s="12">
        <f t="shared" si="1"/>
        <v>8.5</v>
      </c>
      <c r="H27" s="13">
        <f t="shared" ref="H27:H39" si="3">RANK(G27,$G$25:$G$39)</f>
        <v>11</v>
      </c>
      <c r="I27" s="13">
        <f t="shared" si="0"/>
        <v>42</v>
      </c>
      <c r="J27" s="3" t="s">
        <v>78</v>
      </c>
    </row>
    <row r="28" spans="1:10" ht="15" customHeight="1" x14ac:dyDescent="0.25">
      <c r="A28" s="98"/>
      <c r="B28" s="29" t="s">
        <v>79</v>
      </c>
      <c r="C28" s="31" t="s">
        <v>80</v>
      </c>
      <c r="D28" s="11">
        <v>9.5</v>
      </c>
      <c r="E28" s="11">
        <v>10</v>
      </c>
      <c r="F28" s="11">
        <v>10</v>
      </c>
      <c r="G28" s="12">
        <f t="shared" si="1"/>
        <v>9.8000000000000007</v>
      </c>
      <c r="H28" s="13">
        <f t="shared" si="3"/>
        <v>2</v>
      </c>
      <c r="I28" s="13">
        <f t="shared" si="0"/>
        <v>4</v>
      </c>
      <c r="J28" s="3" t="s">
        <v>29</v>
      </c>
    </row>
    <row r="29" spans="1:10" ht="15" customHeight="1" thickBot="1" x14ac:dyDescent="0.3">
      <c r="A29" s="99"/>
      <c r="B29" s="32" t="s">
        <v>81</v>
      </c>
      <c r="C29" s="33" t="s">
        <v>82</v>
      </c>
      <c r="D29" s="24">
        <v>8.5</v>
      </c>
      <c r="E29" s="24">
        <v>10</v>
      </c>
      <c r="F29" s="24">
        <v>10</v>
      </c>
      <c r="G29" s="25">
        <f t="shared" si="1"/>
        <v>9.5</v>
      </c>
      <c r="H29" s="26">
        <f t="shared" si="3"/>
        <v>6</v>
      </c>
      <c r="I29" s="26">
        <f t="shared" si="0"/>
        <v>18</v>
      </c>
      <c r="J29" s="3" t="s">
        <v>83</v>
      </c>
    </row>
    <row r="30" spans="1:10" ht="15" customHeight="1" x14ac:dyDescent="0.25">
      <c r="A30" s="100" t="s">
        <v>84</v>
      </c>
      <c r="B30" s="34" t="s">
        <v>85</v>
      </c>
      <c r="C30" s="35" t="s">
        <v>86</v>
      </c>
      <c r="D30" s="36">
        <v>5.5</v>
      </c>
      <c r="E30" s="36">
        <v>9</v>
      </c>
      <c r="F30" s="36">
        <v>9</v>
      </c>
      <c r="G30" s="12">
        <f t="shared" si="1"/>
        <v>7.8</v>
      </c>
      <c r="H30" s="13">
        <f t="shared" si="3"/>
        <v>15</v>
      </c>
      <c r="I30" s="37">
        <f t="shared" si="0"/>
        <v>50</v>
      </c>
      <c r="J30" s="3" t="s">
        <v>87</v>
      </c>
    </row>
    <row r="31" spans="1:10" ht="15" customHeight="1" x14ac:dyDescent="0.25">
      <c r="A31" s="98"/>
      <c r="B31" s="29" t="s">
        <v>88</v>
      </c>
      <c r="C31" s="30" t="s">
        <v>89</v>
      </c>
      <c r="D31" s="10">
        <v>9</v>
      </c>
      <c r="E31" s="10">
        <v>9</v>
      </c>
      <c r="F31" s="10">
        <v>10</v>
      </c>
      <c r="G31" s="12">
        <f t="shared" si="1"/>
        <v>9.3000000000000007</v>
      </c>
      <c r="H31" s="13">
        <f t="shared" si="3"/>
        <v>9</v>
      </c>
      <c r="I31" s="13">
        <f t="shared" si="0"/>
        <v>26</v>
      </c>
      <c r="J31" s="3" t="s">
        <v>90</v>
      </c>
    </row>
    <row r="32" spans="1:10" ht="15" customHeight="1" x14ac:dyDescent="0.25">
      <c r="A32" s="98"/>
      <c r="B32" s="29" t="s">
        <v>91</v>
      </c>
      <c r="C32" s="31" t="s">
        <v>92</v>
      </c>
      <c r="D32" s="11">
        <v>8.5</v>
      </c>
      <c r="E32" s="11">
        <v>9.5</v>
      </c>
      <c r="F32" s="11">
        <v>10</v>
      </c>
      <c r="G32" s="12">
        <f t="shared" si="1"/>
        <v>9.3000000000000007</v>
      </c>
      <c r="H32" s="13">
        <f t="shared" si="3"/>
        <v>9</v>
      </c>
      <c r="I32" s="13">
        <f t="shared" si="0"/>
        <v>26</v>
      </c>
      <c r="J32" s="3" t="s">
        <v>93</v>
      </c>
    </row>
    <row r="33" spans="1:10" ht="15" customHeight="1" x14ac:dyDescent="0.25">
      <c r="A33" s="98"/>
      <c r="B33" s="29" t="s">
        <v>94</v>
      </c>
      <c r="C33" s="31" t="s">
        <v>95</v>
      </c>
      <c r="D33" s="11">
        <v>9</v>
      </c>
      <c r="E33" s="11">
        <v>10</v>
      </c>
      <c r="F33" s="11">
        <v>10</v>
      </c>
      <c r="G33" s="12">
        <f t="shared" si="1"/>
        <v>9.6999999999999993</v>
      </c>
      <c r="H33" s="13">
        <f t="shared" si="3"/>
        <v>4</v>
      </c>
      <c r="I33" s="13">
        <f t="shared" si="0"/>
        <v>11</v>
      </c>
      <c r="J33" s="3" t="s">
        <v>44</v>
      </c>
    </row>
    <row r="34" spans="1:10" ht="15" customHeight="1" x14ac:dyDescent="0.25">
      <c r="A34" s="98"/>
      <c r="B34" s="29" t="s">
        <v>96</v>
      </c>
      <c r="C34" s="38" t="s">
        <v>97</v>
      </c>
      <c r="D34" s="39">
        <v>7</v>
      </c>
      <c r="E34" s="39">
        <v>8.5</v>
      </c>
      <c r="F34" s="39">
        <v>10</v>
      </c>
      <c r="G34" s="40">
        <f t="shared" si="1"/>
        <v>8.5</v>
      </c>
      <c r="H34" s="13">
        <f t="shared" si="3"/>
        <v>11</v>
      </c>
      <c r="I34" s="41">
        <f t="shared" si="0"/>
        <v>42</v>
      </c>
      <c r="J34" s="3" t="s">
        <v>98</v>
      </c>
    </row>
    <row r="35" spans="1:10" ht="15" customHeight="1" x14ac:dyDescent="0.25">
      <c r="A35" s="98"/>
      <c r="B35" s="29" t="s">
        <v>99</v>
      </c>
      <c r="C35" s="31" t="s">
        <v>100</v>
      </c>
      <c r="D35" s="11">
        <v>7</v>
      </c>
      <c r="E35" s="11">
        <v>8.5</v>
      </c>
      <c r="F35" s="11">
        <v>10</v>
      </c>
      <c r="G35" s="17">
        <f t="shared" si="1"/>
        <v>8.5</v>
      </c>
      <c r="H35" s="13">
        <f t="shared" si="3"/>
        <v>11</v>
      </c>
      <c r="I35" s="18">
        <f t="shared" si="0"/>
        <v>42</v>
      </c>
      <c r="J35" s="3" t="s">
        <v>101</v>
      </c>
    </row>
    <row r="36" spans="1:10" ht="15" customHeight="1" x14ac:dyDescent="0.25">
      <c r="A36" s="98"/>
      <c r="B36" s="29" t="s">
        <v>102</v>
      </c>
      <c r="C36" s="30" t="s">
        <v>103</v>
      </c>
      <c r="D36" s="10">
        <v>7.5</v>
      </c>
      <c r="E36" s="10">
        <v>8</v>
      </c>
      <c r="F36" s="10">
        <v>10</v>
      </c>
      <c r="G36" s="12">
        <f t="shared" si="1"/>
        <v>8.5</v>
      </c>
      <c r="H36" s="13">
        <f t="shared" si="3"/>
        <v>11</v>
      </c>
      <c r="I36" s="13">
        <f t="shared" si="0"/>
        <v>42</v>
      </c>
      <c r="J36" s="3" t="s">
        <v>104</v>
      </c>
    </row>
    <row r="37" spans="1:10" ht="15" customHeight="1" x14ac:dyDescent="0.25">
      <c r="A37" s="98"/>
      <c r="B37" s="29" t="s">
        <v>105</v>
      </c>
      <c r="C37" s="31" t="s">
        <v>106</v>
      </c>
      <c r="D37" s="11">
        <v>8.5</v>
      </c>
      <c r="E37" s="11">
        <v>10</v>
      </c>
      <c r="F37" s="11">
        <v>10</v>
      </c>
      <c r="G37" s="12">
        <f t="shared" si="1"/>
        <v>9.5</v>
      </c>
      <c r="H37" s="13">
        <f t="shared" si="3"/>
        <v>6</v>
      </c>
      <c r="I37" s="13">
        <f t="shared" si="0"/>
        <v>18</v>
      </c>
      <c r="J37" s="3" t="s">
        <v>75</v>
      </c>
    </row>
    <row r="38" spans="1:10" ht="15" customHeight="1" x14ac:dyDescent="0.25">
      <c r="A38" s="98"/>
      <c r="B38" s="29" t="s">
        <v>107</v>
      </c>
      <c r="C38" s="31" t="s">
        <v>108</v>
      </c>
      <c r="D38" s="11">
        <v>9.5</v>
      </c>
      <c r="E38" s="11">
        <v>10</v>
      </c>
      <c r="F38" s="11">
        <v>10</v>
      </c>
      <c r="G38" s="12">
        <f t="shared" si="1"/>
        <v>9.8000000000000007</v>
      </c>
      <c r="H38" s="13">
        <f t="shared" si="3"/>
        <v>2</v>
      </c>
      <c r="I38" s="13">
        <f t="shared" si="0"/>
        <v>4</v>
      </c>
      <c r="J38" s="3" t="s">
        <v>23</v>
      </c>
    </row>
    <row r="39" spans="1:10" ht="15" customHeight="1" thickBot="1" x14ac:dyDescent="0.3">
      <c r="A39" s="98"/>
      <c r="B39" s="32" t="s">
        <v>109</v>
      </c>
      <c r="C39" s="33" t="s">
        <v>110</v>
      </c>
      <c r="D39" s="24">
        <v>10</v>
      </c>
      <c r="E39" s="24">
        <v>10</v>
      </c>
      <c r="F39" s="24">
        <v>10</v>
      </c>
      <c r="G39" s="25">
        <f t="shared" si="1"/>
        <v>10</v>
      </c>
      <c r="H39" s="26">
        <f t="shared" si="3"/>
        <v>1</v>
      </c>
      <c r="I39" s="26">
        <f t="shared" si="0"/>
        <v>1</v>
      </c>
      <c r="J39" s="3"/>
    </row>
    <row r="40" spans="1:10" ht="15" customHeight="1" x14ac:dyDescent="0.25">
      <c r="A40" s="98"/>
      <c r="B40" s="42" t="s">
        <v>111</v>
      </c>
      <c r="C40" s="43" t="s">
        <v>112</v>
      </c>
      <c r="D40" s="10">
        <v>10</v>
      </c>
      <c r="E40" s="10">
        <v>9.5</v>
      </c>
      <c r="F40" s="10">
        <v>10</v>
      </c>
      <c r="G40" s="12">
        <f t="shared" si="1"/>
        <v>9.8000000000000007</v>
      </c>
      <c r="H40" s="13">
        <f>RANK(G40,$G$40:$G$54)</f>
        <v>1</v>
      </c>
      <c r="I40" s="13">
        <f t="shared" si="0"/>
        <v>4</v>
      </c>
      <c r="J40" s="3" t="s">
        <v>113</v>
      </c>
    </row>
    <row r="41" spans="1:10" ht="15" customHeight="1" x14ac:dyDescent="0.25">
      <c r="A41" s="98"/>
      <c r="B41" s="44" t="s">
        <v>114</v>
      </c>
      <c r="C41" s="45" t="s">
        <v>115</v>
      </c>
      <c r="D41" s="11">
        <v>7.5</v>
      </c>
      <c r="E41" s="46">
        <v>10</v>
      </c>
      <c r="F41" s="11">
        <v>10</v>
      </c>
      <c r="G41" s="12">
        <f t="shared" si="1"/>
        <v>9.1999999999999993</v>
      </c>
      <c r="H41" s="13">
        <f>RANK(G41,$G$40:$G$54)</f>
        <v>9</v>
      </c>
      <c r="I41" s="13">
        <f t="shared" si="0"/>
        <v>32</v>
      </c>
      <c r="J41" s="3" t="s">
        <v>116</v>
      </c>
    </row>
    <row r="42" spans="1:10" ht="15" customHeight="1" x14ac:dyDescent="0.25">
      <c r="A42" s="98"/>
      <c r="B42" s="44" t="s">
        <v>117</v>
      </c>
      <c r="C42" s="45" t="s">
        <v>118</v>
      </c>
      <c r="D42" s="11">
        <v>9.5</v>
      </c>
      <c r="E42" s="46">
        <v>8</v>
      </c>
      <c r="F42" s="11">
        <v>10</v>
      </c>
      <c r="G42" s="12">
        <f t="shared" si="1"/>
        <v>9.1999999999999993</v>
      </c>
      <c r="H42" s="13">
        <f t="shared" ref="H42:H54" si="4">RANK(G42,$G$40:$G$54)</f>
        <v>9</v>
      </c>
      <c r="I42" s="13">
        <f t="shared" si="0"/>
        <v>32</v>
      </c>
      <c r="J42" s="3" t="s">
        <v>119</v>
      </c>
    </row>
    <row r="43" spans="1:10" ht="15" customHeight="1" x14ac:dyDescent="0.25">
      <c r="A43" s="98"/>
      <c r="B43" s="44" t="s">
        <v>120</v>
      </c>
      <c r="C43" s="47" t="s">
        <v>121</v>
      </c>
      <c r="D43" s="11">
        <v>8</v>
      </c>
      <c r="E43" s="11">
        <v>10</v>
      </c>
      <c r="F43" s="11">
        <v>10</v>
      </c>
      <c r="G43" s="12">
        <f t="shared" si="1"/>
        <v>9.3000000000000007</v>
      </c>
      <c r="H43" s="13">
        <f t="shared" si="4"/>
        <v>7</v>
      </c>
      <c r="I43" s="13">
        <f t="shared" si="0"/>
        <v>26</v>
      </c>
      <c r="J43" s="3" t="s">
        <v>65</v>
      </c>
    </row>
    <row r="44" spans="1:10" ht="15" customHeight="1" x14ac:dyDescent="0.25">
      <c r="A44" s="98"/>
      <c r="B44" s="44" t="s">
        <v>122</v>
      </c>
      <c r="C44" s="45" t="s">
        <v>123</v>
      </c>
      <c r="D44" s="11">
        <v>7</v>
      </c>
      <c r="E44" s="11">
        <v>10</v>
      </c>
      <c r="F44" s="48">
        <v>10</v>
      </c>
      <c r="G44" s="12">
        <f t="shared" si="1"/>
        <v>9</v>
      </c>
      <c r="H44" s="13">
        <f t="shared" si="4"/>
        <v>11</v>
      </c>
      <c r="I44" s="13">
        <f t="shared" si="0"/>
        <v>37</v>
      </c>
      <c r="J44" s="3" t="s">
        <v>124</v>
      </c>
    </row>
    <row r="45" spans="1:10" ht="15" customHeight="1" x14ac:dyDescent="0.25">
      <c r="A45" s="98"/>
      <c r="B45" s="44" t="s">
        <v>125</v>
      </c>
      <c r="C45" s="45" t="s">
        <v>126</v>
      </c>
      <c r="D45" s="48">
        <v>9.5</v>
      </c>
      <c r="E45" s="49">
        <v>9</v>
      </c>
      <c r="F45" s="48">
        <v>10</v>
      </c>
      <c r="G45" s="12">
        <f t="shared" si="1"/>
        <v>9.5</v>
      </c>
      <c r="H45" s="13">
        <f t="shared" si="4"/>
        <v>5</v>
      </c>
      <c r="I45" s="13">
        <f t="shared" si="0"/>
        <v>18</v>
      </c>
      <c r="J45" s="3" t="s">
        <v>127</v>
      </c>
    </row>
    <row r="46" spans="1:10" ht="15" customHeight="1" x14ac:dyDescent="0.25">
      <c r="A46" s="98"/>
      <c r="B46" s="44" t="s">
        <v>128</v>
      </c>
      <c r="C46" s="45" t="s">
        <v>129</v>
      </c>
      <c r="D46" s="48">
        <v>7.5</v>
      </c>
      <c r="E46" s="49">
        <v>7.5</v>
      </c>
      <c r="F46" s="48">
        <v>10</v>
      </c>
      <c r="G46" s="12">
        <f t="shared" si="1"/>
        <v>8.3000000000000007</v>
      </c>
      <c r="H46" s="13">
        <f t="shared" si="4"/>
        <v>14</v>
      </c>
      <c r="I46" s="13">
        <f t="shared" si="0"/>
        <v>48</v>
      </c>
      <c r="J46" s="3" t="s">
        <v>130</v>
      </c>
    </row>
    <row r="47" spans="1:10" ht="15" customHeight="1" x14ac:dyDescent="0.25">
      <c r="A47" s="98"/>
      <c r="B47" s="44" t="s">
        <v>131</v>
      </c>
      <c r="C47" s="45" t="s">
        <v>132</v>
      </c>
      <c r="D47" s="48">
        <v>6</v>
      </c>
      <c r="E47" s="49">
        <v>9</v>
      </c>
      <c r="F47" s="48">
        <v>10</v>
      </c>
      <c r="G47" s="12">
        <f t="shared" si="1"/>
        <v>8.3000000000000007</v>
      </c>
      <c r="H47" s="13">
        <f t="shared" si="4"/>
        <v>14</v>
      </c>
      <c r="I47" s="13">
        <f t="shared" si="0"/>
        <v>48</v>
      </c>
      <c r="J47" s="3" t="s">
        <v>133</v>
      </c>
    </row>
    <row r="48" spans="1:10" ht="15" customHeight="1" x14ac:dyDescent="0.25">
      <c r="A48" s="98"/>
      <c r="B48" s="44" t="s">
        <v>134</v>
      </c>
      <c r="C48" s="50" t="s">
        <v>135</v>
      </c>
      <c r="D48" s="48">
        <v>7</v>
      </c>
      <c r="E48" s="49">
        <v>10</v>
      </c>
      <c r="F48" s="48">
        <v>10</v>
      </c>
      <c r="G48" s="12">
        <f t="shared" si="1"/>
        <v>9</v>
      </c>
      <c r="H48" s="13">
        <f t="shared" si="4"/>
        <v>11</v>
      </c>
      <c r="I48" s="13">
        <f t="shared" si="0"/>
        <v>37</v>
      </c>
      <c r="J48" s="3" t="s">
        <v>136</v>
      </c>
    </row>
    <row r="49" spans="1:10" ht="15" customHeight="1" x14ac:dyDescent="0.25">
      <c r="A49" s="51"/>
      <c r="B49" s="44" t="s">
        <v>137</v>
      </c>
      <c r="C49" s="45" t="s">
        <v>138</v>
      </c>
      <c r="D49" s="11">
        <v>9</v>
      </c>
      <c r="E49" s="11">
        <v>10</v>
      </c>
      <c r="F49" s="10">
        <v>10</v>
      </c>
      <c r="G49" s="12">
        <f t="shared" si="1"/>
        <v>9.6999999999999993</v>
      </c>
      <c r="H49" s="13">
        <f t="shared" si="4"/>
        <v>3</v>
      </c>
      <c r="I49" s="13">
        <f t="shared" si="0"/>
        <v>11</v>
      </c>
      <c r="J49" s="3" t="s">
        <v>139</v>
      </c>
    </row>
    <row r="50" spans="1:10" ht="15" customHeight="1" x14ac:dyDescent="0.25">
      <c r="A50" s="51"/>
      <c r="B50" s="44" t="s">
        <v>140</v>
      </c>
      <c r="C50" s="45" t="s">
        <v>141</v>
      </c>
      <c r="D50" s="10">
        <v>7.5</v>
      </c>
      <c r="E50" s="10">
        <v>8</v>
      </c>
      <c r="F50" s="11">
        <v>10</v>
      </c>
      <c r="G50" s="12">
        <f t="shared" si="1"/>
        <v>8.5</v>
      </c>
      <c r="H50" s="13">
        <f t="shared" si="4"/>
        <v>13</v>
      </c>
      <c r="I50" s="13">
        <f t="shared" si="0"/>
        <v>42</v>
      </c>
      <c r="J50" s="3" t="s">
        <v>142</v>
      </c>
    </row>
    <row r="51" spans="1:10" ht="15" customHeight="1" x14ac:dyDescent="0.25">
      <c r="A51" s="51"/>
      <c r="B51" s="44" t="s">
        <v>143</v>
      </c>
      <c r="C51" s="52" t="s">
        <v>144</v>
      </c>
      <c r="D51" s="11">
        <v>8.5</v>
      </c>
      <c r="E51" s="11">
        <v>9.5</v>
      </c>
      <c r="F51" s="11">
        <v>10</v>
      </c>
      <c r="G51" s="12">
        <f t="shared" si="1"/>
        <v>9.3000000000000007</v>
      </c>
      <c r="H51" s="13">
        <f t="shared" si="4"/>
        <v>7</v>
      </c>
      <c r="I51" s="13">
        <f t="shared" si="0"/>
        <v>26</v>
      </c>
      <c r="J51" s="3" t="s">
        <v>145</v>
      </c>
    </row>
    <row r="52" spans="1:10" ht="15" customHeight="1" x14ac:dyDescent="0.25">
      <c r="A52" s="51"/>
      <c r="B52" s="44" t="s">
        <v>146</v>
      </c>
      <c r="C52" s="45" t="s">
        <v>147</v>
      </c>
      <c r="D52" s="11">
        <v>9.5</v>
      </c>
      <c r="E52" s="11">
        <v>9.5</v>
      </c>
      <c r="F52" s="11">
        <v>10</v>
      </c>
      <c r="G52" s="12">
        <f t="shared" si="1"/>
        <v>9.6999999999999993</v>
      </c>
      <c r="H52" s="13">
        <f t="shared" si="4"/>
        <v>3</v>
      </c>
      <c r="I52" s="13">
        <f t="shared" si="0"/>
        <v>11</v>
      </c>
      <c r="J52" s="3" t="s">
        <v>148</v>
      </c>
    </row>
    <row r="53" spans="1:10" ht="15" customHeight="1" x14ac:dyDescent="0.25">
      <c r="A53" s="51"/>
      <c r="B53" s="44" t="s">
        <v>149</v>
      </c>
      <c r="C53" s="45" t="s">
        <v>150</v>
      </c>
      <c r="D53" s="11">
        <v>10</v>
      </c>
      <c r="E53" s="11">
        <v>9.5</v>
      </c>
      <c r="F53" s="39">
        <v>10</v>
      </c>
      <c r="G53" s="12">
        <f t="shared" si="1"/>
        <v>9.8000000000000007</v>
      </c>
      <c r="H53" s="13">
        <f t="shared" si="4"/>
        <v>1</v>
      </c>
      <c r="I53" s="13">
        <f t="shared" si="0"/>
        <v>4</v>
      </c>
      <c r="J53" s="3" t="s">
        <v>151</v>
      </c>
    </row>
    <row r="54" spans="1:10" ht="15" customHeight="1" thickBot="1" x14ac:dyDescent="0.3">
      <c r="A54" s="53"/>
      <c r="B54" s="54" t="s">
        <v>152</v>
      </c>
      <c r="C54" s="55" t="s">
        <v>153</v>
      </c>
      <c r="D54" s="24">
        <v>8.5</v>
      </c>
      <c r="E54" s="24">
        <v>10</v>
      </c>
      <c r="F54" s="56">
        <v>10</v>
      </c>
      <c r="G54" s="25">
        <f t="shared" si="1"/>
        <v>9.5</v>
      </c>
      <c r="H54" s="26">
        <f t="shared" si="4"/>
        <v>5</v>
      </c>
      <c r="I54" s="26">
        <f t="shared" si="0"/>
        <v>18</v>
      </c>
      <c r="J54" s="3" t="s">
        <v>154</v>
      </c>
    </row>
    <row r="55" spans="1:10" ht="19.5" x14ac:dyDescent="0.25">
      <c r="A55" s="1"/>
      <c r="B55" s="1"/>
      <c r="C55" s="57" t="s">
        <v>155</v>
      </c>
      <c r="D55" s="57"/>
      <c r="E55" s="57"/>
      <c r="F55" s="58"/>
      <c r="G55" s="59"/>
      <c r="H55" s="1"/>
      <c r="I55" s="1"/>
      <c r="J55" s="3"/>
    </row>
    <row r="56" spans="1:10" x14ac:dyDescent="0.25">
      <c r="A56" s="4" t="s">
        <v>156</v>
      </c>
      <c r="B56" s="60" t="s">
        <v>157</v>
      </c>
      <c r="C56" s="107" t="s">
        <v>158</v>
      </c>
      <c r="D56" s="107"/>
      <c r="E56" s="107"/>
      <c r="F56" s="107"/>
      <c r="G56" s="107"/>
      <c r="H56" s="4"/>
      <c r="I56" s="4"/>
      <c r="J56" s="3"/>
    </row>
    <row r="57" spans="1:10" ht="15" customHeight="1" x14ac:dyDescent="0.25">
      <c r="A57" s="108" t="s">
        <v>3</v>
      </c>
      <c r="B57" s="110" t="s">
        <v>4</v>
      </c>
      <c r="C57" s="108" t="s">
        <v>5</v>
      </c>
      <c r="D57" s="104" t="s">
        <v>6</v>
      </c>
      <c r="E57" s="105"/>
      <c r="F57" s="106"/>
      <c r="G57" s="115" t="s">
        <v>7</v>
      </c>
      <c r="H57" s="117" t="s">
        <v>8</v>
      </c>
      <c r="I57" s="117"/>
      <c r="J57" s="3"/>
    </row>
    <row r="58" spans="1:10" ht="15.75" thickBot="1" x14ac:dyDescent="0.3">
      <c r="A58" s="109"/>
      <c r="B58" s="111"/>
      <c r="C58" s="109"/>
      <c r="D58" s="61" t="s">
        <v>9</v>
      </c>
      <c r="E58" s="61" t="s">
        <v>10</v>
      </c>
      <c r="F58" s="61" t="s">
        <v>11</v>
      </c>
      <c r="G58" s="116"/>
      <c r="H58" s="6" t="s">
        <v>12</v>
      </c>
      <c r="I58" s="7" t="s">
        <v>13</v>
      </c>
      <c r="J58" s="3"/>
    </row>
    <row r="59" spans="1:10" ht="15" customHeight="1" x14ac:dyDescent="0.25">
      <c r="A59" s="100" t="s">
        <v>14</v>
      </c>
      <c r="B59" s="8" t="s">
        <v>15</v>
      </c>
      <c r="C59" s="9" t="s">
        <v>16</v>
      </c>
      <c r="D59" s="10">
        <v>10</v>
      </c>
      <c r="E59" s="10">
        <v>10</v>
      </c>
      <c r="F59" s="11">
        <v>10</v>
      </c>
      <c r="G59" s="62">
        <f>ROUND(AVERAGE(D59:F59),1)</f>
        <v>10</v>
      </c>
      <c r="H59" s="13">
        <f>RANK(G59,$G$59:$G$78)</f>
        <v>1</v>
      </c>
      <c r="I59" s="13">
        <f>RANK(G59,$G$59:$G$108)</f>
        <v>1</v>
      </c>
      <c r="J59" s="3"/>
    </row>
    <row r="60" spans="1:10" ht="15" customHeight="1" x14ac:dyDescent="0.25">
      <c r="A60" s="98"/>
      <c r="B60" s="14" t="s">
        <v>18</v>
      </c>
      <c r="C60" s="15" t="s">
        <v>19</v>
      </c>
      <c r="D60" s="11">
        <v>9</v>
      </c>
      <c r="E60" s="11">
        <v>9</v>
      </c>
      <c r="F60" s="11">
        <v>10</v>
      </c>
      <c r="G60" s="62">
        <f t="shared" ref="G60:G108" si="5">ROUND(AVERAGE(D60:F60),1)</f>
        <v>9.3000000000000007</v>
      </c>
      <c r="H60" s="13">
        <f t="shared" ref="H60:H78" si="6">RANK(G60,$G$59:$G$78)</f>
        <v>13</v>
      </c>
      <c r="I60" s="13">
        <f>RANK(G60,$G$59:$G$108)</f>
        <v>27</v>
      </c>
      <c r="J60" s="3" t="s">
        <v>159</v>
      </c>
    </row>
    <row r="61" spans="1:10" ht="15" customHeight="1" x14ac:dyDescent="0.25">
      <c r="A61" s="98"/>
      <c r="B61" s="14" t="s">
        <v>21</v>
      </c>
      <c r="C61" s="15" t="s">
        <v>22</v>
      </c>
      <c r="D61" s="11">
        <v>9</v>
      </c>
      <c r="E61" s="11">
        <v>9</v>
      </c>
      <c r="F61" s="11">
        <v>10</v>
      </c>
      <c r="G61" s="62">
        <f t="shared" si="5"/>
        <v>9.3000000000000007</v>
      </c>
      <c r="H61" s="13">
        <f t="shared" si="6"/>
        <v>13</v>
      </c>
      <c r="I61" s="13">
        <f t="shared" ref="I61:I108" si="7">RANK(G61,$G$59:$G$108)</f>
        <v>27</v>
      </c>
      <c r="J61" s="3" t="s">
        <v>160</v>
      </c>
    </row>
    <row r="62" spans="1:10" ht="15" customHeight="1" x14ac:dyDescent="0.25">
      <c r="A62" s="98"/>
      <c r="B62" s="14" t="s">
        <v>24</v>
      </c>
      <c r="C62" s="15" t="s">
        <v>25</v>
      </c>
      <c r="D62" s="11">
        <v>9</v>
      </c>
      <c r="E62" s="11">
        <v>9.5</v>
      </c>
      <c r="F62" s="11">
        <v>10</v>
      </c>
      <c r="G62" s="62">
        <f t="shared" si="5"/>
        <v>9.5</v>
      </c>
      <c r="H62" s="13">
        <f t="shared" si="6"/>
        <v>7</v>
      </c>
      <c r="I62" s="13">
        <f t="shared" si="7"/>
        <v>14</v>
      </c>
      <c r="J62" s="3" t="s">
        <v>161</v>
      </c>
    </row>
    <row r="63" spans="1:10" ht="15" customHeight="1" x14ac:dyDescent="0.25">
      <c r="A63" s="98"/>
      <c r="B63" s="14" t="s">
        <v>27</v>
      </c>
      <c r="C63" s="15" t="s">
        <v>28</v>
      </c>
      <c r="D63" s="11">
        <v>8.5</v>
      </c>
      <c r="E63" s="16">
        <v>10</v>
      </c>
      <c r="F63" s="11">
        <v>10</v>
      </c>
      <c r="G63" s="62">
        <f t="shared" si="5"/>
        <v>9.5</v>
      </c>
      <c r="H63" s="13">
        <f t="shared" si="6"/>
        <v>7</v>
      </c>
      <c r="I63" s="13">
        <f t="shared" si="7"/>
        <v>14</v>
      </c>
      <c r="J63" s="3" t="s">
        <v>162</v>
      </c>
    </row>
    <row r="64" spans="1:10" ht="15" customHeight="1" x14ac:dyDescent="0.25">
      <c r="A64" s="98"/>
      <c r="B64" s="14" t="s">
        <v>30</v>
      </c>
      <c r="C64" s="15" t="s">
        <v>31</v>
      </c>
      <c r="D64" s="11">
        <v>8.5</v>
      </c>
      <c r="E64" s="11">
        <v>10</v>
      </c>
      <c r="F64" s="11">
        <v>10</v>
      </c>
      <c r="G64" s="62">
        <f t="shared" si="5"/>
        <v>9.5</v>
      </c>
      <c r="H64" s="13">
        <f t="shared" si="6"/>
        <v>7</v>
      </c>
      <c r="I64" s="13">
        <f t="shared" si="7"/>
        <v>14</v>
      </c>
      <c r="J64" s="3" t="s">
        <v>75</v>
      </c>
    </row>
    <row r="65" spans="1:10" ht="15" customHeight="1" x14ac:dyDescent="0.25">
      <c r="A65" s="98"/>
      <c r="B65" s="14" t="s">
        <v>33</v>
      </c>
      <c r="C65" s="15" t="s">
        <v>34</v>
      </c>
      <c r="D65" s="11">
        <v>10</v>
      </c>
      <c r="E65" s="11">
        <v>10</v>
      </c>
      <c r="F65" s="11">
        <v>10</v>
      </c>
      <c r="G65" s="62">
        <f t="shared" si="5"/>
        <v>10</v>
      </c>
      <c r="H65" s="13">
        <f t="shared" si="6"/>
        <v>1</v>
      </c>
      <c r="I65" s="13">
        <f t="shared" si="7"/>
        <v>1</v>
      </c>
      <c r="J65" s="3"/>
    </row>
    <row r="66" spans="1:10" ht="15" customHeight="1" x14ac:dyDescent="0.25">
      <c r="A66" s="98"/>
      <c r="B66" s="14" t="s">
        <v>35</v>
      </c>
      <c r="C66" s="15" t="s">
        <v>36</v>
      </c>
      <c r="D66" s="11">
        <v>9.5</v>
      </c>
      <c r="E66" s="11">
        <v>10</v>
      </c>
      <c r="F66" s="11">
        <v>10</v>
      </c>
      <c r="G66" s="62">
        <f t="shared" si="5"/>
        <v>9.8000000000000007</v>
      </c>
      <c r="H66" s="13">
        <f t="shared" si="6"/>
        <v>3</v>
      </c>
      <c r="I66" s="13">
        <f t="shared" si="7"/>
        <v>4</v>
      </c>
      <c r="J66" s="3" t="s">
        <v>23</v>
      </c>
    </row>
    <row r="67" spans="1:10" ht="15" customHeight="1" x14ac:dyDescent="0.25">
      <c r="A67" s="98"/>
      <c r="B67" s="14" t="s">
        <v>38</v>
      </c>
      <c r="C67" s="15" t="s">
        <v>39</v>
      </c>
      <c r="D67" s="11">
        <v>9</v>
      </c>
      <c r="E67" s="11">
        <v>10</v>
      </c>
      <c r="F67" s="11">
        <v>10</v>
      </c>
      <c r="G67" s="62">
        <f t="shared" si="5"/>
        <v>9.6999999999999993</v>
      </c>
      <c r="H67" s="13">
        <f t="shared" si="6"/>
        <v>4</v>
      </c>
      <c r="I67" s="13">
        <f t="shared" si="7"/>
        <v>7</v>
      </c>
      <c r="J67" s="3" t="s">
        <v>44</v>
      </c>
    </row>
    <row r="68" spans="1:10" ht="15" customHeight="1" x14ac:dyDescent="0.25">
      <c r="A68" s="98"/>
      <c r="B68" s="14" t="s">
        <v>40</v>
      </c>
      <c r="C68" s="15" t="s">
        <v>41</v>
      </c>
      <c r="D68" s="63">
        <v>8.5</v>
      </c>
      <c r="E68" s="11">
        <v>10</v>
      </c>
      <c r="F68" s="11">
        <v>10</v>
      </c>
      <c r="G68" s="62">
        <f t="shared" si="5"/>
        <v>9.5</v>
      </c>
      <c r="H68" s="13">
        <f t="shared" si="6"/>
        <v>7</v>
      </c>
      <c r="I68" s="13">
        <f t="shared" si="7"/>
        <v>14</v>
      </c>
      <c r="J68" s="3" t="s">
        <v>162</v>
      </c>
    </row>
    <row r="69" spans="1:10" ht="15" customHeight="1" x14ac:dyDescent="0.25">
      <c r="A69" s="98"/>
      <c r="B69" s="14" t="s">
        <v>42</v>
      </c>
      <c r="C69" s="15" t="s">
        <v>43</v>
      </c>
      <c r="D69" s="64">
        <v>9</v>
      </c>
      <c r="E69" s="11">
        <v>10</v>
      </c>
      <c r="F69" s="11">
        <v>10</v>
      </c>
      <c r="G69" s="62">
        <f t="shared" si="5"/>
        <v>9.6999999999999993</v>
      </c>
      <c r="H69" s="13">
        <f t="shared" si="6"/>
        <v>4</v>
      </c>
      <c r="I69" s="13">
        <f t="shared" si="7"/>
        <v>7</v>
      </c>
      <c r="J69" s="3" t="s">
        <v>139</v>
      </c>
    </row>
    <row r="70" spans="1:10" ht="15" customHeight="1" x14ac:dyDescent="0.25">
      <c r="A70" s="98"/>
      <c r="B70" s="14" t="s">
        <v>45</v>
      </c>
      <c r="C70" s="15" t="s">
        <v>46</v>
      </c>
      <c r="D70" s="11">
        <v>9</v>
      </c>
      <c r="E70" s="11">
        <v>9.5</v>
      </c>
      <c r="F70" s="11">
        <v>10</v>
      </c>
      <c r="G70" s="62">
        <f t="shared" si="5"/>
        <v>9.5</v>
      </c>
      <c r="H70" s="13">
        <f t="shared" si="6"/>
        <v>7</v>
      </c>
      <c r="I70" s="13">
        <f t="shared" si="7"/>
        <v>14</v>
      </c>
      <c r="J70" s="3" t="s">
        <v>163</v>
      </c>
    </row>
    <row r="71" spans="1:10" ht="15" customHeight="1" x14ac:dyDescent="0.25">
      <c r="A71" s="98"/>
      <c r="B71" s="14" t="s">
        <v>48</v>
      </c>
      <c r="C71" s="15" t="s">
        <v>49</v>
      </c>
      <c r="D71" s="11">
        <v>7.5</v>
      </c>
      <c r="E71" s="11">
        <v>10</v>
      </c>
      <c r="F71" s="11">
        <v>10</v>
      </c>
      <c r="G71" s="62">
        <f t="shared" si="5"/>
        <v>9.1999999999999993</v>
      </c>
      <c r="H71" s="13">
        <f t="shared" si="6"/>
        <v>15</v>
      </c>
      <c r="I71" s="13">
        <f t="shared" si="7"/>
        <v>32</v>
      </c>
      <c r="J71" s="3" t="s">
        <v>164</v>
      </c>
    </row>
    <row r="72" spans="1:10" ht="15" customHeight="1" x14ac:dyDescent="0.25">
      <c r="A72" s="98"/>
      <c r="B72" s="14" t="s">
        <v>51</v>
      </c>
      <c r="C72" s="15" t="s">
        <v>52</v>
      </c>
      <c r="D72" s="11">
        <v>9.5</v>
      </c>
      <c r="E72" s="11">
        <v>9.5</v>
      </c>
      <c r="F72" s="39">
        <v>10</v>
      </c>
      <c r="G72" s="62">
        <f t="shared" si="5"/>
        <v>9.6999999999999993</v>
      </c>
      <c r="H72" s="13">
        <f t="shared" si="6"/>
        <v>4</v>
      </c>
      <c r="I72" s="13">
        <f t="shared" si="7"/>
        <v>7</v>
      </c>
      <c r="J72" s="3" t="s">
        <v>29</v>
      </c>
    </row>
    <row r="73" spans="1:10" ht="15" customHeight="1" x14ac:dyDescent="0.25">
      <c r="A73" s="98"/>
      <c r="B73" s="14" t="s">
        <v>54</v>
      </c>
      <c r="C73" s="15" t="s">
        <v>55</v>
      </c>
      <c r="D73" s="11">
        <v>9</v>
      </c>
      <c r="E73" s="11">
        <v>9</v>
      </c>
      <c r="F73" s="11">
        <v>8.5</v>
      </c>
      <c r="G73" s="65">
        <f t="shared" si="5"/>
        <v>8.8000000000000007</v>
      </c>
      <c r="H73" s="13">
        <f t="shared" si="6"/>
        <v>19</v>
      </c>
      <c r="I73" s="18">
        <f t="shared" si="7"/>
        <v>45</v>
      </c>
      <c r="J73" s="3" t="s">
        <v>165</v>
      </c>
    </row>
    <row r="74" spans="1:10" ht="15" customHeight="1" x14ac:dyDescent="0.25">
      <c r="A74" s="98"/>
      <c r="B74" s="14" t="s">
        <v>57</v>
      </c>
      <c r="C74" s="19" t="s">
        <v>58</v>
      </c>
      <c r="D74" s="10">
        <v>7</v>
      </c>
      <c r="E74" s="10">
        <v>9.5</v>
      </c>
      <c r="F74" s="10">
        <v>9.5</v>
      </c>
      <c r="G74" s="62">
        <f t="shared" si="5"/>
        <v>8.6999999999999993</v>
      </c>
      <c r="H74" s="13">
        <f t="shared" si="6"/>
        <v>20</v>
      </c>
      <c r="I74" s="13">
        <f t="shared" si="7"/>
        <v>47</v>
      </c>
      <c r="J74" s="3" t="s">
        <v>166</v>
      </c>
    </row>
    <row r="75" spans="1:10" ht="15" customHeight="1" x14ac:dyDescent="0.25">
      <c r="A75" s="98"/>
      <c r="B75" s="14" t="s">
        <v>60</v>
      </c>
      <c r="C75" s="15" t="s">
        <v>61</v>
      </c>
      <c r="D75" s="10">
        <v>7</v>
      </c>
      <c r="E75" s="10">
        <v>10</v>
      </c>
      <c r="F75" s="10">
        <v>10</v>
      </c>
      <c r="G75" s="62">
        <f t="shared" si="5"/>
        <v>9</v>
      </c>
      <c r="H75" s="13">
        <f t="shared" si="6"/>
        <v>18</v>
      </c>
      <c r="I75" s="13">
        <f t="shared" si="7"/>
        <v>40</v>
      </c>
      <c r="J75" s="3" t="s">
        <v>167</v>
      </c>
    </row>
    <row r="76" spans="1:10" ht="15" customHeight="1" x14ac:dyDescent="0.25">
      <c r="A76" s="98"/>
      <c r="B76" s="14" t="s">
        <v>63</v>
      </c>
      <c r="C76" s="15" t="s">
        <v>64</v>
      </c>
      <c r="D76" s="11">
        <v>9.5</v>
      </c>
      <c r="E76" s="11">
        <v>8</v>
      </c>
      <c r="F76" s="11">
        <v>10</v>
      </c>
      <c r="G76" s="62">
        <f t="shared" si="5"/>
        <v>9.1999999999999993</v>
      </c>
      <c r="H76" s="13">
        <f t="shared" si="6"/>
        <v>15</v>
      </c>
      <c r="I76" s="13">
        <f t="shared" si="7"/>
        <v>32</v>
      </c>
      <c r="J76" s="3" t="s">
        <v>168</v>
      </c>
    </row>
    <row r="77" spans="1:10" ht="15" customHeight="1" x14ac:dyDescent="0.25">
      <c r="A77" s="98"/>
      <c r="B77" s="14" t="s">
        <v>66</v>
      </c>
      <c r="C77" s="15" t="s">
        <v>67</v>
      </c>
      <c r="D77" s="11">
        <v>8.5</v>
      </c>
      <c r="E77" s="11">
        <v>10</v>
      </c>
      <c r="F77" s="11">
        <v>10</v>
      </c>
      <c r="G77" s="62">
        <f t="shared" si="5"/>
        <v>9.5</v>
      </c>
      <c r="H77" s="13">
        <f t="shared" si="6"/>
        <v>7</v>
      </c>
      <c r="I77" s="13">
        <f t="shared" si="7"/>
        <v>14</v>
      </c>
      <c r="J77" s="3" t="s">
        <v>75</v>
      </c>
    </row>
    <row r="78" spans="1:10" ht="15" customHeight="1" thickBot="1" x14ac:dyDescent="0.3">
      <c r="A78" s="98"/>
      <c r="B78" s="22" t="s">
        <v>68</v>
      </c>
      <c r="C78" s="23" t="s">
        <v>69</v>
      </c>
      <c r="D78" s="24">
        <v>7.5</v>
      </c>
      <c r="E78" s="24">
        <v>10</v>
      </c>
      <c r="F78" s="24">
        <v>10</v>
      </c>
      <c r="G78" s="66">
        <f t="shared" si="5"/>
        <v>9.1999999999999993</v>
      </c>
      <c r="H78" s="26">
        <f t="shared" si="6"/>
        <v>15</v>
      </c>
      <c r="I78" s="26">
        <f t="shared" si="7"/>
        <v>32</v>
      </c>
      <c r="J78" s="3" t="s">
        <v>169</v>
      </c>
    </row>
    <row r="79" spans="1:10" ht="15" customHeight="1" x14ac:dyDescent="0.25">
      <c r="A79" s="98"/>
      <c r="B79" s="27" t="s">
        <v>71</v>
      </c>
      <c r="C79" s="28" t="s">
        <v>72</v>
      </c>
      <c r="D79" s="10">
        <v>9.5</v>
      </c>
      <c r="E79" s="10">
        <v>9.5</v>
      </c>
      <c r="F79" s="10">
        <v>8.5</v>
      </c>
      <c r="G79" s="62">
        <f t="shared" si="5"/>
        <v>9.1999999999999993</v>
      </c>
      <c r="H79" s="13">
        <f>RANK(G79,$G$79:$G$93)</f>
        <v>9</v>
      </c>
      <c r="I79" s="13">
        <f t="shared" si="7"/>
        <v>32</v>
      </c>
      <c r="J79" s="3" t="s">
        <v>170</v>
      </c>
    </row>
    <row r="80" spans="1:10" ht="15" customHeight="1" x14ac:dyDescent="0.25">
      <c r="A80" s="98"/>
      <c r="B80" s="29" t="s">
        <v>73</v>
      </c>
      <c r="C80" s="30" t="s">
        <v>74</v>
      </c>
      <c r="D80" s="11">
        <v>7</v>
      </c>
      <c r="E80" s="11">
        <v>10</v>
      </c>
      <c r="F80" s="11">
        <v>10</v>
      </c>
      <c r="G80" s="62">
        <f t="shared" si="5"/>
        <v>9</v>
      </c>
      <c r="H80" s="13">
        <f t="shared" ref="H80:H93" si="8">RANK(G80,$G$79:$G$93)</f>
        <v>13</v>
      </c>
      <c r="I80" s="13">
        <f t="shared" si="7"/>
        <v>40</v>
      </c>
      <c r="J80" s="3" t="s">
        <v>171</v>
      </c>
    </row>
    <row r="81" spans="1:10" ht="15" customHeight="1" x14ac:dyDescent="0.25">
      <c r="A81" s="98"/>
      <c r="B81" s="29" t="s">
        <v>76</v>
      </c>
      <c r="C81" s="31" t="s">
        <v>77</v>
      </c>
      <c r="D81" s="67">
        <v>8</v>
      </c>
      <c r="E81" s="67">
        <v>9.5</v>
      </c>
      <c r="F81" s="11">
        <v>8</v>
      </c>
      <c r="G81" s="62">
        <f t="shared" si="5"/>
        <v>8.5</v>
      </c>
      <c r="H81" s="13">
        <f t="shared" si="8"/>
        <v>15</v>
      </c>
      <c r="I81" s="13">
        <f t="shared" si="7"/>
        <v>49</v>
      </c>
      <c r="J81" s="3" t="s">
        <v>172</v>
      </c>
    </row>
    <row r="82" spans="1:10" ht="15" customHeight="1" x14ac:dyDescent="0.25">
      <c r="A82" s="98"/>
      <c r="B82" s="29" t="s">
        <v>79</v>
      </c>
      <c r="C82" s="31" t="s">
        <v>80</v>
      </c>
      <c r="D82" s="67">
        <v>8.5</v>
      </c>
      <c r="E82" s="67">
        <v>9</v>
      </c>
      <c r="F82" s="39">
        <v>10</v>
      </c>
      <c r="G82" s="62">
        <f t="shared" si="5"/>
        <v>9.1999999999999993</v>
      </c>
      <c r="H82" s="13">
        <f t="shared" si="8"/>
        <v>9</v>
      </c>
      <c r="I82" s="13">
        <f t="shared" si="7"/>
        <v>32</v>
      </c>
      <c r="J82" s="3" t="s">
        <v>173</v>
      </c>
    </row>
    <row r="83" spans="1:10" ht="15" customHeight="1" thickBot="1" x14ac:dyDescent="0.3">
      <c r="A83" s="99"/>
      <c r="B83" s="32" t="s">
        <v>81</v>
      </c>
      <c r="C83" s="33" t="s">
        <v>82</v>
      </c>
      <c r="D83" s="68">
        <v>10</v>
      </c>
      <c r="E83" s="68">
        <v>10</v>
      </c>
      <c r="F83" s="24">
        <v>10</v>
      </c>
      <c r="G83" s="66">
        <f t="shared" si="5"/>
        <v>10</v>
      </c>
      <c r="H83" s="26">
        <f t="shared" si="8"/>
        <v>1</v>
      </c>
      <c r="I83" s="26">
        <f t="shared" si="7"/>
        <v>1</v>
      </c>
      <c r="J83" s="3"/>
    </row>
    <row r="84" spans="1:10" ht="15" customHeight="1" x14ac:dyDescent="0.25">
      <c r="A84" s="100" t="s">
        <v>84</v>
      </c>
      <c r="B84" s="34" t="s">
        <v>85</v>
      </c>
      <c r="C84" s="35" t="s">
        <v>86</v>
      </c>
      <c r="D84" s="69">
        <v>7.5</v>
      </c>
      <c r="E84" s="69">
        <v>10</v>
      </c>
      <c r="F84" s="36">
        <v>10</v>
      </c>
      <c r="G84" s="62">
        <f t="shared" si="5"/>
        <v>9.1999999999999993</v>
      </c>
      <c r="H84" s="13">
        <f t="shared" si="8"/>
        <v>9</v>
      </c>
      <c r="I84" s="37">
        <f t="shared" si="7"/>
        <v>32</v>
      </c>
      <c r="J84" s="3" t="s">
        <v>174</v>
      </c>
    </row>
    <row r="85" spans="1:10" ht="15" customHeight="1" x14ac:dyDescent="0.25">
      <c r="A85" s="98"/>
      <c r="B85" s="29" t="s">
        <v>88</v>
      </c>
      <c r="C85" s="30" t="s">
        <v>89</v>
      </c>
      <c r="D85" s="70">
        <v>9.5</v>
      </c>
      <c r="E85" s="70">
        <v>10</v>
      </c>
      <c r="F85" s="10">
        <v>10</v>
      </c>
      <c r="G85" s="62">
        <f t="shared" si="5"/>
        <v>9.8000000000000007</v>
      </c>
      <c r="H85" s="13">
        <f t="shared" si="8"/>
        <v>2</v>
      </c>
      <c r="I85" s="13">
        <f t="shared" si="7"/>
        <v>4</v>
      </c>
      <c r="J85" s="3" t="s">
        <v>29</v>
      </c>
    </row>
    <row r="86" spans="1:10" ht="15" customHeight="1" x14ac:dyDescent="0.25">
      <c r="A86" s="98"/>
      <c r="B86" s="29" t="s">
        <v>91</v>
      </c>
      <c r="C86" s="31" t="s">
        <v>92</v>
      </c>
      <c r="D86" s="67">
        <v>8</v>
      </c>
      <c r="E86" s="67">
        <v>9.5</v>
      </c>
      <c r="F86" s="11">
        <v>10</v>
      </c>
      <c r="G86" s="62">
        <f t="shared" si="5"/>
        <v>9.1999999999999993</v>
      </c>
      <c r="H86" s="13">
        <f t="shared" si="8"/>
        <v>9</v>
      </c>
      <c r="I86" s="13">
        <f t="shared" si="7"/>
        <v>32</v>
      </c>
      <c r="J86" s="3" t="s">
        <v>175</v>
      </c>
    </row>
    <row r="87" spans="1:10" ht="15" customHeight="1" x14ac:dyDescent="0.25">
      <c r="A87" s="98"/>
      <c r="B87" s="29" t="s">
        <v>94</v>
      </c>
      <c r="C87" s="31" t="s">
        <v>95</v>
      </c>
      <c r="D87" s="67">
        <v>9.5</v>
      </c>
      <c r="E87" s="67">
        <v>10</v>
      </c>
      <c r="F87" s="11">
        <v>10</v>
      </c>
      <c r="G87" s="62">
        <f t="shared" si="5"/>
        <v>9.8000000000000007</v>
      </c>
      <c r="H87" s="13">
        <f t="shared" si="8"/>
        <v>2</v>
      </c>
      <c r="I87" s="13">
        <f t="shared" si="7"/>
        <v>4</v>
      </c>
      <c r="J87" s="3" t="s">
        <v>23</v>
      </c>
    </row>
    <row r="88" spans="1:10" ht="15" customHeight="1" x14ac:dyDescent="0.25">
      <c r="A88" s="98"/>
      <c r="B88" s="29" t="s">
        <v>96</v>
      </c>
      <c r="C88" s="38" t="s">
        <v>97</v>
      </c>
      <c r="D88" s="67">
        <v>8</v>
      </c>
      <c r="E88" s="67">
        <v>10</v>
      </c>
      <c r="F88" s="11">
        <v>10</v>
      </c>
      <c r="G88" s="65">
        <f t="shared" si="5"/>
        <v>9.3000000000000007</v>
      </c>
      <c r="H88" s="13">
        <f t="shared" si="8"/>
        <v>8</v>
      </c>
      <c r="I88" s="18">
        <f t="shared" si="7"/>
        <v>27</v>
      </c>
      <c r="J88" s="3" t="s">
        <v>65</v>
      </c>
    </row>
    <row r="89" spans="1:10" ht="15" customHeight="1" x14ac:dyDescent="0.25">
      <c r="A89" s="98"/>
      <c r="B89" s="29" t="s">
        <v>99</v>
      </c>
      <c r="C89" s="31" t="s">
        <v>100</v>
      </c>
      <c r="D89" s="70">
        <v>9</v>
      </c>
      <c r="E89" s="70">
        <v>9.5</v>
      </c>
      <c r="F89" s="10">
        <v>10</v>
      </c>
      <c r="G89" s="62">
        <f t="shared" si="5"/>
        <v>9.5</v>
      </c>
      <c r="H89" s="13">
        <f t="shared" si="8"/>
        <v>6</v>
      </c>
      <c r="I89" s="13">
        <f t="shared" si="7"/>
        <v>14</v>
      </c>
      <c r="J89" s="3" t="s">
        <v>176</v>
      </c>
    </row>
    <row r="90" spans="1:10" ht="15" customHeight="1" x14ac:dyDescent="0.25">
      <c r="A90" s="98"/>
      <c r="B90" s="29" t="s">
        <v>102</v>
      </c>
      <c r="C90" s="30" t="s">
        <v>103</v>
      </c>
      <c r="D90" s="11">
        <v>7.5</v>
      </c>
      <c r="E90" s="11">
        <v>9.5</v>
      </c>
      <c r="F90" s="11">
        <v>10</v>
      </c>
      <c r="G90" s="62">
        <f t="shared" si="5"/>
        <v>9</v>
      </c>
      <c r="H90" s="13">
        <f t="shared" si="8"/>
        <v>13</v>
      </c>
      <c r="I90" s="13">
        <f t="shared" si="7"/>
        <v>40</v>
      </c>
      <c r="J90" s="3" t="s">
        <v>177</v>
      </c>
    </row>
    <row r="91" spans="1:10" ht="15" customHeight="1" x14ac:dyDescent="0.25">
      <c r="A91" s="98"/>
      <c r="B91" s="29" t="s">
        <v>105</v>
      </c>
      <c r="C91" s="31" t="s">
        <v>106</v>
      </c>
      <c r="D91" s="11">
        <v>9</v>
      </c>
      <c r="E91" s="11">
        <v>10</v>
      </c>
      <c r="F91" s="11">
        <v>10</v>
      </c>
      <c r="G91" s="62">
        <f t="shared" si="5"/>
        <v>9.6999999999999993</v>
      </c>
      <c r="H91" s="13">
        <f t="shared" si="8"/>
        <v>4</v>
      </c>
      <c r="I91" s="13">
        <f t="shared" si="7"/>
        <v>7</v>
      </c>
      <c r="J91" s="3" t="s">
        <v>178</v>
      </c>
    </row>
    <row r="92" spans="1:10" ht="15" customHeight="1" x14ac:dyDescent="0.25">
      <c r="A92" s="98"/>
      <c r="B92" s="29" t="s">
        <v>107</v>
      </c>
      <c r="C92" s="31" t="s">
        <v>108</v>
      </c>
      <c r="D92" s="11">
        <v>8.5</v>
      </c>
      <c r="E92" s="11">
        <v>10</v>
      </c>
      <c r="F92" s="39">
        <v>10</v>
      </c>
      <c r="G92" s="62">
        <f t="shared" si="5"/>
        <v>9.5</v>
      </c>
      <c r="H92" s="13">
        <f t="shared" si="8"/>
        <v>6</v>
      </c>
      <c r="I92" s="13">
        <f t="shared" si="7"/>
        <v>14</v>
      </c>
      <c r="J92" s="3" t="s">
        <v>162</v>
      </c>
    </row>
    <row r="93" spans="1:10" ht="15" customHeight="1" thickBot="1" x14ac:dyDescent="0.3">
      <c r="A93" s="98"/>
      <c r="B93" s="32" t="s">
        <v>109</v>
      </c>
      <c r="C93" s="33" t="s">
        <v>110</v>
      </c>
      <c r="D93" s="24">
        <v>9</v>
      </c>
      <c r="E93" s="24">
        <v>10</v>
      </c>
      <c r="F93" s="24">
        <v>10</v>
      </c>
      <c r="G93" s="66">
        <f t="shared" si="5"/>
        <v>9.6999999999999993</v>
      </c>
      <c r="H93" s="26">
        <f t="shared" si="8"/>
        <v>4</v>
      </c>
      <c r="I93" s="26">
        <f t="shared" si="7"/>
        <v>7</v>
      </c>
      <c r="J93" s="3" t="s">
        <v>139</v>
      </c>
    </row>
    <row r="94" spans="1:10" ht="15" customHeight="1" x14ac:dyDescent="0.25">
      <c r="A94" s="98"/>
      <c r="B94" s="42" t="s">
        <v>111</v>
      </c>
      <c r="C94" s="43" t="s">
        <v>112</v>
      </c>
      <c r="D94" s="10">
        <v>9</v>
      </c>
      <c r="E94" s="10">
        <v>10</v>
      </c>
      <c r="F94" s="10">
        <v>10</v>
      </c>
      <c r="G94" s="62">
        <f t="shared" si="5"/>
        <v>9.6999999999999993</v>
      </c>
      <c r="H94" s="13">
        <f>RANK(G94,$G$94:$G$108)</f>
        <v>1</v>
      </c>
      <c r="I94" s="13">
        <f t="shared" si="7"/>
        <v>7</v>
      </c>
      <c r="J94" s="3" t="s">
        <v>179</v>
      </c>
    </row>
    <row r="95" spans="1:10" ht="15" customHeight="1" x14ac:dyDescent="0.25">
      <c r="A95" s="98"/>
      <c r="B95" s="44" t="s">
        <v>114</v>
      </c>
      <c r="C95" s="45" t="s">
        <v>115</v>
      </c>
      <c r="D95" s="10">
        <v>9</v>
      </c>
      <c r="E95" s="71">
        <v>10</v>
      </c>
      <c r="F95" s="10">
        <v>10</v>
      </c>
      <c r="G95" s="62">
        <f t="shared" si="5"/>
        <v>9.6999999999999993</v>
      </c>
      <c r="H95" s="13">
        <f t="shared" ref="H95:H108" si="9">RANK(G95,$G$94:$G$108)</f>
        <v>1</v>
      </c>
      <c r="I95" s="13">
        <f t="shared" si="7"/>
        <v>7</v>
      </c>
      <c r="J95" s="3" t="s">
        <v>139</v>
      </c>
    </row>
    <row r="96" spans="1:10" ht="15" customHeight="1" x14ac:dyDescent="0.25">
      <c r="A96" s="98"/>
      <c r="B96" s="44" t="s">
        <v>117</v>
      </c>
      <c r="C96" s="45" t="s">
        <v>118</v>
      </c>
      <c r="D96" s="11">
        <v>8.5</v>
      </c>
      <c r="E96" s="46">
        <v>10</v>
      </c>
      <c r="F96" s="11">
        <v>10</v>
      </c>
      <c r="G96" s="62">
        <f t="shared" si="5"/>
        <v>9.5</v>
      </c>
      <c r="H96" s="13">
        <f t="shared" si="9"/>
        <v>3</v>
      </c>
      <c r="I96" s="13">
        <f t="shared" si="7"/>
        <v>14</v>
      </c>
      <c r="J96" s="3" t="s">
        <v>178</v>
      </c>
    </row>
    <row r="97" spans="1:10" ht="15" customHeight="1" x14ac:dyDescent="0.25">
      <c r="A97" s="98"/>
      <c r="B97" s="44" t="s">
        <v>120</v>
      </c>
      <c r="C97" s="47" t="s">
        <v>121</v>
      </c>
      <c r="D97" s="11">
        <v>8.5</v>
      </c>
      <c r="E97" s="11">
        <v>10</v>
      </c>
      <c r="F97" s="11">
        <v>10</v>
      </c>
      <c r="G97" s="62">
        <f t="shared" si="5"/>
        <v>9.5</v>
      </c>
      <c r="H97" s="13">
        <f t="shared" si="9"/>
        <v>3</v>
      </c>
      <c r="I97" s="13">
        <f t="shared" si="7"/>
        <v>14</v>
      </c>
      <c r="J97" s="3" t="s">
        <v>75</v>
      </c>
    </row>
    <row r="98" spans="1:10" ht="15" customHeight="1" x14ac:dyDescent="0.25">
      <c r="A98" s="98"/>
      <c r="B98" s="44" t="s">
        <v>122</v>
      </c>
      <c r="C98" s="45" t="s">
        <v>123</v>
      </c>
      <c r="D98" s="11">
        <v>8</v>
      </c>
      <c r="E98" s="11">
        <v>10</v>
      </c>
      <c r="F98" s="48">
        <v>10</v>
      </c>
      <c r="G98" s="62">
        <f t="shared" si="5"/>
        <v>9.3000000000000007</v>
      </c>
      <c r="H98" s="13">
        <f t="shared" si="9"/>
        <v>8</v>
      </c>
      <c r="I98" s="13">
        <f t="shared" si="7"/>
        <v>27</v>
      </c>
      <c r="J98" s="3" t="s">
        <v>180</v>
      </c>
    </row>
    <row r="99" spans="1:10" ht="15" customHeight="1" x14ac:dyDescent="0.25">
      <c r="A99" s="98"/>
      <c r="B99" s="44" t="s">
        <v>125</v>
      </c>
      <c r="C99" s="45" t="s">
        <v>126</v>
      </c>
      <c r="D99" s="48">
        <v>8.5</v>
      </c>
      <c r="E99" s="72">
        <v>10</v>
      </c>
      <c r="F99" s="48">
        <v>10</v>
      </c>
      <c r="G99" s="62">
        <f t="shared" si="5"/>
        <v>9.5</v>
      </c>
      <c r="H99" s="13">
        <f t="shared" si="9"/>
        <v>3</v>
      </c>
      <c r="I99" s="13">
        <f t="shared" si="7"/>
        <v>14</v>
      </c>
      <c r="J99" s="3" t="s">
        <v>181</v>
      </c>
    </row>
    <row r="100" spans="1:10" ht="15" customHeight="1" x14ac:dyDescent="0.25">
      <c r="A100" s="98"/>
      <c r="B100" s="44" t="s">
        <v>128</v>
      </c>
      <c r="C100" s="45" t="s">
        <v>129</v>
      </c>
      <c r="D100" s="48">
        <v>9</v>
      </c>
      <c r="E100" s="72">
        <v>9.5</v>
      </c>
      <c r="F100" s="48">
        <v>10</v>
      </c>
      <c r="G100" s="62">
        <f t="shared" si="5"/>
        <v>9.5</v>
      </c>
      <c r="H100" s="13">
        <f t="shared" si="9"/>
        <v>3</v>
      </c>
      <c r="I100" s="13">
        <f t="shared" si="7"/>
        <v>14</v>
      </c>
      <c r="J100" s="3" t="s">
        <v>182</v>
      </c>
    </row>
    <row r="101" spans="1:10" ht="15" customHeight="1" x14ac:dyDescent="0.25">
      <c r="A101" s="98"/>
      <c r="B101" s="44" t="s">
        <v>131</v>
      </c>
      <c r="C101" s="45" t="s">
        <v>132</v>
      </c>
      <c r="D101" s="48">
        <v>6.5</v>
      </c>
      <c r="E101" s="72">
        <v>9</v>
      </c>
      <c r="F101" s="48">
        <v>10</v>
      </c>
      <c r="G101" s="62">
        <f t="shared" si="5"/>
        <v>8.5</v>
      </c>
      <c r="H101" s="13">
        <f t="shared" si="9"/>
        <v>15</v>
      </c>
      <c r="I101" s="13">
        <f t="shared" si="7"/>
        <v>49</v>
      </c>
      <c r="J101" s="3" t="s">
        <v>183</v>
      </c>
    </row>
    <row r="102" spans="1:10" ht="15" customHeight="1" x14ac:dyDescent="0.25">
      <c r="A102" s="98"/>
      <c r="B102" s="44" t="s">
        <v>134</v>
      </c>
      <c r="C102" s="50" t="s">
        <v>135</v>
      </c>
      <c r="D102" s="48">
        <v>6</v>
      </c>
      <c r="E102" s="72">
        <v>10</v>
      </c>
      <c r="F102" s="48">
        <v>10</v>
      </c>
      <c r="G102" s="62">
        <f t="shared" si="5"/>
        <v>8.6999999999999993</v>
      </c>
      <c r="H102" s="13">
        <f t="shared" si="9"/>
        <v>14</v>
      </c>
      <c r="I102" s="13">
        <f t="shared" si="7"/>
        <v>47</v>
      </c>
      <c r="J102" s="3" t="s">
        <v>184</v>
      </c>
    </row>
    <row r="103" spans="1:10" ht="15" customHeight="1" x14ac:dyDescent="0.25">
      <c r="A103" s="98"/>
      <c r="B103" s="44" t="s">
        <v>137</v>
      </c>
      <c r="C103" s="45" t="s">
        <v>138</v>
      </c>
      <c r="D103" s="48">
        <v>6.5</v>
      </c>
      <c r="E103" s="72">
        <v>10</v>
      </c>
      <c r="F103" s="48">
        <v>10</v>
      </c>
      <c r="G103" s="62">
        <f t="shared" si="5"/>
        <v>8.8000000000000007</v>
      </c>
      <c r="H103" s="13">
        <f t="shared" si="9"/>
        <v>13</v>
      </c>
      <c r="I103" s="13">
        <f t="shared" si="7"/>
        <v>45</v>
      </c>
      <c r="J103" s="3" t="s">
        <v>185</v>
      </c>
    </row>
    <row r="104" spans="1:10" ht="15" customHeight="1" x14ac:dyDescent="0.25">
      <c r="A104" s="98"/>
      <c r="B104" s="44" t="s">
        <v>140</v>
      </c>
      <c r="C104" s="45" t="s">
        <v>141</v>
      </c>
      <c r="D104" s="48">
        <v>8</v>
      </c>
      <c r="E104" s="72">
        <v>9</v>
      </c>
      <c r="F104" s="48">
        <v>10</v>
      </c>
      <c r="G104" s="62">
        <f t="shared" si="5"/>
        <v>9</v>
      </c>
      <c r="H104" s="13">
        <f t="shared" si="9"/>
        <v>11</v>
      </c>
      <c r="I104" s="13">
        <f t="shared" si="7"/>
        <v>40</v>
      </c>
      <c r="J104" s="3" t="s">
        <v>186</v>
      </c>
    </row>
    <row r="105" spans="1:10" ht="15" customHeight="1" x14ac:dyDescent="0.25">
      <c r="A105" s="98"/>
      <c r="B105" s="44" t="s">
        <v>143</v>
      </c>
      <c r="C105" s="52" t="s">
        <v>144</v>
      </c>
      <c r="D105" s="48">
        <v>7</v>
      </c>
      <c r="E105" s="48">
        <v>10</v>
      </c>
      <c r="F105" s="48">
        <v>10</v>
      </c>
      <c r="G105" s="62">
        <f t="shared" si="5"/>
        <v>9</v>
      </c>
      <c r="H105" s="13">
        <f t="shared" si="9"/>
        <v>11</v>
      </c>
      <c r="I105" s="13">
        <f t="shared" si="7"/>
        <v>40</v>
      </c>
      <c r="J105" s="3" t="s">
        <v>187</v>
      </c>
    </row>
    <row r="106" spans="1:10" ht="15" customHeight="1" x14ac:dyDescent="0.25">
      <c r="A106" s="98"/>
      <c r="B106" s="44" t="s">
        <v>146</v>
      </c>
      <c r="C106" s="45" t="s">
        <v>147</v>
      </c>
      <c r="D106" s="48">
        <v>9.5</v>
      </c>
      <c r="E106" s="48">
        <v>9</v>
      </c>
      <c r="F106" s="48">
        <v>10</v>
      </c>
      <c r="G106" s="62">
        <f t="shared" si="5"/>
        <v>9.5</v>
      </c>
      <c r="H106" s="13">
        <f t="shared" si="9"/>
        <v>3</v>
      </c>
      <c r="I106" s="13">
        <f t="shared" si="7"/>
        <v>14</v>
      </c>
      <c r="J106" s="3" t="s">
        <v>188</v>
      </c>
    </row>
    <row r="107" spans="1:10" ht="15" customHeight="1" x14ac:dyDescent="0.25">
      <c r="A107" s="98"/>
      <c r="B107" s="44" t="s">
        <v>149</v>
      </c>
      <c r="C107" s="45" t="s">
        <v>150</v>
      </c>
      <c r="D107" s="48">
        <v>8</v>
      </c>
      <c r="E107" s="48">
        <v>10</v>
      </c>
      <c r="F107" s="73">
        <v>9.5</v>
      </c>
      <c r="G107" s="62">
        <f t="shared" si="5"/>
        <v>9.1999999999999993</v>
      </c>
      <c r="H107" s="13">
        <f t="shared" si="9"/>
        <v>10</v>
      </c>
      <c r="I107" s="13">
        <f t="shared" si="7"/>
        <v>32</v>
      </c>
      <c r="J107" s="3" t="s">
        <v>189</v>
      </c>
    </row>
    <row r="108" spans="1:10" ht="15" customHeight="1" thickBot="1" x14ac:dyDescent="0.3">
      <c r="A108" s="99"/>
      <c r="B108" s="54" t="s">
        <v>152</v>
      </c>
      <c r="C108" s="55" t="s">
        <v>153</v>
      </c>
      <c r="D108" s="74">
        <v>8</v>
      </c>
      <c r="E108" s="74">
        <v>10</v>
      </c>
      <c r="F108" s="75">
        <v>10</v>
      </c>
      <c r="G108" s="66">
        <f t="shared" si="5"/>
        <v>9.3000000000000007</v>
      </c>
      <c r="H108" s="26">
        <f t="shared" si="9"/>
        <v>8</v>
      </c>
      <c r="I108" s="26">
        <f t="shared" si="7"/>
        <v>27</v>
      </c>
      <c r="J108" s="3" t="s">
        <v>181</v>
      </c>
    </row>
    <row r="109" spans="1:10" ht="19.5" x14ac:dyDescent="0.25">
      <c r="A109" s="1"/>
      <c r="B109" s="3"/>
      <c r="C109" s="101" t="s">
        <v>0</v>
      </c>
      <c r="D109" s="101"/>
      <c r="E109" s="101"/>
      <c r="F109" s="101"/>
      <c r="G109" s="77"/>
      <c r="H109" s="1"/>
      <c r="I109" s="1"/>
      <c r="J109" s="3"/>
    </row>
    <row r="110" spans="1:10" x14ac:dyDescent="0.25">
      <c r="A110" s="4"/>
      <c r="B110" s="4"/>
      <c r="C110" s="78" t="s">
        <v>190</v>
      </c>
      <c r="D110" s="78"/>
      <c r="E110" s="78"/>
      <c r="F110" s="78"/>
      <c r="G110" s="76"/>
      <c r="H110" s="4"/>
      <c r="I110" s="4"/>
      <c r="J110" s="3"/>
    </row>
    <row r="111" spans="1:10" ht="15" customHeight="1" x14ac:dyDescent="0.25">
      <c r="A111" s="102" t="s">
        <v>3</v>
      </c>
      <c r="B111" s="102" t="s">
        <v>4</v>
      </c>
      <c r="C111" s="102" t="s">
        <v>5</v>
      </c>
      <c r="D111" s="104" t="s">
        <v>6</v>
      </c>
      <c r="E111" s="105"/>
      <c r="F111" s="106"/>
      <c r="G111" s="93" t="s">
        <v>7</v>
      </c>
      <c r="H111" s="95" t="s">
        <v>8</v>
      </c>
      <c r="I111" s="96"/>
      <c r="J111" s="3"/>
    </row>
    <row r="112" spans="1:10" x14ac:dyDescent="0.25">
      <c r="A112" s="103"/>
      <c r="B112" s="103"/>
      <c r="C112" s="103"/>
      <c r="D112" s="79" t="s">
        <v>9</v>
      </c>
      <c r="E112" s="79" t="s">
        <v>10</v>
      </c>
      <c r="F112" s="79" t="s">
        <v>11</v>
      </c>
      <c r="G112" s="94"/>
      <c r="H112" s="80" t="s">
        <v>12</v>
      </c>
      <c r="I112" s="81" t="s">
        <v>13</v>
      </c>
      <c r="J112" s="3"/>
    </row>
    <row r="113" spans="1:10" ht="17.25" customHeight="1" x14ac:dyDescent="0.25">
      <c r="A113" s="97" t="s">
        <v>14</v>
      </c>
      <c r="B113" s="82" t="s">
        <v>15</v>
      </c>
      <c r="C113" s="15" t="s">
        <v>16</v>
      </c>
      <c r="D113" s="11">
        <v>9.5</v>
      </c>
      <c r="E113" s="11">
        <v>10</v>
      </c>
      <c r="F113" s="11">
        <v>10</v>
      </c>
      <c r="G113" s="65">
        <f>ROUND(AVERAGE(D113:F113),1)</f>
        <v>9.8000000000000007</v>
      </c>
      <c r="H113" s="18">
        <f>RANK(G113,$G$113:$G$132)</f>
        <v>3</v>
      </c>
      <c r="I113" s="83">
        <f>RANK(G113,$G$113:$G$162)</f>
        <v>6</v>
      </c>
      <c r="J113" s="3" t="s">
        <v>191</v>
      </c>
    </row>
    <row r="114" spans="1:10" ht="17.25" customHeight="1" x14ac:dyDescent="0.25">
      <c r="A114" s="98"/>
      <c r="B114" s="14" t="s">
        <v>18</v>
      </c>
      <c r="C114" s="15" t="s">
        <v>19</v>
      </c>
      <c r="D114" s="11">
        <v>8.5</v>
      </c>
      <c r="E114" s="11">
        <v>10</v>
      </c>
      <c r="F114" s="11">
        <v>10</v>
      </c>
      <c r="G114" s="62">
        <f>ROUND(AVERAGE(D114:F114),1)</f>
        <v>9.5</v>
      </c>
      <c r="H114" s="18">
        <f>RANK(G114,$G$113:$G$132)</f>
        <v>8</v>
      </c>
      <c r="I114" s="84">
        <f>RANK(G114,$G$113:$G$162)</f>
        <v>25</v>
      </c>
      <c r="J114" s="3" t="s">
        <v>192</v>
      </c>
    </row>
    <row r="115" spans="1:10" ht="17.25" customHeight="1" x14ac:dyDescent="0.25">
      <c r="A115" s="98"/>
      <c r="B115" s="14" t="s">
        <v>21</v>
      </c>
      <c r="C115" s="15" t="s">
        <v>22</v>
      </c>
      <c r="D115" s="11">
        <v>7.5</v>
      </c>
      <c r="E115" s="11">
        <v>9.5</v>
      </c>
      <c r="F115" s="11">
        <v>10</v>
      </c>
      <c r="G115" s="62">
        <f t="shared" ref="G115:G162" si="10">ROUND(AVERAGE(D115:F115),1)</f>
        <v>9</v>
      </c>
      <c r="H115" s="18">
        <f t="shared" ref="H115:H132" si="11">RANK(G115,$G$113:$G$132)</f>
        <v>19</v>
      </c>
      <c r="I115" s="84">
        <f t="shared" ref="I115:I162" si="12">RANK(G115,$G$113:$G$162)</f>
        <v>43</v>
      </c>
      <c r="J115" s="3" t="s">
        <v>193</v>
      </c>
    </row>
    <row r="116" spans="1:10" ht="17.25" customHeight="1" x14ac:dyDescent="0.25">
      <c r="A116" s="98"/>
      <c r="B116" s="14" t="s">
        <v>24</v>
      </c>
      <c r="C116" s="15" t="s">
        <v>25</v>
      </c>
      <c r="D116" s="11">
        <v>8.5</v>
      </c>
      <c r="E116" s="11">
        <v>10</v>
      </c>
      <c r="F116" s="11">
        <v>10</v>
      </c>
      <c r="G116" s="62">
        <f t="shared" si="10"/>
        <v>9.5</v>
      </c>
      <c r="H116" s="18">
        <f t="shared" si="11"/>
        <v>8</v>
      </c>
      <c r="I116" s="84">
        <f t="shared" si="12"/>
        <v>25</v>
      </c>
      <c r="J116" s="3" t="s">
        <v>26</v>
      </c>
    </row>
    <row r="117" spans="1:10" ht="17.25" customHeight="1" x14ac:dyDescent="0.25">
      <c r="A117" s="98"/>
      <c r="B117" s="14" t="s">
        <v>27</v>
      </c>
      <c r="C117" s="15" t="s">
        <v>28</v>
      </c>
      <c r="D117" s="11">
        <v>10</v>
      </c>
      <c r="E117" s="16">
        <v>10</v>
      </c>
      <c r="F117" s="11">
        <v>10</v>
      </c>
      <c r="G117" s="62">
        <f t="shared" si="10"/>
        <v>10</v>
      </c>
      <c r="H117" s="18">
        <f t="shared" si="11"/>
        <v>1</v>
      </c>
      <c r="I117" s="84">
        <f t="shared" si="12"/>
        <v>1</v>
      </c>
      <c r="J117" s="3"/>
    </row>
    <row r="118" spans="1:10" ht="17.25" customHeight="1" x14ac:dyDescent="0.25">
      <c r="A118" s="98"/>
      <c r="B118" s="14" t="s">
        <v>30</v>
      </c>
      <c r="C118" s="15" t="s">
        <v>31</v>
      </c>
      <c r="D118" s="11">
        <v>8</v>
      </c>
      <c r="E118" s="11">
        <v>9</v>
      </c>
      <c r="F118" s="11">
        <v>10</v>
      </c>
      <c r="G118" s="62">
        <f t="shared" si="10"/>
        <v>9</v>
      </c>
      <c r="H118" s="18">
        <f t="shared" si="11"/>
        <v>19</v>
      </c>
      <c r="I118" s="84">
        <f t="shared" si="12"/>
        <v>43</v>
      </c>
      <c r="J118" s="3" t="s">
        <v>194</v>
      </c>
    </row>
    <row r="119" spans="1:10" ht="17.25" customHeight="1" x14ac:dyDescent="0.25">
      <c r="A119" s="98"/>
      <c r="B119" s="14" t="s">
        <v>33</v>
      </c>
      <c r="C119" s="15" t="s">
        <v>34</v>
      </c>
      <c r="D119" s="11">
        <v>10</v>
      </c>
      <c r="E119" s="11">
        <v>10</v>
      </c>
      <c r="F119" s="11">
        <v>10</v>
      </c>
      <c r="G119" s="62">
        <f t="shared" si="10"/>
        <v>10</v>
      </c>
      <c r="H119" s="18">
        <f t="shared" si="11"/>
        <v>1</v>
      </c>
      <c r="I119" s="84">
        <f t="shared" si="12"/>
        <v>1</v>
      </c>
      <c r="J119" s="3"/>
    </row>
    <row r="120" spans="1:10" ht="17.25" customHeight="1" x14ac:dyDescent="0.25">
      <c r="A120" s="98"/>
      <c r="B120" s="14" t="s">
        <v>35</v>
      </c>
      <c r="C120" s="15" t="s">
        <v>36</v>
      </c>
      <c r="D120" s="11">
        <v>9</v>
      </c>
      <c r="E120" s="11">
        <v>10</v>
      </c>
      <c r="F120" s="11">
        <v>10</v>
      </c>
      <c r="G120" s="62">
        <f t="shared" si="10"/>
        <v>9.6999999999999993</v>
      </c>
      <c r="H120" s="18">
        <f t="shared" si="11"/>
        <v>6</v>
      </c>
      <c r="I120" s="84">
        <f t="shared" si="12"/>
        <v>15</v>
      </c>
      <c r="J120" s="3" t="s">
        <v>139</v>
      </c>
    </row>
    <row r="121" spans="1:10" ht="17.25" customHeight="1" x14ac:dyDescent="0.25">
      <c r="A121" s="98"/>
      <c r="B121" s="14" t="s">
        <v>38</v>
      </c>
      <c r="C121" s="15" t="s">
        <v>39</v>
      </c>
      <c r="D121" s="11">
        <v>8</v>
      </c>
      <c r="E121" s="11">
        <v>10</v>
      </c>
      <c r="F121" s="11">
        <v>10</v>
      </c>
      <c r="G121" s="62">
        <f t="shared" si="10"/>
        <v>9.3000000000000007</v>
      </c>
      <c r="H121" s="18">
        <f t="shared" si="11"/>
        <v>14</v>
      </c>
      <c r="I121" s="84">
        <f t="shared" si="12"/>
        <v>33</v>
      </c>
      <c r="J121" s="3" t="s">
        <v>195</v>
      </c>
    </row>
    <row r="122" spans="1:10" ht="17.25" customHeight="1" x14ac:dyDescent="0.25">
      <c r="A122" s="98"/>
      <c r="B122" s="14" t="s">
        <v>40</v>
      </c>
      <c r="C122" s="15" t="s">
        <v>41</v>
      </c>
      <c r="D122" s="63">
        <v>9.5</v>
      </c>
      <c r="E122" s="11">
        <v>10</v>
      </c>
      <c r="F122" s="11">
        <v>10</v>
      </c>
      <c r="G122" s="62">
        <f t="shared" si="10"/>
        <v>9.8000000000000007</v>
      </c>
      <c r="H122" s="18">
        <f t="shared" si="11"/>
        <v>3</v>
      </c>
      <c r="I122" s="84">
        <f t="shared" si="12"/>
        <v>6</v>
      </c>
      <c r="J122" s="3" t="s">
        <v>29</v>
      </c>
    </row>
    <row r="123" spans="1:10" ht="17.25" customHeight="1" x14ac:dyDescent="0.25">
      <c r="A123" s="98"/>
      <c r="B123" s="14" t="s">
        <v>42</v>
      </c>
      <c r="C123" s="15" t="s">
        <v>43</v>
      </c>
      <c r="D123" s="64">
        <v>10</v>
      </c>
      <c r="E123" s="11">
        <v>9.5</v>
      </c>
      <c r="F123" s="11">
        <v>10</v>
      </c>
      <c r="G123" s="62">
        <f t="shared" si="10"/>
        <v>9.8000000000000007</v>
      </c>
      <c r="H123" s="18">
        <f t="shared" si="11"/>
        <v>3</v>
      </c>
      <c r="I123" s="84">
        <f t="shared" si="12"/>
        <v>6</v>
      </c>
      <c r="J123" s="3" t="s">
        <v>196</v>
      </c>
    </row>
    <row r="124" spans="1:10" ht="17.25" customHeight="1" x14ac:dyDescent="0.25">
      <c r="A124" s="98"/>
      <c r="B124" s="14" t="s">
        <v>45</v>
      </c>
      <c r="C124" s="15" t="s">
        <v>46</v>
      </c>
      <c r="D124" s="11">
        <v>7.5</v>
      </c>
      <c r="E124" s="11">
        <v>10</v>
      </c>
      <c r="F124" s="11">
        <v>10</v>
      </c>
      <c r="G124" s="62">
        <f t="shared" si="10"/>
        <v>9.1999999999999993</v>
      </c>
      <c r="H124" s="18">
        <f t="shared" si="11"/>
        <v>17</v>
      </c>
      <c r="I124" s="84">
        <f t="shared" si="12"/>
        <v>39</v>
      </c>
      <c r="J124" s="3" t="s">
        <v>164</v>
      </c>
    </row>
    <row r="125" spans="1:10" ht="17.25" customHeight="1" x14ac:dyDescent="0.25">
      <c r="A125" s="98"/>
      <c r="B125" s="14" t="s">
        <v>48</v>
      </c>
      <c r="C125" s="15" t="s">
        <v>49</v>
      </c>
      <c r="D125" s="11">
        <v>8</v>
      </c>
      <c r="E125" s="11">
        <v>9.5</v>
      </c>
      <c r="F125" s="11">
        <v>10</v>
      </c>
      <c r="G125" s="62">
        <f t="shared" si="10"/>
        <v>9.1999999999999993</v>
      </c>
      <c r="H125" s="18">
        <f t="shared" si="11"/>
        <v>17</v>
      </c>
      <c r="I125" s="84">
        <f t="shared" si="12"/>
        <v>39</v>
      </c>
      <c r="J125" s="3" t="s">
        <v>194</v>
      </c>
    </row>
    <row r="126" spans="1:10" ht="17.25" customHeight="1" x14ac:dyDescent="0.25">
      <c r="A126" s="98"/>
      <c r="B126" s="14" t="s">
        <v>51</v>
      </c>
      <c r="C126" s="15" t="s">
        <v>52</v>
      </c>
      <c r="D126" s="11">
        <v>9</v>
      </c>
      <c r="E126" s="11">
        <v>9.5</v>
      </c>
      <c r="F126" s="39">
        <v>10</v>
      </c>
      <c r="G126" s="62">
        <f t="shared" si="10"/>
        <v>9.5</v>
      </c>
      <c r="H126" s="18">
        <f t="shared" si="11"/>
        <v>8</v>
      </c>
      <c r="I126" s="84">
        <f t="shared" si="12"/>
        <v>25</v>
      </c>
      <c r="J126" s="3" t="s">
        <v>197</v>
      </c>
    </row>
    <row r="127" spans="1:10" ht="17.25" customHeight="1" x14ac:dyDescent="0.25">
      <c r="A127" s="98"/>
      <c r="B127" s="14" t="s">
        <v>54</v>
      </c>
      <c r="C127" s="15" t="s">
        <v>55</v>
      </c>
      <c r="D127" s="11">
        <v>9.5</v>
      </c>
      <c r="E127" s="11">
        <v>9.5</v>
      </c>
      <c r="F127" s="11">
        <v>9.5</v>
      </c>
      <c r="G127" s="65">
        <f t="shared" si="10"/>
        <v>9.5</v>
      </c>
      <c r="H127" s="18">
        <f t="shared" si="11"/>
        <v>8</v>
      </c>
      <c r="I127" s="84">
        <f t="shared" si="12"/>
        <v>25</v>
      </c>
      <c r="J127" s="3" t="s">
        <v>198</v>
      </c>
    </row>
    <row r="128" spans="1:10" ht="17.25" customHeight="1" x14ac:dyDescent="0.25">
      <c r="A128" s="98"/>
      <c r="B128" s="14" t="s">
        <v>57</v>
      </c>
      <c r="C128" s="19" t="s">
        <v>58</v>
      </c>
      <c r="D128" s="10">
        <v>9</v>
      </c>
      <c r="E128" s="10">
        <v>9</v>
      </c>
      <c r="F128" s="10">
        <v>10</v>
      </c>
      <c r="G128" s="62">
        <f t="shared" si="10"/>
        <v>9.3000000000000007</v>
      </c>
      <c r="H128" s="13">
        <f t="shared" si="11"/>
        <v>14</v>
      </c>
      <c r="I128" s="85">
        <f t="shared" si="12"/>
        <v>33</v>
      </c>
      <c r="J128" s="3" t="s">
        <v>199</v>
      </c>
    </row>
    <row r="129" spans="1:10" ht="17.25" customHeight="1" x14ac:dyDescent="0.25">
      <c r="A129" s="98"/>
      <c r="B129" s="14" t="s">
        <v>60</v>
      </c>
      <c r="C129" s="15" t="s">
        <v>61</v>
      </c>
      <c r="D129" s="10">
        <v>9</v>
      </c>
      <c r="E129" s="10">
        <v>10</v>
      </c>
      <c r="F129" s="10">
        <v>10</v>
      </c>
      <c r="G129" s="62">
        <f t="shared" si="10"/>
        <v>9.6999999999999993</v>
      </c>
      <c r="H129" s="18">
        <f t="shared" si="11"/>
        <v>6</v>
      </c>
      <c r="I129" s="84">
        <f t="shared" si="12"/>
        <v>15</v>
      </c>
      <c r="J129" s="3" t="s">
        <v>178</v>
      </c>
    </row>
    <row r="130" spans="1:10" ht="17.25" customHeight="1" x14ac:dyDescent="0.25">
      <c r="A130" s="98"/>
      <c r="B130" s="14" t="s">
        <v>63</v>
      </c>
      <c r="C130" s="15" t="s">
        <v>64</v>
      </c>
      <c r="D130" s="11">
        <v>8.5</v>
      </c>
      <c r="E130" s="11">
        <v>10</v>
      </c>
      <c r="F130" s="11">
        <v>10</v>
      </c>
      <c r="G130" s="62">
        <f t="shared" si="10"/>
        <v>9.5</v>
      </c>
      <c r="H130" s="18">
        <f t="shared" si="11"/>
        <v>8</v>
      </c>
      <c r="I130" s="84">
        <f t="shared" si="12"/>
        <v>25</v>
      </c>
      <c r="J130" s="3" t="s">
        <v>26</v>
      </c>
    </row>
    <row r="131" spans="1:10" ht="17.25" customHeight="1" x14ac:dyDescent="0.25">
      <c r="A131" s="98"/>
      <c r="B131" s="14" t="s">
        <v>66</v>
      </c>
      <c r="C131" s="15" t="s">
        <v>67</v>
      </c>
      <c r="D131" s="11">
        <v>8.5</v>
      </c>
      <c r="E131" s="11">
        <v>10</v>
      </c>
      <c r="F131" s="11">
        <v>10</v>
      </c>
      <c r="G131" s="62">
        <f t="shared" si="10"/>
        <v>9.5</v>
      </c>
      <c r="H131" s="18">
        <f t="shared" si="11"/>
        <v>8</v>
      </c>
      <c r="I131" s="84">
        <f t="shared" si="12"/>
        <v>25</v>
      </c>
      <c r="J131" s="3" t="s">
        <v>83</v>
      </c>
    </row>
    <row r="132" spans="1:10" ht="17.25" customHeight="1" x14ac:dyDescent="0.25">
      <c r="A132" s="98"/>
      <c r="B132" s="86" t="s">
        <v>68</v>
      </c>
      <c r="C132" s="87" t="s">
        <v>69</v>
      </c>
      <c r="D132" s="88">
        <v>8</v>
      </c>
      <c r="E132" s="88">
        <v>10</v>
      </c>
      <c r="F132" s="88">
        <v>10</v>
      </c>
      <c r="G132" s="89">
        <f t="shared" si="10"/>
        <v>9.3000000000000007</v>
      </c>
      <c r="H132" s="90">
        <f t="shared" si="11"/>
        <v>14</v>
      </c>
      <c r="I132" s="91">
        <f t="shared" si="12"/>
        <v>33</v>
      </c>
      <c r="J132" s="3" t="s">
        <v>195</v>
      </c>
    </row>
    <row r="133" spans="1:10" ht="17.25" customHeight="1" x14ac:dyDescent="0.25">
      <c r="A133" s="98"/>
      <c r="B133" s="27" t="s">
        <v>71</v>
      </c>
      <c r="C133" s="28" t="s">
        <v>72</v>
      </c>
      <c r="D133" s="10">
        <v>9.5</v>
      </c>
      <c r="E133" s="10">
        <v>10</v>
      </c>
      <c r="F133" s="10">
        <v>9.5</v>
      </c>
      <c r="G133" s="62">
        <f t="shared" si="10"/>
        <v>9.6999999999999993</v>
      </c>
      <c r="H133" s="13">
        <f>RANK(G133,$G$133:$G$147)</f>
        <v>6</v>
      </c>
      <c r="I133" s="85">
        <f t="shared" si="12"/>
        <v>15</v>
      </c>
      <c r="J133" s="3" t="s">
        <v>200</v>
      </c>
    </row>
    <row r="134" spans="1:10" ht="17.25" customHeight="1" x14ac:dyDescent="0.25">
      <c r="A134" s="98"/>
      <c r="B134" s="29" t="s">
        <v>73</v>
      </c>
      <c r="C134" s="30" t="s">
        <v>74</v>
      </c>
      <c r="D134" s="11">
        <v>6.5</v>
      </c>
      <c r="E134" s="11">
        <v>10</v>
      </c>
      <c r="F134" s="11">
        <v>9.5</v>
      </c>
      <c r="G134" s="62">
        <f t="shared" si="10"/>
        <v>8.6999999999999993</v>
      </c>
      <c r="H134" s="13">
        <f t="shared" ref="H134:H147" si="13">RANK(G134,$G$133:$G$147)</f>
        <v>14</v>
      </c>
      <c r="I134" s="84">
        <f t="shared" si="12"/>
        <v>46</v>
      </c>
      <c r="J134" s="3" t="s">
        <v>201</v>
      </c>
    </row>
    <row r="135" spans="1:10" ht="17.25" customHeight="1" x14ac:dyDescent="0.25">
      <c r="A135" s="98"/>
      <c r="B135" s="29" t="s">
        <v>76</v>
      </c>
      <c r="C135" s="31" t="s">
        <v>77</v>
      </c>
      <c r="D135" s="67">
        <v>9</v>
      </c>
      <c r="E135" s="67">
        <v>10</v>
      </c>
      <c r="F135" s="11">
        <v>10</v>
      </c>
      <c r="G135" s="62">
        <f t="shared" si="10"/>
        <v>9.6999999999999993</v>
      </c>
      <c r="H135" s="13">
        <f t="shared" si="13"/>
        <v>6</v>
      </c>
      <c r="I135" s="84">
        <f t="shared" si="12"/>
        <v>15</v>
      </c>
      <c r="J135" s="3" t="s">
        <v>192</v>
      </c>
    </row>
    <row r="136" spans="1:10" ht="17.25" customHeight="1" x14ac:dyDescent="0.25">
      <c r="A136" s="98"/>
      <c r="B136" s="29" t="s">
        <v>79</v>
      </c>
      <c r="C136" s="31" t="s">
        <v>80</v>
      </c>
      <c r="D136" s="67">
        <v>10</v>
      </c>
      <c r="E136" s="67">
        <v>10</v>
      </c>
      <c r="F136" s="39">
        <v>9.5</v>
      </c>
      <c r="G136" s="62">
        <f t="shared" si="10"/>
        <v>9.8000000000000007</v>
      </c>
      <c r="H136" s="13">
        <f t="shared" si="13"/>
        <v>3</v>
      </c>
      <c r="I136" s="84">
        <f t="shared" si="12"/>
        <v>6</v>
      </c>
      <c r="J136" s="3" t="s">
        <v>202</v>
      </c>
    </row>
    <row r="137" spans="1:10" ht="18" customHeight="1" thickBot="1" x14ac:dyDescent="0.3">
      <c r="A137" s="99"/>
      <c r="B137" s="32" t="s">
        <v>81</v>
      </c>
      <c r="C137" s="33" t="s">
        <v>82</v>
      </c>
      <c r="D137" s="68">
        <v>9.5</v>
      </c>
      <c r="E137" s="68">
        <v>10</v>
      </c>
      <c r="F137" s="24">
        <v>9.5</v>
      </c>
      <c r="G137" s="66">
        <f t="shared" si="10"/>
        <v>9.6999999999999993</v>
      </c>
      <c r="H137" s="26">
        <f t="shared" si="13"/>
        <v>6</v>
      </c>
      <c r="I137" s="92">
        <f t="shared" si="12"/>
        <v>15</v>
      </c>
      <c r="J137" s="3" t="s">
        <v>200</v>
      </c>
    </row>
    <row r="138" spans="1:10" ht="17.25" customHeight="1" x14ac:dyDescent="0.25">
      <c r="A138" s="100" t="s">
        <v>203</v>
      </c>
      <c r="B138" s="34" t="s">
        <v>85</v>
      </c>
      <c r="C138" s="35" t="s">
        <v>86</v>
      </c>
      <c r="D138" s="69">
        <v>9.5</v>
      </c>
      <c r="E138" s="69">
        <v>10</v>
      </c>
      <c r="F138" s="36">
        <v>9.5</v>
      </c>
      <c r="G138" s="62">
        <f t="shared" si="10"/>
        <v>9.6999999999999993</v>
      </c>
      <c r="H138" s="13">
        <f t="shared" si="13"/>
        <v>6</v>
      </c>
      <c r="I138" s="85">
        <f t="shared" si="12"/>
        <v>15</v>
      </c>
      <c r="J138" s="3"/>
    </row>
    <row r="139" spans="1:10" ht="17.25" customHeight="1" x14ac:dyDescent="0.25">
      <c r="A139" s="98"/>
      <c r="B139" s="29" t="s">
        <v>88</v>
      </c>
      <c r="C139" s="30" t="s">
        <v>89</v>
      </c>
      <c r="D139" s="70">
        <v>9.5</v>
      </c>
      <c r="E139" s="70">
        <v>10</v>
      </c>
      <c r="F139" s="10">
        <v>10</v>
      </c>
      <c r="G139" s="62">
        <f t="shared" si="10"/>
        <v>9.8000000000000007</v>
      </c>
      <c r="H139" s="13">
        <f t="shared" si="13"/>
        <v>3</v>
      </c>
      <c r="I139" s="84">
        <f t="shared" si="12"/>
        <v>6</v>
      </c>
      <c r="J139" s="3" t="s">
        <v>29</v>
      </c>
    </row>
    <row r="140" spans="1:10" ht="17.25" customHeight="1" x14ac:dyDescent="0.25">
      <c r="A140" s="98"/>
      <c r="B140" s="29" t="s">
        <v>91</v>
      </c>
      <c r="C140" s="31" t="s">
        <v>92</v>
      </c>
      <c r="D140" s="67">
        <v>10</v>
      </c>
      <c r="E140" s="67">
        <v>10</v>
      </c>
      <c r="F140" s="11">
        <v>10</v>
      </c>
      <c r="G140" s="62">
        <f t="shared" si="10"/>
        <v>10</v>
      </c>
      <c r="H140" s="13">
        <f t="shared" si="13"/>
        <v>1</v>
      </c>
      <c r="I140" s="84">
        <f t="shared" si="12"/>
        <v>1</v>
      </c>
      <c r="J140" s="3"/>
    </row>
    <row r="141" spans="1:10" ht="17.25" customHeight="1" x14ac:dyDescent="0.25">
      <c r="A141" s="98"/>
      <c r="B141" s="29" t="s">
        <v>94</v>
      </c>
      <c r="C141" s="31" t="s">
        <v>95</v>
      </c>
      <c r="D141" s="67">
        <v>9.5</v>
      </c>
      <c r="E141" s="67">
        <v>10</v>
      </c>
      <c r="F141" s="11">
        <v>10</v>
      </c>
      <c r="G141" s="62">
        <f t="shared" si="10"/>
        <v>9.8000000000000007</v>
      </c>
      <c r="H141" s="13">
        <f t="shared" si="13"/>
        <v>3</v>
      </c>
      <c r="I141" s="84">
        <f t="shared" si="12"/>
        <v>6</v>
      </c>
      <c r="J141" s="3" t="s">
        <v>23</v>
      </c>
    </row>
    <row r="142" spans="1:10" ht="17.25" customHeight="1" x14ac:dyDescent="0.25">
      <c r="A142" s="98"/>
      <c r="B142" s="29" t="s">
        <v>96</v>
      </c>
      <c r="C142" s="38" t="s">
        <v>97</v>
      </c>
      <c r="D142" s="67">
        <v>8</v>
      </c>
      <c r="E142" s="67">
        <v>9.5</v>
      </c>
      <c r="F142" s="11">
        <v>10</v>
      </c>
      <c r="G142" s="65">
        <f t="shared" si="10"/>
        <v>9.1999999999999993</v>
      </c>
      <c r="H142" s="18">
        <f t="shared" si="13"/>
        <v>12</v>
      </c>
      <c r="I142" s="84">
        <f t="shared" si="12"/>
        <v>39</v>
      </c>
      <c r="J142" s="3" t="s">
        <v>204</v>
      </c>
    </row>
    <row r="143" spans="1:10" ht="17.25" customHeight="1" x14ac:dyDescent="0.25">
      <c r="A143" s="98"/>
      <c r="B143" s="29" t="s">
        <v>99</v>
      </c>
      <c r="C143" s="31" t="s">
        <v>100</v>
      </c>
      <c r="D143" s="70">
        <v>6</v>
      </c>
      <c r="E143" s="70">
        <v>10</v>
      </c>
      <c r="F143" s="10">
        <v>10</v>
      </c>
      <c r="G143" s="62">
        <f t="shared" si="10"/>
        <v>8.6999999999999993</v>
      </c>
      <c r="H143" s="13">
        <f t="shared" si="13"/>
        <v>14</v>
      </c>
      <c r="I143" s="85">
        <f t="shared" si="12"/>
        <v>46</v>
      </c>
      <c r="J143" s="3" t="s">
        <v>205</v>
      </c>
    </row>
    <row r="144" spans="1:10" ht="17.25" customHeight="1" x14ac:dyDescent="0.25">
      <c r="A144" s="98"/>
      <c r="B144" s="29" t="s">
        <v>102</v>
      </c>
      <c r="C144" s="30" t="s">
        <v>103</v>
      </c>
      <c r="D144" s="11">
        <v>9</v>
      </c>
      <c r="E144" s="11">
        <v>9</v>
      </c>
      <c r="F144" s="11">
        <v>9.5</v>
      </c>
      <c r="G144" s="62">
        <f t="shared" si="10"/>
        <v>9.1999999999999993</v>
      </c>
      <c r="H144" s="13">
        <f t="shared" si="13"/>
        <v>12</v>
      </c>
      <c r="I144" s="84">
        <f t="shared" si="12"/>
        <v>39</v>
      </c>
      <c r="J144" s="3" t="s">
        <v>206</v>
      </c>
    </row>
    <row r="145" spans="1:10" ht="17.25" customHeight="1" x14ac:dyDescent="0.25">
      <c r="A145" s="98"/>
      <c r="B145" s="29" t="s">
        <v>105</v>
      </c>
      <c r="C145" s="31" t="s">
        <v>106</v>
      </c>
      <c r="D145" s="11">
        <v>9</v>
      </c>
      <c r="E145" s="11">
        <v>9</v>
      </c>
      <c r="F145" s="11">
        <v>10</v>
      </c>
      <c r="G145" s="62">
        <f t="shared" si="10"/>
        <v>9.3000000000000007</v>
      </c>
      <c r="H145" s="13">
        <f t="shared" si="13"/>
        <v>11</v>
      </c>
      <c r="I145" s="84">
        <f t="shared" si="12"/>
        <v>33</v>
      </c>
      <c r="J145" s="3" t="s">
        <v>207</v>
      </c>
    </row>
    <row r="146" spans="1:10" ht="17.25" customHeight="1" x14ac:dyDescent="0.25">
      <c r="A146" s="98"/>
      <c r="B146" s="29" t="s">
        <v>107</v>
      </c>
      <c r="C146" s="31" t="s">
        <v>108</v>
      </c>
      <c r="D146" s="11">
        <v>9</v>
      </c>
      <c r="E146" s="11">
        <v>10</v>
      </c>
      <c r="F146" s="39">
        <v>10</v>
      </c>
      <c r="G146" s="62">
        <f t="shared" si="10"/>
        <v>9.6999999999999993</v>
      </c>
      <c r="H146" s="13">
        <f t="shared" si="13"/>
        <v>6</v>
      </c>
      <c r="I146" s="84">
        <f t="shared" si="12"/>
        <v>15</v>
      </c>
      <c r="J146" s="3" t="s">
        <v>44</v>
      </c>
    </row>
    <row r="147" spans="1:10" ht="18" customHeight="1" thickBot="1" x14ac:dyDescent="0.3">
      <c r="A147" s="98"/>
      <c r="B147" s="32" t="s">
        <v>109</v>
      </c>
      <c r="C147" s="33" t="s">
        <v>110</v>
      </c>
      <c r="D147" s="24">
        <v>10</v>
      </c>
      <c r="E147" s="24">
        <v>10</v>
      </c>
      <c r="F147" s="24">
        <v>10</v>
      </c>
      <c r="G147" s="66">
        <f t="shared" si="10"/>
        <v>10</v>
      </c>
      <c r="H147" s="26">
        <f t="shared" si="13"/>
        <v>1</v>
      </c>
      <c r="I147" s="92">
        <f t="shared" si="12"/>
        <v>1</v>
      </c>
      <c r="J147" s="3"/>
    </row>
    <row r="148" spans="1:10" ht="17.25" customHeight="1" x14ac:dyDescent="0.25">
      <c r="A148" s="98"/>
      <c r="B148" s="42" t="s">
        <v>111</v>
      </c>
      <c r="C148" s="43" t="s">
        <v>112</v>
      </c>
      <c r="D148" s="10">
        <v>9.5</v>
      </c>
      <c r="E148" s="10">
        <v>10</v>
      </c>
      <c r="F148" s="10">
        <v>10</v>
      </c>
      <c r="G148" s="62">
        <f t="shared" si="10"/>
        <v>9.8000000000000007</v>
      </c>
      <c r="H148" s="13">
        <f>RANK(G148,$G$148:$G$162)</f>
        <v>2</v>
      </c>
      <c r="I148" s="85">
        <f t="shared" si="12"/>
        <v>6</v>
      </c>
      <c r="J148" s="3" t="s">
        <v>23</v>
      </c>
    </row>
    <row r="149" spans="1:10" ht="17.25" customHeight="1" x14ac:dyDescent="0.25">
      <c r="A149" s="98"/>
      <c r="B149" s="44" t="s">
        <v>114</v>
      </c>
      <c r="C149" s="45" t="s">
        <v>115</v>
      </c>
      <c r="D149" s="10">
        <v>8.5</v>
      </c>
      <c r="E149" s="71">
        <v>10</v>
      </c>
      <c r="F149" s="10">
        <v>9.5</v>
      </c>
      <c r="G149" s="62">
        <f t="shared" si="10"/>
        <v>9.3000000000000007</v>
      </c>
      <c r="H149" s="13">
        <f t="shared" ref="H149:H162" si="14">RANK(G149,$G$148:$G$162)</f>
        <v>10</v>
      </c>
      <c r="I149" s="84">
        <f t="shared" si="12"/>
        <v>33</v>
      </c>
      <c r="J149" s="3" t="s">
        <v>208</v>
      </c>
    </row>
    <row r="150" spans="1:10" ht="17.25" customHeight="1" x14ac:dyDescent="0.25">
      <c r="A150" s="98"/>
      <c r="B150" s="44" t="s">
        <v>117</v>
      </c>
      <c r="C150" s="45" t="s">
        <v>118</v>
      </c>
      <c r="D150" s="11">
        <v>9</v>
      </c>
      <c r="E150" s="46">
        <v>10</v>
      </c>
      <c r="F150" s="11">
        <v>9</v>
      </c>
      <c r="G150" s="62">
        <f t="shared" si="10"/>
        <v>9.3000000000000007</v>
      </c>
      <c r="H150" s="13">
        <f t="shared" si="14"/>
        <v>10</v>
      </c>
      <c r="I150" s="84">
        <f t="shared" si="12"/>
        <v>33</v>
      </c>
      <c r="J150" s="3" t="s">
        <v>209</v>
      </c>
    </row>
    <row r="151" spans="1:10" ht="17.25" customHeight="1" x14ac:dyDescent="0.25">
      <c r="A151" s="98"/>
      <c r="B151" s="44" t="s">
        <v>120</v>
      </c>
      <c r="C151" s="47" t="s">
        <v>121</v>
      </c>
      <c r="D151" s="11">
        <v>10</v>
      </c>
      <c r="E151" s="11">
        <v>10</v>
      </c>
      <c r="F151" s="11">
        <v>10</v>
      </c>
      <c r="G151" s="62">
        <f t="shared" si="10"/>
        <v>10</v>
      </c>
      <c r="H151" s="13">
        <f t="shared" si="14"/>
        <v>1</v>
      </c>
      <c r="I151" s="84">
        <f t="shared" si="12"/>
        <v>1</v>
      </c>
      <c r="J151" s="3"/>
    </row>
    <row r="152" spans="1:10" ht="17.25" customHeight="1" x14ac:dyDescent="0.25">
      <c r="A152" s="98"/>
      <c r="B152" s="44" t="s">
        <v>122</v>
      </c>
      <c r="C152" s="45" t="s">
        <v>123</v>
      </c>
      <c r="D152" s="11">
        <v>7</v>
      </c>
      <c r="E152" s="11">
        <v>9.5</v>
      </c>
      <c r="F152" s="48">
        <v>9.5</v>
      </c>
      <c r="G152" s="62">
        <f t="shared" si="10"/>
        <v>8.6999999999999993</v>
      </c>
      <c r="H152" s="13">
        <f t="shared" si="14"/>
        <v>13</v>
      </c>
      <c r="I152" s="84">
        <f t="shared" si="12"/>
        <v>46</v>
      </c>
      <c r="J152" s="3" t="s">
        <v>210</v>
      </c>
    </row>
    <row r="153" spans="1:10" ht="17.25" customHeight="1" x14ac:dyDescent="0.25">
      <c r="A153" s="98"/>
      <c r="B153" s="44" t="s">
        <v>125</v>
      </c>
      <c r="C153" s="45" t="s">
        <v>126</v>
      </c>
      <c r="D153" s="48">
        <v>9</v>
      </c>
      <c r="E153" s="72">
        <v>10</v>
      </c>
      <c r="F153" s="48">
        <v>9.5</v>
      </c>
      <c r="G153" s="62">
        <f t="shared" si="10"/>
        <v>9.5</v>
      </c>
      <c r="H153" s="13">
        <f t="shared" si="14"/>
        <v>8</v>
      </c>
      <c r="I153" s="84">
        <f t="shared" si="12"/>
        <v>25</v>
      </c>
      <c r="J153" s="3" t="s">
        <v>211</v>
      </c>
    </row>
    <row r="154" spans="1:10" ht="17.25" customHeight="1" x14ac:dyDescent="0.25">
      <c r="A154" s="98"/>
      <c r="B154" s="44" t="s">
        <v>128</v>
      </c>
      <c r="C154" s="45" t="s">
        <v>129</v>
      </c>
      <c r="D154" s="48">
        <v>10</v>
      </c>
      <c r="E154" s="72">
        <v>9.5</v>
      </c>
      <c r="F154" s="48">
        <v>9.5</v>
      </c>
      <c r="G154" s="62">
        <f t="shared" si="10"/>
        <v>9.6999999999999993</v>
      </c>
      <c r="H154" s="13">
        <f t="shared" si="14"/>
        <v>5</v>
      </c>
      <c r="I154" s="84">
        <f t="shared" si="12"/>
        <v>15</v>
      </c>
      <c r="J154" s="3" t="s">
        <v>113</v>
      </c>
    </row>
    <row r="155" spans="1:10" ht="17.25" customHeight="1" x14ac:dyDescent="0.25">
      <c r="A155" s="98"/>
      <c r="B155" s="44" t="s">
        <v>131</v>
      </c>
      <c r="C155" s="45" t="s">
        <v>132</v>
      </c>
      <c r="D155" s="48">
        <v>6</v>
      </c>
      <c r="E155" s="72">
        <v>10</v>
      </c>
      <c r="F155" s="48">
        <v>9</v>
      </c>
      <c r="G155" s="62">
        <f t="shared" si="10"/>
        <v>8.3000000000000007</v>
      </c>
      <c r="H155" s="13">
        <f t="shared" si="14"/>
        <v>15</v>
      </c>
      <c r="I155" s="84">
        <f t="shared" si="12"/>
        <v>50</v>
      </c>
      <c r="J155" s="3" t="s">
        <v>212</v>
      </c>
    </row>
    <row r="156" spans="1:10" ht="17.25" customHeight="1" x14ac:dyDescent="0.25">
      <c r="A156" s="98"/>
      <c r="B156" s="44" t="s">
        <v>134</v>
      </c>
      <c r="C156" s="50" t="s">
        <v>135</v>
      </c>
      <c r="D156" s="48">
        <v>9</v>
      </c>
      <c r="E156" s="72">
        <v>7</v>
      </c>
      <c r="F156" s="48">
        <v>9.5</v>
      </c>
      <c r="G156" s="62">
        <f t="shared" si="10"/>
        <v>8.5</v>
      </c>
      <c r="H156" s="13">
        <f t="shared" si="14"/>
        <v>14</v>
      </c>
      <c r="I156" s="84">
        <f t="shared" si="12"/>
        <v>49</v>
      </c>
      <c r="J156" s="3" t="s">
        <v>213</v>
      </c>
    </row>
    <row r="157" spans="1:10" ht="17.25" customHeight="1" x14ac:dyDescent="0.25">
      <c r="A157" s="98"/>
      <c r="B157" s="44" t="s">
        <v>137</v>
      </c>
      <c r="C157" s="45" t="s">
        <v>138</v>
      </c>
      <c r="D157" s="48">
        <v>7</v>
      </c>
      <c r="E157" s="72">
        <v>10</v>
      </c>
      <c r="F157" s="48">
        <v>10</v>
      </c>
      <c r="G157" s="62">
        <f t="shared" si="10"/>
        <v>9</v>
      </c>
      <c r="H157" s="13">
        <f t="shared" si="14"/>
        <v>12</v>
      </c>
      <c r="I157" s="84">
        <f t="shared" si="12"/>
        <v>43</v>
      </c>
      <c r="J157" s="3" t="s">
        <v>214</v>
      </c>
    </row>
    <row r="158" spans="1:10" ht="17.25" customHeight="1" x14ac:dyDescent="0.25">
      <c r="A158" s="98"/>
      <c r="B158" s="44" t="s">
        <v>140</v>
      </c>
      <c r="C158" s="45" t="s">
        <v>141</v>
      </c>
      <c r="D158" s="48">
        <v>9.5</v>
      </c>
      <c r="E158" s="72">
        <v>9.5</v>
      </c>
      <c r="F158" s="48">
        <v>9.5</v>
      </c>
      <c r="G158" s="62">
        <f t="shared" si="10"/>
        <v>9.5</v>
      </c>
      <c r="H158" s="13">
        <f t="shared" si="14"/>
        <v>8</v>
      </c>
      <c r="I158" s="84">
        <f t="shared" si="12"/>
        <v>25</v>
      </c>
      <c r="J158" s="3" t="s">
        <v>17</v>
      </c>
    </row>
    <row r="159" spans="1:10" ht="17.25" customHeight="1" x14ac:dyDescent="0.25">
      <c r="A159" s="98"/>
      <c r="B159" s="44" t="s">
        <v>143</v>
      </c>
      <c r="C159" s="52" t="s">
        <v>144</v>
      </c>
      <c r="D159" s="48">
        <v>9.5</v>
      </c>
      <c r="E159" s="48">
        <v>10</v>
      </c>
      <c r="F159" s="48">
        <v>9.5</v>
      </c>
      <c r="G159" s="62">
        <f t="shared" si="10"/>
        <v>9.6999999999999993</v>
      </c>
      <c r="H159" s="13">
        <f t="shared" si="14"/>
        <v>5</v>
      </c>
      <c r="I159" s="84">
        <f t="shared" si="12"/>
        <v>15</v>
      </c>
      <c r="J159" s="3" t="s">
        <v>215</v>
      </c>
    </row>
    <row r="160" spans="1:10" ht="17.25" customHeight="1" x14ac:dyDescent="0.25">
      <c r="A160" s="98"/>
      <c r="B160" s="44" t="s">
        <v>146</v>
      </c>
      <c r="C160" s="45" t="s">
        <v>147</v>
      </c>
      <c r="D160" s="48">
        <v>9</v>
      </c>
      <c r="E160" s="48">
        <v>10</v>
      </c>
      <c r="F160" s="48">
        <v>10</v>
      </c>
      <c r="G160" s="62">
        <f t="shared" si="10"/>
        <v>9.6999999999999993</v>
      </c>
      <c r="H160" s="13">
        <f t="shared" si="14"/>
        <v>5</v>
      </c>
      <c r="I160" s="84">
        <f t="shared" si="12"/>
        <v>15</v>
      </c>
      <c r="J160" s="3" t="s">
        <v>136</v>
      </c>
    </row>
    <row r="161" spans="1:10" ht="17.25" customHeight="1" x14ac:dyDescent="0.25">
      <c r="A161" s="98"/>
      <c r="B161" s="44" t="s">
        <v>149</v>
      </c>
      <c r="C161" s="45" t="s">
        <v>150</v>
      </c>
      <c r="D161" s="48">
        <v>9.5</v>
      </c>
      <c r="E161" s="48">
        <v>10</v>
      </c>
      <c r="F161" s="73">
        <v>10</v>
      </c>
      <c r="G161" s="62">
        <f t="shared" si="10"/>
        <v>9.8000000000000007</v>
      </c>
      <c r="H161" s="13">
        <f t="shared" si="14"/>
        <v>2</v>
      </c>
      <c r="I161" s="84">
        <f t="shared" si="12"/>
        <v>6</v>
      </c>
      <c r="J161" s="3" t="s">
        <v>23</v>
      </c>
    </row>
    <row r="162" spans="1:10" ht="18" customHeight="1" thickBot="1" x14ac:dyDescent="0.3">
      <c r="A162" s="99"/>
      <c r="B162" s="54" t="s">
        <v>152</v>
      </c>
      <c r="C162" s="55" t="s">
        <v>153</v>
      </c>
      <c r="D162" s="74">
        <v>9.5</v>
      </c>
      <c r="E162" s="74">
        <v>10</v>
      </c>
      <c r="F162" s="75">
        <v>10</v>
      </c>
      <c r="G162" s="66">
        <f t="shared" si="10"/>
        <v>9.8000000000000007</v>
      </c>
      <c r="H162" s="26">
        <f t="shared" si="14"/>
        <v>2</v>
      </c>
      <c r="I162" s="92">
        <f t="shared" si="12"/>
        <v>6</v>
      </c>
      <c r="J162" s="3" t="s">
        <v>23</v>
      </c>
    </row>
    <row r="163" spans="1:10" ht="32.25" x14ac:dyDescent="0.25">
      <c r="A163" s="118"/>
      <c r="B163" s="119"/>
      <c r="C163" s="101" t="s">
        <v>0</v>
      </c>
      <c r="D163" s="101"/>
      <c r="E163" s="101"/>
      <c r="F163" s="101"/>
      <c r="G163" s="59"/>
      <c r="H163" s="1"/>
      <c r="I163" s="1"/>
      <c r="J163" s="3"/>
    </row>
    <row r="164" spans="1:10" x14ac:dyDescent="0.25">
      <c r="A164" s="4" t="s">
        <v>216</v>
      </c>
      <c r="B164" s="4"/>
      <c r="C164" s="120" t="s">
        <v>217</v>
      </c>
      <c r="D164" s="120"/>
      <c r="E164" s="120"/>
      <c r="F164" s="120"/>
      <c r="G164" s="120"/>
      <c r="H164" s="4"/>
      <c r="I164" s="4"/>
      <c r="J164" s="3"/>
    </row>
    <row r="165" spans="1:10" x14ac:dyDescent="0.25">
      <c r="A165" s="108" t="s">
        <v>3</v>
      </c>
      <c r="B165" s="110" t="s">
        <v>4</v>
      </c>
      <c r="C165" s="108" t="s">
        <v>5</v>
      </c>
      <c r="D165" s="121" t="s">
        <v>6</v>
      </c>
      <c r="E165" s="122"/>
      <c r="F165" s="123"/>
      <c r="G165" s="115" t="s">
        <v>7</v>
      </c>
      <c r="H165" s="117" t="s">
        <v>8</v>
      </c>
      <c r="I165" s="117"/>
      <c r="J165" s="3"/>
    </row>
    <row r="166" spans="1:10" ht="15.75" thickBot="1" x14ac:dyDescent="0.3">
      <c r="A166" s="109"/>
      <c r="B166" s="111"/>
      <c r="C166" s="109"/>
      <c r="D166" s="5" t="s">
        <v>9</v>
      </c>
      <c r="E166" s="5" t="s">
        <v>10</v>
      </c>
      <c r="F166" s="5" t="s">
        <v>11</v>
      </c>
      <c r="G166" s="116"/>
      <c r="H166" s="6" t="s">
        <v>12</v>
      </c>
      <c r="I166" s="7" t="s">
        <v>13</v>
      </c>
      <c r="J166" s="3"/>
    </row>
    <row r="167" spans="1:10" ht="17.25" x14ac:dyDescent="0.25">
      <c r="A167" s="100" t="s">
        <v>14</v>
      </c>
      <c r="B167" s="8" t="s">
        <v>15</v>
      </c>
      <c r="C167" s="9" t="s">
        <v>16</v>
      </c>
      <c r="D167" s="10">
        <v>9</v>
      </c>
      <c r="E167" s="10">
        <v>9.5</v>
      </c>
      <c r="F167" s="10">
        <v>10</v>
      </c>
      <c r="G167" s="124">
        <f>ROUND(AVERAGE(D167:F167),1)</f>
        <v>9.5</v>
      </c>
      <c r="H167" s="13">
        <f>RANK(G167,$G$167:$G$186)</f>
        <v>6</v>
      </c>
      <c r="I167" s="125">
        <f>RANK(G167,$G$167:$G$216)</f>
        <v>14</v>
      </c>
      <c r="J167" s="3" t="s">
        <v>218</v>
      </c>
    </row>
    <row r="168" spans="1:10" ht="17.25" x14ac:dyDescent="0.25">
      <c r="A168" s="98"/>
      <c r="B168" s="14" t="s">
        <v>18</v>
      </c>
      <c r="C168" s="15" t="s">
        <v>19</v>
      </c>
      <c r="D168" s="11">
        <v>8.5</v>
      </c>
      <c r="E168" s="11">
        <v>9</v>
      </c>
      <c r="F168" s="11">
        <v>10</v>
      </c>
      <c r="G168" s="124">
        <f>ROUND(AVERAGE(D168:F168),1)</f>
        <v>9.1999999999999993</v>
      </c>
      <c r="H168" s="13">
        <f>RANK(G168,$G$167:$G$186)</f>
        <v>10</v>
      </c>
      <c r="I168" s="125">
        <f t="shared" ref="I168:I216" si="15">RANK(G168,$G$167:$G$216)</f>
        <v>21</v>
      </c>
      <c r="J168" s="3" t="s">
        <v>219</v>
      </c>
    </row>
    <row r="169" spans="1:10" ht="17.25" x14ac:dyDescent="0.25">
      <c r="A169" s="98"/>
      <c r="B169" s="14" t="s">
        <v>21</v>
      </c>
      <c r="C169" s="15" t="s">
        <v>22</v>
      </c>
      <c r="D169" s="11">
        <v>10</v>
      </c>
      <c r="E169" s="11">
        <v>10</v>
      </c>
      <c r="F169" s="11">
        <v>10</v>
      </c>
      <c r="G169" s="124">
        <f t="shared" ref="G169:G216" si="16">ROUND(AVERAGE(D169:F169),1)</f>
        <v>10</v>
      </c>
      <c r="H169" s="13">
        <f t="shared" ref="H169:H186" si="17">RANK(G169,$G$167:$G$186)</f>
        <v>1</v>
      </c>
      <c r="I169" s="125">
        <f t="shared" si="15"/>
        <v>1</v>
      </c>
      <c r="J169" s="3"/>
    </row>
    <row r="170" spans="1:10" ht="17.25" x14ac:dyDescent="0.25">
      <c r="A170" s="98"/>
      <c r="B170" s="14" t="s">
        <v>24</v>
      </c>
      <c r="C170" s="15" t="s">
        <v>25</v>
      </c>
      <c r="D170" s="11">
        <v>8</v>
      </c>
      <c r="E170" s="11">
        <v>10</v>
      </c>
      <c r="F170" s="11">
        <v>10</v>
      </c>
      <c r="G170" s="124">
        <f t="shared" si="16"/>
        <v>9.3000000000000007</v>
      </c>
      <c r="H170" s="13">
        <f t="shared" si="17"/>
        <v>8</v>
      </c>
      <c r="I170" s="125">
        <f t="shared" si="15"/>
        <v>17</v>
      </c>
      <c r="J170" s="3" t="s">
        <v>50</v>
      </c>
    </row>
    <row r="171" spans="1:10" ht="17.25" x14ac:dyDescent="0.25">
      <c r="A171" s="98"/>
      <c r="B171" s="14" t="s">
        <v>27</v>
      </c>
      <c r="C171" s="15" t="s">
        <v>28</v>
      </c>
      <c r="D171" s="11">
        <v>9.5</v>
      </c>
      <c r="E171" s="11">
        <v>10</v>
      </c>
      <c r="F171" s="11">
        <v>10</v>
      </c>
      <c r="G171" s="124">
        <f t="shared" si="16"/>
        <v>9.8000000000000007</v>
      </c>
      <c r="H171" s="13">
        <f t="shared" si="17"/>
        <v>2</v>
      </c>
      <c r="I171" s="125">
        <f t="shared" si="15"/>
        <v>4</v>
      </c>
      <c r="J171" s="3" t="s">
        <v>29</v>
      </c>
    </row>
    <row r="172" spans="1:10" ht="17.25" x14ac:dyDescent="0.25">
      <c r="A172" s="98"/>
      <c r="B172" s="14" t="s">
        <v>30</v>
      </c>
      <c r="C172" s="15" t="s">
        <v>31</v>
      </c>
      <c r="D172" s="11">
        <v>7</v>
      </c>
      <c r="E172" s="11">
        <v>9.5</v>
      </c>
      <c r="F172" s="11">
        <v>10</v>
      </c>
      <c r="G172" s="124">
        <f t="shared" si="16"/>
        <v>8.8000000000000007</v>
      </c>
      <c r="H172" s="13">
        <f t="shared" si="17"/>
        <v>17</v>
      </c>
      <c r="I172" s="125">
        <f t="shared" si="15"/>
        <v>34</v>
      </c>
      <c r="J172" s="3" t="s">
        <v>220</v>
      </c>
    </row>
    <row r="173" spans="1:10" ht="17.25" x14ac:dyDescent="0.25">
      <c r="A173" s="98"/>
      <c r="B173" s="14" t="s">
        <v>33</v>
      </c>
      <c r="C173" s="15" t="s">
        <v>34</v>
      </c>
      <c r="D173" s="11">
        <v>9.5</v>
      </c>
      <c r="E173" s="11">
        <v>9.5</v>
      </c>
      <c r="F173" s="11">
        <v>10</v>
      </c>
      <c r="G173" s="124">
        <f t="shared" si="16"/>
        <v>9.6999999999999993</v>
      </c>
      <c r="H173" s="13">
        <f t="shared" si="17"/>
        <v>4</v>
      </c>
      <c r="I173" s="125">
        <f t="shared" si="15"/>
        <v>6</v>
      </c>
      <c r="J173" s="3" t="s">
        <v>221</v>
      </c>
    </row>
    <row r="174" spans="1:10" ht="17.25" x14ac:dyDescent="0.25">
      <c r="A174" s="98"/>
      <c r="B174" s="14" t="s">
        <v>35</v>
      </c>
      <c r="C174" s="15" t="s">
        <v>36</v>
      </c>
      <c r="D174" s="11">
        <v>7.51</v>
      </c>
      <c r="E174" s="11">
        <v>10</v>
      </c>
      <c r="F174" s="11">
        <v>10</v>
      </c>
      <c r="G174" s="124">
        <f t="shared" si="16"/>
        <v>9.1999999999999993</v>
      </c>
      <c r="H174" s="13">
        <f t="shared" si="17"/>
        <v>10</v>
      </c>
      <c r="I174" s="125">
        <f t="shared" si="15"/>
        <v>21</v>
      </c>
      <c r="J174" s="3" t="s">
        <v>169</v>
      </c>
    </row>
    <row r="175" spans="1:10" ht="17.25" x14ac:dyDescent="0.25">
      <c r="A175" s="98"/>
      <c r="B175" s="14" t="s">
        <v>38</v>
      </c>
      <c r="C175" s="15" t="s">
        <v>39</v>
      </c>
      <c r="D175" s="11">
        <v>7</v>
      </c>
      <c r="E175" s="11">
        <v>10</v>
      </c>
      <c r="F175" s="11">
        <v>10</v>
      </c>
      <c r="G175" s="124">
        <f t="shared" si="16"/>
        <v>9</v>
      </c>
      <c r="H175" s="13">
        <f t="shared" si="17"/>
        <v>14</v>
      </c>
      <c r="I175" s="125">
        <f t="shared" si="15"/>
        <v>29</v>
      </c>
      <c r="J175" s="3" t="s">
        <v>222</v>
      </c>
    </row>
    <row r="176" spans="1:10" ht="17.25" x14ac:dyDescent="0.25">
      <c r="A176" s="98"/>
      <c r="B176" s="14" t="s">
        <v>40</v>
      </c>
      <c r="C176" s="15" t="s">
        <v>41</v>
      </c>
      <c r="D176" s="11">
        <v>10</v>
      </c>
      <c r="E176" s="11">
        <v>9.5</v>
      </c>
      <c r="F176" s="11">
        <v>10</v>
      </c>
      <c r="G176" s="124">
        <f t="shared" si="16"/>
        <v>9.8000000000000007</v>
      </c>
      <c r="H176" s="13">
        <f t="shared" si="17"/>
        <v>2</v>
      </c>
      <c r="I176" s="125">
        <f t="shared" si="15"/>
        <v>4</v>
      </c>
      <c r="J176" s="3" t="s">
        <v>223</v>
      </c>
    </row>
    <row r="177" spans="1:10" ht="17.25" x14ac:dyDescent="0.25">
      <c r="A177" s="98"/>
      <c r="B177" s="14" t="s">
        <v>42</v>
      </c>
      <c r="C177" s="15" t="s">
        <v>43</v>
      </c>
      <c r="D177" s="11">
        <v>8.5</v>
      </c>
      <c r="E177" s="11">
        <v>9.5</v>
      </c>
      <c r="F177" s="11">
        <v>10</v>
      </c>
      <c r="G177" s="124">
        <f t="shared" si="16"/>
        <v>9.3000000000000007</v>
      </c>
      <c r="H177" s="13">
        <f t="shared" si="17"/>
        <v>8</v>
      </c>
      <c r="I177" s="125">
        <f t="shared" si="15"/>
        <v>17</v>
      </c>
      <c r="J177" s="3" t="s">
        <v>224</v>
      </c>
    </row>
    <row r="178" spans="1:10" ht="17.25" x14ac:dyDescent="0.25">
      <c r="A178" s="98"/>
      <c r="B178" s="14" t="s">
        <v>45</v>
      </c>
      <c r="C178" s="15" t="s">
        <v>46</v>
      </c>
      <c r="D178" s="11">
        <v>8</v>
      </c>
      <c r="E178" s="11">
        <v>9</v>
      </c>
      <c r="F178" s="11">
        <v>10</v>
      </c>
      <c r="G178" s="124">
        <f t="shared" si="16"/>
        <v>9</v>
      </c>
      <c r="H178" s="13">
        <f t="shared" si="17"/>
        <v>14</v>
      </c>
      <c r="I178" s="125">
        <f t="shared" si="15"/>
        <v>29</v>
      </c>
      <c r="J178" s="3" t="s">
        <v>225</v>
      </c>
    </row>
    <row r="179" spans="1:10" ht="17.25" x14ac:dyDescent="0.25">
      <c r="A179" s="98"/>
      <c r="B179" s="14" t="s">
        <v>48</v>
      </c>
      <c r="C179" s="15" t="s">
        <v>49</v>
      </c>
      <c r="D179" s="11">
        <v>5.5</v>
      </c>
      <c r="E179" s="11">
        <v>8.5</v>
      </c>
      <c r="F179" s="11">
        <v>10</v>
      </c>
      <c r="G179" s="124">
        <f t="shared" si="16"/>
        <v>8</v>
      </c>
      <c r="H179" s="13">
        <f t="shared" si="17"/>
        <v>20</v>
      </c>
      <c r="I179" s="125">
        <f t="shared" si="15"/>
        <v>49</v>
      </c>
      <c r="J179" s="3" t="s">
        <v>226</v>
      </c>
    </row>
    <row r="180" spans="1:10" ht="17.25" x14ac:dyDescent="0.25">
      <c r="A180" s="98"/>
      <c r="B180" s="14" t="s">
        <v>51</v>
      </c>
      <c r="C180" s="15" t="s">
        <v>52</v>
      </c>
      <c r="D180" s="11">
        <v>9</v>
      </c>
      <c r="E180" s="11">
        <v>10</v>
      </c>
      <c r="F180" s="11">
        <v>10</v>
      </c>
      <c r="G180" s="124">
        <f t="shared" si="16"/>
        <v>9.6999999999999993</v>
      </c>
      <c r="H180" s="13">
        <f t="shared" si="17"/>
        <v>4</v>
      </c>
      <c r="I180" s="125">
        <f t="shared" si="15"/>
        <v>6</v>
      </c>
      <c r="J180" s="3" t="s">
        <v>178</v>
      </c>
    </row>
    <row r="181" spans="1:10" ht="17.25" x14ac:dyDescent="0.25">
      <c r="A181" s="98"/>
      <c r="B181" s="14" t="s">
        <v>54</v>
      </c>
      <c r="C181" s="15" t="s">
        <v>55</v>
      </c>
      <c r="D181" s="11">
        <v>7</v>
      </c>
      <c r="E181" s="11">
        <v>9.5</v>
      </c>
      <c r="F181" s="11">
        <v>9.5</v>
      </c>
      <c r="G181" s="126">
        <f t="shared" si="16"/>
        <v>8.6999999999999993</v>
      </c>
      <c r="H181" s="18">
        <f t="shared" si="17"/>
        <v>18</v>
      </c>
      <c r="I181" s="127">
        <f t="shared" si="15"/>
        <v>40</v>
      </c>
      <c r="J181" s="3" t="s">
        <v>222</v>
      </c>
    </row>
    <row r="182" spans="1:10" ht="17.25" x14ac:dyDescent="0.25">
      <c r="A182" s="98"/>
      <c r="B182" s="14" t="s">
        <v>57</v>
      </c>
      <c r="C182" s="19" t="s">
        <v>58</v>
      </c>
      <c r="D182" s="20">
        <v>8.5</v>
      </c>
      <c r="E182" s="20">
        <v>8.5</v>
      </c>
      <c r="F182" s="20">
        <v>10</v>
      </c>
      <c r="G182" s="124">
        <f t="shared" si="16"/>
        <v>9</v>
      </c>
      <c r="H182" s="13">
        <f t="shared" si="17"/>
        <v>14</v>
      </c>
      <c r="I182" s="125">
        <f t="shared" si="15"/>
        <v>29</v>
      </c>
      <c r="J182" s="3" t="s">
        <v>227</v>
      </c>
    </row>
    <row r="183" spans="1:10" ht="17.25" x14ac:dyDescent="0.25">
      <c r="A183" s="98"/>
      <c r="B183" s="14" t="s">
        <v>60</v>
      </c>
      <c r="C183" s="15" t="s">
        <v>61</v>
      </c>
      <c r="D183" s="11">
        <v>8.5</v>
      </c>
      <c r="E183" s="11">
        <v>10</v>
      </c>
      <c r="F183" s="11">
        <v>10</v>
      </c>
      <c r="G183" s="124">
        <f t="shared" si="16"/>
        <v>9.5</v>
      </c>
      <c r="H183" s="13">
        <f t="shared" si="17"/>
        <v>6</v>
      </c>
      <c r="I183" s="125">
        <f t="shared" si="15"/>
        <v>14</v>
      </c>
      <c r="J183" s="3" t="s">
        <v>162</v>
      </c>
    </row>
    <row r="184" spans="1:10" ht="17.25" x14ac:dyDescent="0.25">
      <c r="A184" s="98"/>
      <c r="B184" s="14" t="s">
        <v>63</v>
      </c>
      <c r="C184" s="15" t="s">
        <v>64</v>
      </c>
      <c r="D184" s="11">
        <v>8</v>
      </c>
      <c r="E184" s="11">
        <v>9.5</v>
      </c>
      <c r="F184" s="11">
        <v>10</v>
      </c>
      <c r="G184" s="124">
        <f t="shared" si="16"/>
        <v>9.1999999999999993</v>
      </c>
      <c r="H184" s="13">
        <f t="shared" si="17"/>
        <v>10</v>
      </c>
      <c r="I184" s="125">
        <f t="shared" si="15"/>
        <v>21</v>
      </c>
      <c r="J184" s="3" t="s">
        <v>228</v>
      </c>
    </row>
    <row r="185" spans="1:10" ht="17.25" x14ac:dyDescent="0.25">
      <c r="A185" s="98"/>
      <c r="B185" s="14" t="s">
        <v>66</v>
      </c>
      <c r="C185" s="15" t="s">
        <v>67</v>
      </c>
      <c r="D185" s="11">
        <v>8</v>
      </c>
      <c r="E185" s="11">
        <v>9.5</v>
      </c>
      <c r="F185" s="11">
        <v>10</v>
      </c>
      <c r="G185" s="124">
        <f t="shared" si="16"/>
        <v>9.1999999999999993</v>
      </c>
      <c r="H185" s="13">
        <f t="shared" si="17"/>
        <v>10</v>
      </c>
      <c r="I185" s="125">
        <f t="shared" si="15"/>
        <v>21</v>
      </c>
      <c r="J185" s="3" t="s">
        <v>229</v>
      </c>
    </row>
    <row r="186" spans="1:10" ht="17.25" x14ac:dyDescent="0.25">
      <c r="A186" s="98"/>
      <c r="B186" s="86" t="s">
        <v>68</v>
      </c>
      <c r="C186" s="87" t="s">
        <v>69</v>
      </c>
      <c r="D186" s="88">
        <v>5.5</v>
      </c>
      <c r="E186" s="88">
        <v>9</v>
      </c>
      <c r="F186" s="88">
        <v>10</v>
      </c>
      <c r="G186" s="128">
        <f t="shared" si="16"/>
        <v>8.1999999999999993</v>
      </c>
      <c r="H186" s="90">
        <f t="shared" si="17"/>
        <v>19</v>
      </c>
      <c r="I186" s="129">
        <f t="shared" si="15"/>
        <v>46</v>
      </c>
      <c r="J186" s="3" t="s">
        <v>230</v>
      </c>
    </row>
    <row r="187" spans="1:10" ht="17.25" x14ac:dyDescent="0.25">
      <c r="A187" s="98"/>
      <c r="B187" s="27" t="s">
        <v>71</v>
      </c>
      <c r="C187" s="28" t="s">
        <v>72</v>
      </c>
      <c r="D187" s="10">
        <v>9.5</v>
      </c>
      <c r="E187" s="10">
        <v>8.5</v>
      </c>
      <c r="F187" s="10">
        <v>10</v>
      </c>
      <c r="G187" s="124">
        <f t="shared" si="16"/>
        <v>9.3000000000000007</v>
      </c>
      <c r="H187" s="13">
        <f>RANK(G187,$G$187:$G$201)</f>
        <v>7</v>
      </c>
      <c r="I187" s="125">
        <f t="shared" si="15"/>
        <v>17</v>
      </c>
      <c r="J187" s="3" t="s">
        <v>231</v>
      </c>
    </row>
    <row r="188" spans="1:10" ht="17.25" x14ac:dyDescent="0.25">
      <c r="A188" s="98"/>
      <c r="B188" s="29" t="s">
        <v>73</v>
      </c>
      <c r="C188" s="30" t="s">
        <v>74</v>
      </c>
      <c r="D188" s="11">
        <v>8</v>
      </c>
      <c r="E188" s="11">
        <v>8.5</v>
      </c>
      <c r="F188" s="11">
        <v>10</v>
      </c>
      <c r="G188" s="124">
        <f t="shared" si="16"/>
        <v>8.8000000000000007</v>
      </c>
      <c r="H188" s="13">
        <f>RANK(G188,$G$187:$G$201)</f>
        <v>11</v>
      </c>
      <c r="I188" s="125">
        <f t="shared" si="15"/>
        <v>34</v>
      </c>
      <c r="J188" s="3" t="s">
        <v>232</v>
      </c>
    </row>
    <row r="189" spans="1:10" ht="17.25" x14ac:dyDescent="0.25">
      <c r="A189" s="98"/>
      <c r="B189" s="29" t="s">
        <v>76</v>
      </c>
      <c r="C189" s="31" t="s">
        <v>77</v>
      </c>
      <c r="D189" s="11">
        <v>7.5</v>
      </c>
      <c r="E189" s="11">
        <v>7.5</v>
      </c>
      <c r="F189" s="11">
        <v>9.5</v>
      </c>
      <c r="G189" s="124">
        <f t="shared" si="16"/>
        <v>8.1999999999999993</v>
      </c>
      <c r="H189" s="13">
        <f t="shared" ref="H189:H201" si="18">RANK(G189,$G$187:$G$201)</f>
        <v>15</v>
      </c>
      <c r="I189" s="125">
        <f t="shared" si="15"/>
        <v>46</v>
      </c>
      <c r="J189" s="3" t="s">
        <v>233</v>
      </c>
    </row>
    <row r="190" spans="1:10" ht="17.25" x14ac:dyDescent="0.25">
      <c r="A190" s="98"/>
      <c r="B190" s="29" t="s">
        <v>79</v>
      </c>
      <c r="C190" s="31" t="s">
        <v>234</v>
      </c>
      <c r="D190" s="11">
        <v>9.5</v>
      </c>
      <c r="E190" s="11">
        <v>9.5</v>
      </c>
      <c r="F190" s="11">
        <v>10</v>
      </c>
      <c r="G190" s="124">
        <f t="shared" si="16"/>
        <v>9.6999999999999993</v>
      </c>
      <c r="H190" s="13">
        <f t="shared" si="18"/>
        <v>2</v>
      </c>
      <c r="I190" s="125">
        <f t="shared" si="15"/>
        <v>6</v>
      </c>
      <c r="J190" s="3" t="s">
        <v>235</v>
      </c>
    </row>
    <row r="191" spans="1:10" ht="18" thickBot="1" x14ac:dyDescent="0.3">
      <c r="A191" s="99"/>
      <c r="B191" s="32" t="s">
        <v>81</v>
      </c>
      <c r="C191" s="33" t="s">
        <v>82</v>
      </c>
      <c r="D191" s="24">
        <v>9</v>
      </c>
      <c r="E191" s="24">
        <v>10</v>
      </c>
      <c r="F191" s="24">
        <v>10</v>
      </c>
      <c r="G191" s="130">
        <f t="shared" si="16"/>
        <v>9.6999999999999993</v>
      </c>
      <c r="H191" s="26">
        <f t="shared" si="18"/>
        <v>2</v>
      </c>
      <c r="I191" s="131">
        <f t="shared" si="15"/>
        <v>6</v>
      </c>
      <c r="J191" s="3" t="s">
        <v>44</v>
      </c>
    </row>
    <row r="192" spans="1:10" ht="17.25" x14ac:dyDescent="0.25">
      <c r="A192" s="100" t="s">
        <v>203</v>
      </c>
      <c r="B192" s="34" t="s">
        <v>85</v>
      </c>
      <c r="C192" s="35" t="s">
        <v>86</v>
      </c>
      <c r="D192" s="36">
        <v>9</v>
      </c>
      <c r="E192" s="36">
        <v>10</v>
      </c>
      <c r="F192" s="36">
        <v>10</v>
      </c>
      <c r="G192" s="124">
        <f t="shared" si="16"/>
        <v>9.6999999999999993</v>
      </c>
      <c r="H192" s="13">
        <f t="shared" si="18"/>
        <v>2</v>
      </c>
      <c r="I192" s="125">
        <f t="shared" si="15"/>
        <v>6</v>
      </c>
      <c r="J192" s="3" t="s">
        <v>139</v>
      </c>
    </row>
    <row r="193" spans="1:10" ht="17.25" x14ac:dyDescent="0.25">
      <c r="A193" s="98"/>
      <c r="B193" s="29" t="s">
        <v>88</v>
      </c>
      <c r="C193" s="30" t="s">
        <v>89</v>
      </c>
      <c r="D193" s="10">
        <v>9.5</v>
      </c>
      <c r="E193" s="10">
        <v>9.5</v>
      </c>
      <c r="F193" s="10">
        <v>10</v>
      </c>
      <c r="G193" s="124">
        <f t="shared" si="16"/>
        <v>9.6999999999999993</v>
      </c>
      <c r="H193" s="13">
        <f t="shared" si="18"/>
        <v>2</v>
      </c>
      <c r="I193" s="125">
        <f t="shared" si="15"/>
        <v>6</v>
      </c>
      <c r="J193" s="3" t="s">
        <v>236</v>
      </c>
    </row>
    <row r="194" spans="1:10" ht="17.25" x14ac:dyDescent="0.25">
      <c r="A194" s="98"/>
      <c r="B194" s="29" t="s">
        <v>91</v>
      </c>
      <c r="C194" s="31" t="s">
        <v>92</v>
      </c>
      <c r="D194" s="11">
        <v>7</v>
      </c>
      <c r="E194" s="11">
        <v>9</v>
      </c>
      <c r="F194" s="11">
        <v>9</v>
      </c>
      <c r="G194" s="124">
        <f t="shared" si="16"/>
        <v>8.3000000000000007</v>
      </c>
      <c r="H194" s="13">
        <f t="shared" si="18"/>
        <v>14</v>
      </c>
      <c r="I194" s="125">
        <f t="shared" si="15"/>
        <v>44</v>
      </c>
      <c r="J194" s="3" t="s">
        <v>237</v>
      </c>
    </row>
    <row r="195" spans="1:10" ht="17.25" x14ac:dyDescent="0.25">
      <c r="A195" s="98"/>
      <c r="B195" s="29" t="s">
        <v>94</v>
      </c>
      <c r="C195" s="31" t="s">
        <v>95</v>
      </c>
      <c r="D195" s="11">
        <v>8</v>
      </c>
      <c r="E195" s="11">
        <v>10</v>
      </c>
      <c r="F195" s="11">
        <v>8.5</v>
      </c>
      <c r="G195" s="124">
        <f t="shared" si="16"/>
        <v>8.8000000000000007</v>
      </c>
      <c r="H195" s="13">
        <f t="shared" si="18"/>
        <v>11</v>
      </c>
      <c r="I195" s="125">
        <f t="shared" si="15"/>
        <v>34</v>
      </c>
      <c r="J195" s="3" t="s">
        <v>238</v>
      </c>
    </row>
    <row r="196" spans="1:10" ht="17.25" x14ac:dyDescent="0.25">
      <c r="A196" s="98"/>
      <c r="B196" s="29" t="s">
        <v>96</v>
      </c>
      <c r="C196" s="38" t="s">
        <v>97</v>
      </c>
      <c r="D196" s="11">
        <v>7.5</v>
      </c>
      <c r="E196" s="11">
        <v>9</v>
      </c>
      <c r="F196" s="11">
        <v>10</v>
      </c>
      <c r="G196" s="132">
        <f t="shared" si="16"/>
        <v>8.8000000000000007</v>
      </c>
      <c r="H196" s="13">
        <f t="shared" si="18"/>
        <v>11</v>
      </c>
      <c r="I196" s="133">
        <f t="shared" si="15"/>
        <v>34</v>
      </c>
      <c r="J196" s="3" t="s">
        <v>239</v>
      </c>
    </row>
    <row r="197" spans="1:10" ht="17.25" x14ac:dyDescent="0.25">
      <c r="A197" s="98"/>
      <c r="B197" s="29" t="s">
        <v>99</v>
      </c>
      <c r="C197" s="31" t="s">
        <v>100</v>
      </c>
      <c r="D197" s="10">
        <v>8.5</v>
      </c>
      <c r="E197" s="10">
        <v>10</v>
      </c>
      <c r="F197" s="10">
        <v>9</v>
      </c>
      <c r="G197" s="124">
        <f t="shared" si="16"/>
        <v>9.1999999999999993</v>
      </c>
      <c r="H197" s="13">
        <f t="shared" si="18"/>
        <v>8</v>
      </c>
      <c r="I197" s="125">
        <f t="shared" si="15"/>
        <v>21</v>
      </c>
      <c r="J197" s="3" t="s">
        <v>240</v>
      </c>
    </row>
    <row r="198" spans="1:10" ht="17.25" x14ac:dyDescent="0.25">
      <c r="A198" s="98"/>
      <c r="B198" s="29" t="s">
        <v>102</v>
      </c>
      <c r="C198" s="30" t="s">
        <v>103</v>
      </c>
      <c r="D198" s="11">
        <v>8.5</v>
      </c>
      <c r="E198" s="11">
        <v>10</v>
      </c>
      <c r="F198" s="11">
        <v>10</v>
      </c>
      <c r="G198" s="124">
        <f t="shared" si="16"/>
        <v>9.5</v>
      </c>
      <c r="H198" s="13">
        <f t="shared" si="18"/>
        <v>6</v>
      </c>
      <c r="I198" s="125">
        <f t="shared" si="15"/>
        <v>14</v>
      </c>
      <c r="J198" s="3" t="s">
        <v>241</v>
      </c>
    </row>
    <row r="199" spans="1:10" ht="17.25" x14ac:dyDescent="0.25">
      <c r="A199" s="98"/>
      <c r="B199" s="29" t="s">
        <v>105</v>
      </c>
      <c r="C199" s="31" t="s">
        <v>106</v>
      </c>
      <c r="D199" s="11">
        <v>7</v>
      </c>
      <c r="E199" s="11">
        <v>10</v>
      </c>
      <c r="F199" s="11">
        <v>10</v>
      </c>
      <c r="G199" s="124">
        <f t="shared" si="16"/>
        <v>9</v>
      </c>
      <c r="H199" s="13">
        <f t="shared" si="18"/>
        <v>10</v>
      </c>
      <c r="I199" s="125">
        <f t="shared" si="15"/>
        <v>29</v>
      </c>
      <c r="J199" s="3" t="s">
        <v>242</v>
      </c>
    </row>
    <row r="200" spans="1:10" ht="17.25" x14ac:dyDescent="0.25">
      <c r="A200" s="98"/>
      <c r="B200" s="29" t="s">
        <v>107</v>
      </c>
      <c r="C200" s="31" t="s">
        <v>108</v>
      </c>
      <c r="D200" s="11">
        <v>7.5</v>
      </c>
      <c r="E200" s="11">
        <v>10</v>
      </c>
      <c r="F200" s="11">
        <v>10</v>
      </c>
      <c r="G200" s="124">
        <f t="shared" si="16"/>
        <v>9.1999999999999993</v>
      </c>
      <c r="H200" s="13">
        <f t="shared" si="18"/>
        <v>8</v>
      </c>
      <c r="I200" s="125">
        <f t="shared" si="15"/>
        <v>21</v>
      </c>
      <c r="J200" s="3" t="s">
        <v>243</v>
      </c>
    </row>
    <row r="201" spans="1:10" ht="17.25" x14ac:dyDescent="0.25">
      <c r="A201" s="98"/>
      <c r="B201" s="134" t="s">
        <v>109</v>
      </c>
      <c r="C201" s="135" t="s">
        <v>110</v>
      </c>
      <c r="D201" s="88">
        <v>10</v>
      </c>
      <c r="E201" s="88">
        <v>10</v>
      </c>
      <c r="F201" s="88">
        <v>10</v>
      </c>
      <c r="G201" s="128">
        <f t="shared" si="16"/>
        <v>10</v>
      </c>
      <c r="H201" s="90">
        <f t="shared" si="18"/>
        <v>1</v>
      </c>
      <c r="I201" s="129">
        <f t="shared" si="15"/>
        <v>1</v>
      </c>
      <c r="J201" s="3"/>
    </row>
    <row r="202" spans="1:10" ht="17.25" x14ac:dyDescent="0.25">
      <c r="A202" s="98"/>
      <c r="B202" s="42" t="s">
        <v>111</v>
      </c>
      <c r="C202" s="43" t="s">
        <v>112</v>
      </c>
      <c r="D202" s="10">
        <v>10</v>
      </c>
      <c r="E202" s="10">
        <v>9</v>
      </c>
      <c r="F202" s="10">
        <v>10</v>
      </c>
      <c r="G202" s="124">
        <f t="shared" si="16"/>
        <v>9.6999999999999993</v>
      </c>
      <c r="H202" s="13">
        <f>RANK(G202,$G$202:$G$216)</f>
        <v>2</v>
      </c>
      <c r="I202" s="125">
        <f t="shared" si="15"/>
        <v>6</v>
      </c>
      <c r="J202" s="3" t="s">
        <v>244</v>
      </c>
    </row>
    <row r="203" spans="1:10" ht="17.25" x14ac:dyDescent="0.25">
      <c r="A203" s="98"/>
      <c r="B203" s="44" t="s">
        <v>114</v>
      </c>
      <c r="C203" s="45" t="s">
        <v>115</v>
      </c>
      <c r="D203" s="10">
        <v>10</v>
      </c>
      <c r="E203" s="10">
        <v>9</v>
      </c>
      <c r="F203" s="10">
        <v>10</v>
      </c>
      <c r="G203" s="124">
        <f t="shared" si="16"/>
        <v>9.6999999999999993</v>
      </c>
      <c r="H203" s="13">
        <f t="shared" ref="H203:H216" si="19">RANK(G203,$G$202:$G$216)</f>
        <v>2</v>
      </c>
      <c r="I203" s="125">
        <f t="shared" si="15"/>
        <v>6</v>
      </c>
      <c r="J203" s="3" t="s">
        <v>245</v>
      </c>
    </row>
    <row r="204" spans="1:10" ht="17.25" x14ac:dyDescent="0.25">
      <c r="A204" s="98"/>
      <c r="B204" s="44" t="s">
        <v>117</v>
      </c>
      <c r="C204" s="45" t="s">
        <v>118</v>
      </c>
      <c r="D204" s="11">
        <v>6.5</v>
      </c>
      <c r="E204" s="11">
        <v>9</v>
      </c>
      <c r="F204" s="11">
        <v>10</v>
      </c>
      <c r="G204" s="124">
        <f t="shared" si="16"/>
        <v>8.5</v>
      </c>
      <c r="H204" s="13">
        <f t="shared" si="19"/>
        <v>12</v>
      </c>
      <c r="I204" s="125">
        <f t="shared" si="15"/>
        <v>43</v>
      </c>
      <c r="J204" s="3" t="s">
        <v>246</v>
      </c>
    </row>
    <row r="205" spans="1:10" ht="17.25" x14ac:dyDescent="0.25">
      <c r="A205" s="98"/>
      <c r="B205" s="44" t="s">
        <v>120</v>
      </c>
      <c r="C205" s="47" t="s">
        <v>121</v>
      </c>
      <c r="D205" s="11">
        <v>8.5</v>
      </c>
      <c r="E205" s="11">
        <v>9</v>
      </c>
      <c r="F205" s="11">
        <v>10</v>
      </c>
      <c r="G205" s="124">
        <f t="shared" si="16"/>
        <v>9.1999999999999993</v>
      </c>
      <c r="H205" s="13">
        <f t="shared" si="19"/>
        <v>5</v>
      </c>
      <c r="I205" s="125">
        <f t="shared" si="15"/>
        <v>21</v>
      </c>
      <c r="J205" s="3" t="s">
        <v>247</v>
      </c>
    </row>
    <row r="206" spans="1:10" ht="17.25" x14ac:dyDescent="0.25">
      <c r="A206" s="98"/>
      <c r="B206" s="44" t="s">
        <v>122</v>
      </c>
      <c r="C206" s="45" t="s">
        <v>123</v>
      </c>
      <c r="D206" s="11">
        <v>10</v>
      </c>
      <c r="E206" s="11">
        <v>10</v>
      </c>
      <c r="F206" s="11">
        <v>10</v>
      </c>
      <c r="G206" s="124">
        <f t="shared" si="16"/>
        <v>10</v>
      </c>
      <c r="H206" s="13">
        <f t="shared" si="19"/>
        <v>1</v>
      </c>
      <c r="I206" s="125">
        <f t="shared" si="15"/>
        <v>1</v>
      </c>
      <c r="J206" s="3"/>
    </row>
    <row r="207" spans="1:10" ht="17.25" x14ac:dyDescent="0.25">
      <c r="A207" s="98"/>
      <c r="B207" s="44" t="s">
        <v>125</v>
      </c>
      <c r="C207" s="45" t="s">
        <v>126</v>
      </c>
      <c r="D207" s="11">
        <v>7.5</v>
      </c>
      <c r="E207" s="11">
        <v>9.5</v>
      </c>
      <c r="F207" s="11">
        <v>9</v>
      </c>
      <c r="G207" s="124">
        <f t="shared" si="16"/>
        <v>8.6999999999999993</v>
      </c>
      <c r="H207" s="13">
        <f t="shared" si="19"/>
        <v>10</v>
      </c>
      <c r="I207" s="125">
        <f t="shared" si="15"/>
        <v>40</v>
      </c>
      <c r="J207" s="3" t="s">
        <v>248</v>
      </c>
    </row>
    <row r="208" spans="1:10" ht="17.25" x14ac:dyDescent="0.25">
      <c r="A208" s="98"/>
      <c r="B208" s="44" t="s">
        <v>128</v>
      </c>
      <c r="C208" s="45" t="s">
        <v>129</v>
      </c>
      <c r="D208" s="11">
        <v>6</v>
      </c>
      <c r="E208" s="11">
        <v>8.5</v>
      </c>
      <c r="F208" s="11">
        <v>10</v>
      </c>
      <c r="G208" s="124">
        <f t="shared" si="16"/>
        <v>8.1999999999999993</v>
      </c>
      <c r="H208" s="13">
        <f t="shared" si="19"/>
        <v>14</v>
      </c>
      <c r="I208" s="125">
        <f t="shared" si="15"/>
        <v>46</v>
      </c>
      <c r="J208" s="3" t="s">
        <v>249</v>
      </c>
    </row>
    <row r="209" spans="1:10" ht="17.25" x14ac:dyDescent="0.25">
      <c r="A209" s="98"/>
      <c r="B209" s="44" t="s">
        <v>131</v>
      </c>
      <c r="C209" s="45" t="s">
        <v>132</v>
      </c>
      <c r="D209" s="11">
        <v>8.5</v>
      </c>
      <c r="E209" s="11">
        <v>6</v>
      </c>
      <c r="F209" s="11">
        <v>9.5</v>
      </c>
      <c r="G209" s="124">
        <f t="shared" si="16"/>
        <v>8</v>
      </c>
      <c r="H209" s="13">
        <f t="shared" si="19"/>
        <v>15</v>
      </c>
      <c r="I209" s="125">
        <f t="shared" si="15"/>
        <v>49</v>
      </c>
      <c r="J209" s="3" t="s">
        <v>250</v>
      </c>
    </row>
    <row r="210" spans="1:10" ht="17.25" x14ac:dyDescent="0.25">
      <c r="A210" s="98"/>
      <c r="B210" s="44" t="s">
        <v>134</v>
      </c>
      <c r="C210" s="50" t="s">
        <v>135</v>
      </c>
      <c r="D210" s="11">
        <v>8.5</v>
      </c>
      <c r="E210" s="11">
        <v>6.5</v>
      </c>
      <c r="F210" s="11">
        <v>10</v>
      </c>
      <c r="G210" s="124">
        <f t="shared" si="16"/>
        <v>8.3000000000000007</v>
      </c>
      <c r="H210" s="13">
        <f t="shared" si="19"/>
        <v>13</v>
      </c>
      <c r="I210" s="125">
        <f t="shared" si="15"/>
        <v>44</v>
      </c>
      <c r="J210" s="3" t="s">
        <v>251</v>
      </c>
    </row>
    <row r="211" spans="1:10" ht="17.25" x14ac:dyDescent="0.25">
      <c r="A211" s="98"/>
      <c r="B211" s="44" t="s">
        <v>137</v>
      </c>
      <c r="C211" s="45" t="s">
        <v>138</v>
      </c>
      <c r="D211" s="11">
        <v>7</v>
      </c>
      <c r="E211" s="11">
        <v>9.5</v>
      </c>
      <c r="F211" s="11">
        <v>10</v>
      </c>
      <c r="G211" s="124">
        <f t="shared" si="16"/>
        <v>8.8000000000000007</v>
      </c>
      <c r="H211" s="13">
        <f t="shared" si="19"/>
        <v>8</v>
      </c>
      <c r="I211" s="125">
        <f t="shared" si="15"/>
        <v>34</v>
      </c>
      <c r="J211" s="3" t="s">
        <v>252</v>
      </c>
    </row>
    <row r="212" spans="1:10" ht="17.25" x14ac:dyDescent="0.25">
      <c r="A212" s="98"/>
      <c r="B212" s="44" t="s">
        <v>140</v>
      </c>
      <c r="C212" s="45" t="s">
        <v>141</v>
      </c>
      <c r="D212" s="11">
        <v>9.5</v>
      </c>
      <c r="E212" s="11">
        <v>9</v>
      </c>
      <c r="F212" s="11">
        <v>9.5</v>
      </c>
      <c r="G212" s="124">
        <f t="shared" si="16"/>
        <v>9.3000000000000007</v>
      </c>
      <c r="H212" s="13">
        <f t="shared" si="19"/>
        <v>4</v>
      </c>
      <c r="I212" s="125">
        <f t="shared" si="15"/>
        <v>17</v>
      </c>
      <c r="J212" s="3" t="s">
        <v>253</v>
      </c>
    </row>
    <row r="213" spans="1:10" ht="17.25" x14ac:dyDescent="0.25">
      <c r="A213" s="98"/>
      <c r="B213" s="44" t="s">
        <v>143</v>
      </c>
      <c r="C213" s="52" t="s">
        <v>144</v>
      </c>
      <c r="D213" s="11">
        <v>7</v>
      </c>
      <c r="E213" s="11">
        <v>9</v>
      </c>
      <c r="F213" s="11">
        <v>10</v>
      </c>
      <c r="G213" s="124">
        <f t="shared" si="16"/>
        <v>8.6999999999999993</v>
      </c>
      <c r="H213" s="13">
        <f t="shared" si="19"/>
        <v>10</v>
      </c>
      <c r="I213" s="125">
        <f t="shared" si="15"/>
        <v>40</v>
      </c>
      <c r="J213" s="3" t="s">
        <v>254</v>
      </c>
    </row>
    <row r="214" spans="1:10" ht="17.25" x14ac:dyDescent="0.25">
      <c r="A214" s="98"/>
      <c r="B214" s="44" t="s">
        <v>146</v>
      </c>
      <c r="C214" s="45" t="s">
        <v>147</v>
      </c>
      <c r="D214" s="11">
        <v>9</v>
      </c>
      <c r="E214" s="11">
        <v>9</v>
      </c>
      <c r="F214" s="11">
        <v>9.5</v>
      </c>
      <c r="G214" s="124">
        <f t="shared" si="16"/>
        <v>9.1999999999999993</v>
      </c>
      <c r="H214" s="13">
        <f t="shared" si="19"/>
        <v>5</v>
      </c>
      <c r="I214" s="125">
        <f t="shared" si="15"/>
        <v>21</v>
      </c>
      <c r="J214" s="3" t="s">
        <v>255</v>
      </c>
    </row>
    <row r="215" spans="1:10" ht="17.25" x14ac:dyDescent="0.25">
      <c r="A215" s="98"/>
      <c r="B215" s="44" t="s">
        <v>149</v>
      </c>
      <c r="C215" s="45" t="s">
        <v>150</v>
      </c>
      <c r="D215" s="11">
        <v>8</v>
      </c>
      <c r="E215" s="11">
        <v>9</v>
      </c>
      <c r="F215" s="11">
        <v>10</v>
      </c>
      <c r="G215" s="124">
        <f t="shared" si="16"/>
        <v>9</v>
      </c>
      <c r="H215" s="13">
        <f t="shared" si="19"/>
        <v>7</v>
      </c>
      <c r="I215" s="125">
        <f t="shared" si="15"/>
        <v>29</v>
      </c>
      <c r="J215" s="3" t="s">
        <v>256</v>
      </c>
    </row>
    <row r="216" spans="1:10" ht="18" thickBot="1" x14ac:dyDescent="0.3">
      <c r="A216" s="99"/>
      <c r="B216" s="54" t="s">
        <v>152</v>
      </c>
      <c r="C216" s="55" t="s">
        <v>153</v>
      </c>
      <c r="D216" s="24">
        <v>6.5</v>
      </c>
      <c r="E216" s="24">
        <v>10</v>
      </c>
      <c r="F216" s="24">
        <v>10</v>
      </c>
      <c r="G216" s="130">
        <f t="shared" si="16"/>
        <v>8.8000000000000007</v>
      </c>
      <c r="H216" s="26">
        <f t="shared" si="19"/>
        <v>8</v>
      </c>
      <c r="I216" s="131">
        <f t="shared" si="15"/>
        <v>34</v>
      </c>
      <c r="J216" s="3" t="s">
        <v>257</v>
      </c>
    </row>
  </sheetData>
  <mergeCells count="38">
    <mergeCell ref="H165:I165"/>
    <mergeCell ref="A167:A191"/>
    <mergeCell ref="A192:A216"/>
    <mergeCell ref="C163:F163"/>
    <mergeCell ref="C164:G164"/>
    <mergeCell ref="A165:A166"/>
    <mergeCell ref="B165:B166"/>
    <mergeCell ref="C165:C166"/>
    <mergeCell ref="D165:F165"/>
    <mergeCell ref="G165:G166"/>
    <mergeCell ref="A59:A83"/>
    <mergeCell ref="A84:A108"/>
    <mergeCell ref="H3:I3"/>
    <mergeCell ref="A5:A29"/>
    <mergeCell ref="A30:A48"/>
    <mergeCell ref="C56:G56"/>
    <mergeCell ref="A57:A58"/>
    <mergeCell ref="B57:B58"/>
    <mergeCell ref="C57:C58"/>
    <mergeCell ref="D57:F57"/>
    <mergeCell ref="G57:G58"/>
    <mergeCell ref="H57:I57"/>
    <mergeCell ref="C1:G1"/>
    <mergeCell ref="C2:G2"/>
    <mergeCell ref="A3:A4"/>
    <mergeCell ref="B3:B4"/>
    <mergeCell ref="C3:C4"/>
    <mergeCell ref="D3:F3"/>
    <mergeCell ref="G3:G4"/>
    <mergeCell ref="G111:G112"/>
    <mergeCell ref="H111:I111"/>
    <mergeCell ref="A113:A137"/>
    <mergeCell ref="A138:A162"/>
    <mergeCell ref="C109:F109"/>
    <mergeCell ref="A111:A112"/>
    <mergeCell ref="B111:B112"/>
    <mergeCell ref="C111:C112"/>
    <mergeCell ref="D111:F111"/>
  </mergeCells>
  <conditionalFormatting sqref="E16:E39">
    <cfRule type="cellIs" dxfId="131" priority="47" stopIfTrue="1" operator="lessThan">
      <formula>5</formula>
    </cfRule>
  </conditionalFormatting>
  <conditionalFormatting sqref="F50:F53 E5:F36 F37:F48 E37:E54">
    <cfRule type="cellIs" dxfId="129" priority="46" stopIfTrue="1" operator="lessThanOrEqual">
      <formula>8</formula>
    </cfRule>
  </conditionalFormatting>
  <conditionalFormatting sqref="G5:G54">
    <cfRule type="cellIs" dxfId="127" priority="45" stopIfTrue="1" operator="lessThan">
      <formula>7.5</formula>
    </cfRule>
  </conditionalFormatting>
  <conditionalFormatting sqref="H5:H54">
    <cfRule type="cellIs" dxfId="125" priority="44" stopIfTrue="1" operator="greaterThanOrEqual">
      <formula>19</formula>
    </cfRule>
  </conditionalFormatting>
  <conditionalFormatting sqref="H40:H54">
    <cfRule type="cellIs" dxfId="123" priority="41" operator="greaterThan">
      <formula>13</formula>
    </cfRule>
    <cfRule type="cellIs" dxfId="122" priority="42" stopIfTrue="1" operator="greaterThan">
      <formula>13</formula>
    </cfRule>
    <cfRule type="cellIs" dxfId="121" priority="43" stopIfTrue="1" operator="greaterThanOrEqual">
      <formula>14</formula>
    </cfRule>
  </conditionalFormatting>
  <conditionalFormatting sqref="D5:D54">
    <cfRule type="cellIs" dxfId="117" priority="40" stopIfTrue="1" operator="equal">
      <formula>10</formula>
    </cfRule>
  </conditionalFormatting>
  <conditionalFormatting sqref="H5:H54">
    <cfRule type="cellIs" dxfId="115" priority="35" operator="greaterThan">
      <formula>13</formula>
    </cfRule>
    <cfRule type="cellIs" dxfId="114" priority="36" stopIfTrue="1" operator="greaterThan">
      <formula>13</formula>
    </cfRule>
    <cfRule type="cellIs" dxfId="113" priority="37" stopIfTrue="1" operator="greaterThan">
      <formula>13</formula>
    </cfRule>
    <cfRule type="cellIs" dxfId="112" priority="38" stopIfTrue="1" operator="greaterThan">
      <formula>13</formula>
    </cfRule>
    <cfRule type="cellIs" dxfId="111" priority="39" stopIfTrue="1" operator="equal">
      <formula>14</formula>
    </cfRule>
  </conditionalFormatting>
  <conditionalFormatting sqref="H21:H54">
    <cfRule type="cellIs" dxfId="105" priority="33" operator="greaterThan">
      <formula>18</formula>
    </cfRule>
    <cfRule type="cellIs" dxfId="104" priority="34" stopIfTrue="1" operator="greaterThan">
      <formula>18</formula>
    </cfRule>
  </conditionalFormatting>
  <conditionalFormatting sqref="I5:I54">
    <cfRule type="cellIs" dxfId="101" priority="31" operator="lessThan">
      <formula>3</formula>
    </cfRule>
    <cfRule type="cellIs" dxfId="100" priority="32" operator="greaterThan">
      <formula>44</formula>
    </cfRule>
  </conditionalFormatting>
  <conditionalFormatting sqref="H5:H54">
    <cfRule type="cellIs" dxfId="97" priority="29" operator="lessThan">
      <formula>4</formula>
    </cfRule>
    <cfRule type="cellIs" dxfId="96" priority="30" operator="lessThan">
      <formula>3</formula>
    </cfRule>
  </conditionalFormatting>
  <conditionalFormatting sqref="E43:E44">
    <cfRule type="cellIs" dxfId="93" priority="28" stopIfTrue="1" operator="lessThan">
      <formula>5</formula>
    </cfRule>
  </conditionalFormatting>
  <conditionalFormatting sqref="E70:E78 E97:E98">
    <cfRule type="cellIs" dxfId="91" priority="27" stopIfTrue="1" operator="lessThan">
      <formula>5</formula>
    </cfRule>
  </conditionalFormatting>
  <conditionalFormatting sqref="F59:F107 E59:E98 E167:F216 E105:E108">
    <cfRule type="cellIs" dxfId="89" priority="26" stopIfTrue="1" operator="lessThanOrEqual">
      <formula>8</formula>
    </cfRule>
  </conditionalFormatting>
  <conditionalFormatting sqref="H182:H216">
    <cfRule type="cellIs" dxfId="87" priority="25" stopIfTrue="1" operator="greaterThanOrEqual">
      <formula>19</formula>
    </cfRule>
  </conditionalFormatting>
  <conditionalFormatting sqref="G59:G108 G113:G162">
    <cfRule type="cellIs" priority="24" stopIfTrue="1" operator="greaterThanOrEqual">
      <formula>9</formula>
    </cfRule>
  </conditionalFormatting>
  <conditionalFormatting sqref="I113:I162">
    <cfRule type="cellIs" dxfId="85" priority="22" operator="greaterThan">
      <formula>44</formula>
    </cfRule>
    <cfRule type="cellIs" dxfId="84" priority="23" stopIfTrue="1" operator="lessThan">
      <formula>4</formula>
    </cfRule>
  </conditionalFormatting>
  <conditionalFormatting sqref="H128:H162">
    <cfRule type="cellIs" dxfId="81" priority="21" stopIfTrue="1" operator="greaterThanOrEqual">
      <formula>19</formula>
    </cfRule>
  </conditionalFormatting>
  <conditionalFormatting sqref="H113:H162">
    <cfRule type="cellIs" dxfId="79" priority="20" stopIfTrue="1" operator="greaterThanOrEqual">
      <formula>14</formula>
    </cfRule>
  </conditionalFormatting>
  <conditionalFormatting sqref="H167:H216">
    <cfRule type="cellIs" dxfId="77" priority="19" stopIfTrue="1" operator="greaterThanOrEqual">
      <formula>14</formula>
    </cfRule>
  </conditionalFormatting>
  <conditionalFormatting sqref="D167:D216 D59:D108">
    <cfRule type="cellIs" dxfId="75" priority="18" stopIfTrue="1" operator="equal">
      <formula>10</formula>
    </cfRule>
  </conditionalFormatting>
  <conditionalFormatting sqref="G167:G216">
    <cfRule type="cellIs" priority="17" stopIfTrue="1" operator="greaterThanOrEqual">
      <formula>8.7</formula>
    </cfRule>
  </conditionalFormatting>
  <conditionalFormatting sqref="D167:D216">
    <cfRule type="dataBar" priority="15">
      <dataBar>
        <cfvo type="min"/>
        <cfvo type="max"/>
        <color theme="0"/>
      </dataBar>
    </cfRule>
    <cfRule type="dataBar" priority="16">
      <dataBar>
        <cfvo type="num" val="10"/>
        <cfvo type="max"/>
        <color rgb="FF638EC6"/>
      </dataBar>
    </cfRule>
  </conditionalFormatting>
  <conditionalFormatting sqref="H113:H162">
    <cfRule type="cellIs" dxfId="73" priority="14" operator="lessThan">
      <formula>4</formula>
    </cfRule>
  </conditionalFormatting>
  <conditionalFormatting sqref="H167:H216">
    <cfRule type="cellIs" dxfId="71" priority="13" operator="lessThan">
      <formula>4</formula>
    </cfRule>
  </conditionalFormatting>
  <conditionalFormatting sqref="I167:I216">
    <cfRule type="cellIs" dxfId="69" priority="11" operator="lessThan">
      <formula>3</formula>
    </cfRule>
    <cfRule type="cellIs" dxfId="68" priority="12" operator="greaterThan">
      <formula>44</formula>
    </cfRule>
  </conditionalFormatting>
  <conditionalFormatting sqref="E124:E132 E151:E152">
    <cfRule type="cellIs" dxfId="65" priority="10" stopIfTrue="1" operator="lessThan">
      <formula>5</formula>
    </cfRule>
  </conditionalFormatting>
  <conditionalFormatting sqref="F113:F161 E113:E152 E159:E162">
    <cfRule type="cellIs" dxfId="63" priority="9" stopIfTrue="1" operator="lessThanOrEqual">
      <formula>8</formula>
    </cfRule>
  </conditionalFormatting>
  <conditionalFormatting sqref="D113:D162">
    <cfRule type="cellIs" dxfId="61" priority="1" operator="lessThan">
      <formula>5</formula>
    </cfRule>
    <cfRule type="cellIs" dxfId="60" priority="8" stopIfTrue="1" operator="equal">
      <formula>10</formula>
    </cfRule>
  </conditionalFormatting>
  <conditionalFormatting sqref="H59:H108">
    <cfRule type="cellIs" dxfId="57" priority="2" operator="lessThan">
      <formula>4</formula>
    </cfRule>
    <cfRule type="cellIs" dxfId="56" priority="5" operator="lessThan">
      <formula>2</formula>
    </cfRule>
    <cfRule type="cellIs" dxfId="55" priority="7" operator="greaterThan">
      <formula>17</formula>
    </cfRule>
  </conditionalFormatting>
  <conditionalFormatting sqref="H25:H54">
    <cfRule type="cellIs" dxfId="51" priority="6" operator="greaterThan">
      <formula>13</formula>
    </cfRule>
  </conditionalFormatting>
  <conditionalFormatting sqref="I59:I108">
    <cfRule type="cellIs" dxfId="49" priority="3" operator="lessThan">
      <formula>4</formula>
    </cfRule>
    <cfRule type="cellIs" dxfId="48" priority="4" operator="greaterThan">
      <formula>45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167:F216 D59:E80 D90:E98 F59:F97 D113:E134 D144:E152 F113:F151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5" workbookViewId="0">
      <selection activeCell="M11" sqref="M11"/>
    </sheetView>
  </sheetViews>
  <sheetFormatPr defaultRowHeight="15" x14ac:dyDescent="0.25"/>
  <cols>
    <col min="1" max="1" width="9.140625" customWidth="1"/>
    <col min="2" max="2" width="16" bestFit="1" customWidth="1"/>
    <col min="6" max="6" width="9.140625" customWidth="1"/>
    <col min="7" max="7" width="9.7109375" customWidth="1"/>
    <col min="8" max="8" width="9.28515625" customWidth="1"/>
    <col min="9" max="9" width="10.28515625" customWidth="1"/>
  </cols>
  <sheetData>
    <row r="1" spans="1:9" ht="22.5" x14ac:dyDescent="0.3">
      <c r="A1" s="1"/>
      <c r="B1" s="136" t="s">
        <v>258</v>
      </c>
      <c r="C1" s="136"/>
      <c r="D1" s="136"/>
      <c r="E1" s="136"/>
      <c r="F1" s="136"/>
      <c r="G1" s="136"/>
      <c r="H1" s="1"/>
      <c r="I1" s="137"/>
    </row>
    <row r="2" spans="1:9" ht="18" x14ac:dyDescent="0.25">
      <c r="A2" s="4"/>
      <c r="B2" s="107" t="s">
        <v>259</v>
      </c>
      <c r="C2" s="107"/>
      <c r="D2" s="107"/>
      <c r="E2" s="107"/>
      <c r="F2" s="107"/>
      <c r="G2" s="107"/>
      <c r="H2" s="4"/>
      <c r="I2" s="137"/>
    </row>
    <row r="3" spans="1:9" x14ac:dyDescent="0.25">
      <c r="A3" s="138" t="s">
        <v>4</v>
      </c>
      <c r="B3" s="139" t="s">
        <v>5</v>
      </c>
      <c r="C3" s="140" t="s">
        <v>260</v>
      </c>
      <c r="D3" s="141"/>
      <c r="E3" s="141"/>
      <c r="F3" s="141"/>
      <c r="G3" s="142" t="s">
        <v>261</v>
      </c>
      <c r="H3" s="143" t="s">
        <v>8</v>
      </c>
      <c r="I3" s="143"/>
    </row>
    <row r="4" spans="1:9" x14ac:dyDescent="0.25">
      <c r="A4" s="144"/>
      <c r="B4" s="145"/>
      <c r="C4" s="146" t="s">
        <v>262</v>
      </c>
      <c r="D4" s="146" t="s">
        <v>263</v>
      </c>
      <c r="E4" s="146" t="s">
        <v>264</v>
      </c>
      <c r="F4" s="146" t="s">
        <v>265</v>
      </c>
      <c r="G4" s="147"/>
      <c r="H4" s="148" t="s">
        <v>12</v>
      </c>
      <c r="I4" s="149" t="s">
        <v>13</v>
      </c>
    </row>
    <row r="5" spans="1:9" ht="17.25" x14ac:dyDescent="0.25">
      <c r="A5" s="8" t="s">
        <v>15</v>
      </c>
      <c r="B5" s="9" t="s">
        <v>16</v>
      </c>
      <c r="C5" s="10">
        <f>[1]W11!F5</f>
        <v>9.5</v>
      </c>
      <c r="D5" s="10">
        <f>[1]W11!F59</f>
        <v>10</v>
      </c>
      <c r="E5" s="10">
        <f>[1]W11!F113</f>
        <v>10</v>
      </c>
      <c r="F5" s="10">
        <f>[1]W11!F167</f>
        <v>10</v>
      </c>
      <c r="G5" s="12">
        <f t="shared" ref="G5:G54" si="0" xml:space="preserve"> ROUND(AVERAGE(C5:F5),1)</f>
        <v>9.9</v>
      </c>
      <c r="H5" s="13">
        <f ca="1">RANK(G5,$H$5:$H$24)</f>
        <v>2</v>
      </c>
      <c r="I5" s="13">
        <f t="shared" ref="I5:I54" ca="1" si="1">RANK(G5,$H$5:$H$54)</f>
        <v>3</v>
      </c>
    </row>
    <row r="6" spans="1:9" ht="17.25" x14ac:dyDescent="0.25">
      <c r="A6" s="14" t="s">
        <v>18</v>
      </c>
      <c r="B6" s="15" t="s">
        <v>19</v>
      </c>
      <c r="C6" s="10">
        <f>[1]W11!F6</f>
        <v>10</v>
      </c>
      <c r="D6" s="10">
        <f>[1]W11!F60</f>
        <v>10</v>
      </c>
      <c r="E6" s="10">
        <f>[1]W11!F114</f>
        <v>10</v>
      </c>
      <c r="F6" s="10">
        <f>[1]W11!F168</f>
        <v>10</v>
      </c>
      <c r="G6" s="12">
        <f t="shared" si="0"/>
        <v>10</v>
      </c>
      <c r="H6" s="13">
        <f t="shared" ref="H6:H24" ca="1" si="2">RANK(G6,$H$5:$H$24)</f>
        <v>13</v>
      </c>
      <c r="I6" s="13">
        <f t="shared" ca="1" si="1"/>
        <v>27</v>
      </c>
    </row>
    <row r="7" spans="1:9" ht="17.25" x14ac:dyDescent="0.25">
      <c r="A7" s="14" t="s">
        <v>21</v>
      </c>
      <c r="B7" s="15" t="s">
        <v>22</v>
      </c>
      <c r="C7" s="10">
        <f>[1]W11!F7</f>
        <v>10</v>
      </c>
      <c r="D7" s="10">
        <f>[1]W11!F61</f>
        <v>10</v>
      </c>
      <c r="E7" s="10">
        <f>[1]W11!F115</f>
        <v>10</v>
      </c>
      <c r="F7" s="10">
        <f>[1]W11!F169</f>
        <v>10</v>
      </c>
      <c r="G7" s="12">
        <f t="shared" si="0"/>
        <v>10</v>
      </c>
      <c r="H7" s="13">
        <f t="shared" ca="1" si="2"/>
        <v>6</v>
      </c>
      <c r="I7" s="13">
        <f t="shared" ca="1" si="1"/>
        <v>12</v>
      </c>
    </row>
    <row r="8" spans="1:9" ht="17.25" x14ac:dyDescent="0.25">
      <c r="A8" s="14" t="s">
        <v>24</v>
      </c>
      <c r="B8" s="15" t="s">
        <v>25</v>
      </c>
      <c r="C8" s="10">
        <f>[1]W11!F8</f>
        <v>10</v>
      </c>
      <c r="D8" s="10">
        <f>[1]W11!F62</f>
        <v>10</v>
      </c>
      <c r="E8" s="10">
        <f>[1]W11!F116</f>
        <v>10</v>
      </c>
      <c r="F8" s="10">
        <f>[1]W11!F170</f>
        <v>10</v>
      </c>
      <c r="G8" s="12">
        <f t="shared" si="0"/>
        <v>10</v>
      </c>
      <c r="H8" s="13">
        <f t="shared" ca="1" si="2"/>
        <v>6</v>
      </c>
      <c r="I8" s="13">
        <f t="shared" ca="1" si="1"/>
        <v>12</v>
      </c>
    </row>
    <row r="9" spans="1:9" ht="17.25" x14ac:dyDescent="0.25">
      <c r="A9" s="14" t="s">
        <v>27</v>
      </c>
      <c r="B9" s="15" t="s">
        <v>28</v>
      </c>
      <c r="C9" s="10">
        <f>[1]W11!F9</f>
        <v>10</v>
      </c>
      <c r="D9" s="10">
        <f>[1]W11!F63</f>
        <v>10</v>
      </c>
      <c r="E9" s="10">
        <f>[1]W11!F117</f>
        <v>10</v>
      </c>
      <c r="F9" s="10">
        <f>[1]W11!F171</f>
        <v>10</v>
      </c>
      <c r="G9" s="12">
        <f t="shared" si="0"/>
        <v>10</v>
      </c>
      <c r="H9" s="13">
        <f t="shared" ca="1" si="2"/>
        <v>2</v>
      </c>
      <c r="I9" s="13">
        <f t="shared" ca="1" si="1"/>
        <v>3</v>
      </c>
    </row>
    <row r="10" spans="1:9" ht="17.25" x14ac:dyDescent="0.25">
      <c r="A10" s="14" t="s">
        <v>30</v>
      </c>
      <c r="B10" s="15" t="s">
        <v>31</v>
      </c>
      <c r="C10" s="10">
        <f>[1]W11!F10</f>
        <v>9.5</v>
      </c>
      <c r="D10" s="10">
        <f>[1]W11!F64</f>
        <v>10</v>
      </c>
      <c r="E10" s="10">
        <f>[1]W11!F118</f>
        <v>10</v>
      </c>
      <c r="F10" s="10">
        <f>[1]W11!F172</f>
        <v>10</v>
      </c>
      <c r="G10" s="12">
        <f t="shared" si="0"/>
        <v>9.9</v>
      </c>
      <c r="H10" s="13">
        <f t="shared" ca="1" si="2"/>
        <v>17</v>
      </c>
      <c r="I10" s="13">
        <f t="shared" ca="1" si="1"/>
        <v>40</v>
      </c>
    </row>
    <row r="11" spans="1:9" ht="17.25" x14ac:dyDescent="0.25">
      <c r="A11" s="14" t="s">
        <v>33</v>
      </c>
      <c r="B11" s="15" t="s">
        <v>34</v>
      </c>
      <c r="C11" s="10">
        <f>[1]W11!F11</f>
        <v>10</v>
      </c>
      <c r="D11" s="10">
        <f>[1]W11!F65</f>
        <v>10</v>
      </c>
      <c r="E11" s="10">
        <f>[1]W11!F119</f>
        <v>10</v>
      </c>
      <c r="F11" s="10">
        <f>[1]W11!F173</f>
        <v>10</v>
      </c>
      <c r="G11" s="12">
        <f t="shared" si="0"/>
        <v>10</v>
      </c>
      <c r="H11" s="13">
        <f t="shared" ca="1" si="2"/>
        <v>1</v>
      </c>
      <c r="I11" s="13">
        <f t="shared" ca="1" si="1"/>
        <v>1</v>
      </c>
    </row>
    <row r="12" spans="1:9" ht="17.25" x14ac:dyDescent="0.25">
      <c r="A12" s="14" t="s">
        <v>35</v>
      </c>
      <c r="B12" s="15" t="s">
        <v>36</v>
      </c>
      <c r="C12" s="10">
        <f>[1]W11!F12</f>
        <v>9</v>
      </c>
      <c r="D12" s="10">
        <f>[1]W11!F66</f>
        <v>10</v>
      </c>
      <c r="E12" s="10">
        <f>[1]W11!F120</f>
        <v>10</v>
      </c>
      <c r="F12" s="10">
        <f>[1]W11!F174</f>
        <v>10</v>
      </c>
      <c r="G12" s="12">
        <f t="shared" si="0"/>
        <v>9.8000000000000007</v>
      </c>
      <c r="H12" s="13">
        <f t="shared" ca="1" si="2"/>
        <v>6</v>
      </c>
      <c r="I12" s="13">
        <f t="shared" ca="1" si="1"/>
        <v>12</v>
      </c>
    </row>
    <row r="13" spans="1:9" ht="17.25" x14ac:dyDescent="0.25">
      <c r="A13" s="14" t="s">
        <v>38</v>
      </c>
      <c r="B13" s="15" t="s">
        <v>39</v>
      </c>
      <c r="C13" s="10">
        <f>[1]W11!F13</f>
        <v>10</v>
      </c>
      <c r="D13" s="10">
        <f>[1]W11!F67</f>
        <v>10</v>
      </c>
      <c r="E13" s="10">
        <f>[1]W11!F121</f>
        <v>10</v>
      </c>
      <c r="F13" s="10">
        <f>[1]W11!F175</f>
        <v>10</v>
      </c>
      <c r="G13" s="12">
        <f t="shared" si="0"/>
        <v>10</v>
      </c>
      <c r="H13" s="13">
        <f t="shared" ca="1" si="2"/>
        <v>12</v>
      </c>
      <c r="I13" s="13">
        <f t="shared" ca="1" si="1"/>
        <v>24</v>
      </c>
    </row>
    <row r="14" spans="1:9" ht="17.25" x14ac:dyDescent="0.25">
      <c r="A14" s="14" t="s">
        <v>40</v>
      </c>
      <c r="B14" s="15" t="s">
        <v>41</v>
      </c>
      <c r="C14" s="10">
        <f>[1]W11!F14</f>
        <v>10</v>
      </c>
      <c r="D14" s="10">
        <f>[1]W11!F68</f>
        <v>10</v>
      </c>
      <c r="E14" s="10">
        <f>[1]W11!F122</f>
        <v>10</v>
      </c>
      <c r="F14" s="10">
        <f>[1]W11!F176</f>
        <v>10</v>
      </c>
      <c r="G14" s="12">
        <f t="shared" si="0"/>
        <v>10</v>
      </c>
      <c r="H14" s="13">
        <f t="shared" ca="1" si="2"/>
        <v>2</v>
      </c>
      <c r="I14" s="13">
        <f t="shared" ca="1" si="1"/>
        <v>3</v>
      </c>
    </row>
    <row r="15" spans="1:9" ht="17.25" x14ac:dyDescent="0.25">
      <c r="A15" s="14" t="s">
        <v>42</v>
      </c>
      <c r="B15" s="15" t="s">
        <v>43</v>
      </c>
      <c r="C15" s="10">
        <f>[1]W11!F15</f>
        <v>10</v>
      </c>
      <c r="D15" s="10">
        <f>[1]W11!F69</f>
        <v>10</v>
      </c>
      <c r="E15" s="10">
        <f>[1]W11!F123</f>
        <v>10</v>
      </c>
      <c r="F15" s="10">
        <f>[1]W11!F177</f>
        <v>10</v>
      </c>
      <c r="G15" s="12">
        <f t="shared" si="0"/>
        <v>10</v>
      </c>
      <c r="H15" s="13">
        <f t="shared" ca="1" si="2"/>
        <v>5</v>
      </c>
      <c r="I15" s="13">
        <f t="shared" ca="1" si="1"/>
        <v>9</v>
      </c>
    </row>
    <row r="16" spans="1:9" ht="17.25" x14ac:dyDescent="0.25">
      <c r="A16" s="14" t="s">
        <v>45</v>
      </c>
      <c r="B16" s="15" t="s">
        <v>46</v>
      </c>
      <c r="C16" s="10">
        <f>[1]W11!F16</f>
        <v>10</v>
      </c>
      <c r="D16" s="10">
        <f>[1]W11!F70</f>
        <v>10</v>
      </c>
      <c r="E16" s="10">
        <f>[1]W11!F124</f>
        <v>10</v>
      </c>
      <c r="F16" s="10">
        <f>[1]W11!F178</f>
        <v>10</v>
      </c>
      <c r="G16" s="12">
        <f t="shared" si="0"/>
        <v>10</v>
      </c>
      <c r="H16" s="13">
        <f t="shared" ca="1" si="2"/>
        <v>15</v>
      </c>
      <c r="I16" s="13">
        <f t="shared" ca="1" si="1"/>
        <v>31</v>
      </c>
    </row>
    <row r="17" spans="1:9" ht="17.25" x14ac:dyDescent="0.25">
      <c r="A17" s="14" t="s">
        <v>48</v>
      </c>
      <c r="B17" s="15" t="s">
        <v>49</v>
      </c>
      <c r="C17" s="10">
        <f>[1]W11!F17</f>
        <v>10</v>
      </c>
      <c r="D17" s="10">
        <f>[1]W11!F71</f>
        <v>10</v>
      </c>
      <c r="E17" s="10">
        <f>[1]W11!F125</f>
        <v>10</v>
      </c>
      <c r="F17" s="10">
        <f>[1]W11!F179</f>
        <v>10</v>
      </c>
      <c r="G17" s="12">
        <f t="shared" si="0"/>
        <v>10</v>
      </c>
      <c r="H17" s="13">
        <f t="shared" ca="1" si="2"/>
        <v>20</v>
      </c>
      <c r="I17" s="13">
        <f t="shared" ca="1" si="1"/>
        <v>47</v>
      </c>
    </row>
    <row r="18" spans="1:9" ht="17.25" x14ac:dyDescent="0.25">
      <c r="A18" s="14" t="s">
        <v>51</v>
      </c>
      <c r="B18" s="15" t="s">
        <v>52</v>
      </c>
      <c r="C18" s="10">
        <f>[1]W11!F18</f>
        <v>10</v>
      </c>
      <c r="D18" s="10">
        <f>[1]W11!F72</f>
        <v>10</v>
      </c>
      <c r="E18" s="10">
        <f>[1]W11!F126</f>
        <v>10</v>
      </c>
      <c r="F18" s="10">
        <f>[1]W11!F180</f>
        <v>10</v>
      </c>
      <c r="G18" s="12">
        <f t="shared" si="0"/>
        <v>10</v>
      </c>
      <c r="H18" s="13">
        <f t="shared" ca="1" si="2"/>
        <v>6</v>
      </c>
      <c r="I18" s="13">
        <f t="shared" ca="1" si="1"/>
        <v>12</v>
      </c>
    </row>
    <row r="19" spans="1:9" ht="17.25" x14ac:dyDescent="0.25">
      <c r="A19" s="14" t="s">
        <v>54</v>
      </c>
      <c r="B19" s="15" t="s">
        <v>55</v>
      </c>
      <c r="C19" s="10">
        <f>[1]W11!F19</f>
        <v>10</v>
      </c>
      <c r="D19" s="10">
        <f>[1]W11!F73</f>
        <v>8.5</v>
      </c>
      <c r="E19" s="10">
        <f>[1]W11!F127</f>
        <v>9.5</v>
      </c>
      <c r="F19" s="10">
        <f>[1]W11!F181</f>
        <v>9.5</v>
      </c>
      <c r="G19" s="17">
        <f t="shared" si="0"/>
        <v>9.4</v>
      </c>
      <c r="H19" s="13">
        <f t="shared" ca="1" si="2"/>
        <v>18</v>
      </c>
      <c r="I19" s="18">
        <f t="shared" ca="1" si="1"/>
        <v>44</v>
      </c>
    </row>
    <row r="20" spans="1:9" ht="17.25" x14ac:dyDescent="0.25">
      <c r="A20" s="14" t="s">
        <v>57</v>
      </c>
      <c r="B20" s="19" t="s">
        <v>58</v>
      </c>
      <c r="C20" s="10">
        <f>[1]W11!F20</f>
        <v>10</v>
      </c>
      <c r="D20" s="10">
        <f>[1]W11!F74</f>
        <v>9.5</v>
      </c>
      <c r="E20" s="10">
        <f>[1]W11!F128</f>
        <v>10</v>
      </c>
      <c r="F20" s="10">
        <f>[1]W11!F182</f>
        <v>10</v>
      </c>
      <c r="G20" s="12">
        <f t="shared" si="0"/>
        <v>9.9</v>
      </c>
      <c r="H20" s="13">
        <f t="shared" ca="1" si="2"/>
        <v>16</v>
      </c>
      <c r="I20" s="21">
        <f t="shared" ca="1" si="1"/>
        <v>34</v>
      </c>
    </row>
    <row r="21" spans="1:9" ht="17.25" x14ac:dyDescent="0.25">
      <c r="A21" s="14" t="s">
        <v>60</v>
      </c>
      <c r="B21" s="15" t="s">
        <v>61</v>
      </c>
      <c r="C21" s="10">
        <f>[1]W11!F21</f>
        <v>10</v>
      </c>
      <c r="D21" s="10">
        <f>[1]W11!F75</f>
        <v>10</v>
      </c>
      <c r="E21" s="10">
        <f>[1]W11!F129</f>
        <v>10</v>
      </c>
      <c r="F21" s="10">
        <f>[1]W11!F183</f>
        <v>10</v>
      </c>
      <c r="G21" s="12">
        <f t="shared" si="0"/>
        <v>10</v>
      </c>
      <c r="H21" s="13">
        <f t="shared" ca="1" si="2"/>
        <v>6</v>
      </c>
      <c r="I21" s="18">
        <f t="shared" ca="1" si="1"/>
        <v>12</v>
      </c>
    </row>
    <row r="22" spans="1:9" ht="17.25" x14ac:dyDescent="0.25">
      <c r="A22" s="14" t="s">
        <v>63</v>
      </c>
      <c r="B22" s="15" t="s">
        <v>64</v>
      </c>
      <c r="C22" s="10">
        <f>[1]W11!F22</f>
        <v>10</v>
      </c>
      <c r="D22" s="10">
        <f>[1]W11!F76</f>
        <v>10</v>
      </c>
      <c r="E22" s="10">
        <f>[1]W11!F130</f>
        <v>10</v>
      </c>
      <c r="F22" s="10">
        <f>[1]W11!F184</f>
        <v>10</v>
      </c>
      <c r="G22" s="12">
        <f t="shared" si="0"/>
        <v>10</v>
      </c>
      <c r="H22" s="13">
        <f t="shared" ca="1" si="2"/>
        <v>13</v>
      </c>
      <c r="I22" s="18">
        <f t="shared" ca="1" si="1"/>
        <v>27</v>
      </c>
    </row>
    <row r="23" spans="1:9" ht="17.25" x14ac:dyDescent="0.25">
      <c r="A23" s="14" t="s">
        <v>66</v>
      </c>
      <c r="B23" s="15" t="s">
        <v>67</v>
      </c>
      <c r="C23" s="10">
        <f>[1]W11!F23</f>
        <v>10</v>
      </c>
      <c r="D23" s="10">
        <f>[1]W11!F77</f>
        <v>10</v>
      </c>
      <c r="E23" s="10">
        <f>[1]W11!F131</f>
        <v>10</v>
      </c>
      <c r="F23" s="10">
        <f>[1]W11!F185</f>
        <v>10</v>
      </c>
      <c r="G23" s="12">
        <f t="shared" si="0"/>
        <v>10</v>
      </c>
      <c r="H23" s="13">
        <f t="shared" ca="1" si="2"/>
        <v>6</v>
      </c>
      <c r="I23" s="18">
        <f t="shared" ca="1" si="1"/>
        <v>12</v>
      </c>
    </row>
    <row r="24" spans="1:9" ht="18" thickBot="1" x14ac:dyDescent="0.3">
      <c r="A24" s="22" t="s">
        <v>68</v>
      </c>
      <c r="B24" s="23" t="s">
        <v>69</v>
      </c>
      <c r="C24" s="24">
        <f>[1]W11!F24</f>
        <v>10</v>
      </c>
      <c r="D24" s="24">
        <f>[1]W11!F78</f>
        <v>10</v>
      </c>
      <c r="E24" s="24">
        <f>[1]W11!F132</f>
        <v>10</v>
      </c>
      <c r="F24" s="24">
        <f>[1]W11!F186</f>
        <v>10</v>
      </c>
      <c r="G24" s="25">
        <f t="shared" si="0"/>
        <v>10</v>
      </c>
      <c r="H24" s="26">
        <f t="shared" ca="1" si="2"/>
        <v>18</v>
      </c>
      <c r="I24" s="26">
        <f t="shared" ca="1" si="1"/>
        <v>44</v>
      </c>
    </row>
    <row r="25" spans="1:9" ht="17.25" x14ac:dyDescent="0.25">
      <c r="A25" s="27" t="s">
        <v>71</v>
      </c>
      <c r="B25" s="28" t="s">
        <v>72</v>
      </c>
      <c r="C25" s="10">
        <f>[1]W11!F25</f>
        <v>9.5</v>
      </c>
      <c r="D25" s="10">
        <f>[1]W11!F79</f>
        <v>8.5</v>
      </c>
      <c r="E25" s="10">
        <f>[1]W11!F133</f>
        <v>9.5</v>
      </c>
      <c r="F25" s="10">
        <f>[1]W11!F187</f>
        <v>10</v>
      </c>
      <c r="G25" s="12">
        <f t="shared" si="0"/>
        <v>9.4</v>
      </c>
      <c r="H25" s="13">
        <f ca="1">RANK(G25,$H$25:$H$39)</f>
        <v>6</v>
      </c>
      <c r="I25" s="13">
        <f t="shared" ca="1" si="1"/>
        <v>12</v>
      </c>
    </row>
    <row r="26" spans="1:9" ht="17.25" x14ac:dyDescent="0.25">
      <c r="A26" s="29" t="s">
        <v>73</v>
      </c>
      <c r="B26" s="30" t="s">
        <v>74</v>
      </c>
      <c r="C26" s="10">
        <f>[1]W11!F26</f>
        <v>10</v>
      </c>
      <c r="D26" s="10">
        <f>[1]W11!F80</f>
        <v>10</v>
      </c>
      <c r="E26" s="10">
        <f>[1]W11!F134</f>
        <v>9.5</v>
      </c>
      <c r="F26" s="10">
        <f>[1]W11!F188</f>
        <v>10</v>
      </c>
      <c r="G26" s="12">
        <f t="shared" si="0"/>
        <v>9.9</v>
      </c>
      <c r="H26" s="13">
        <f t="shared" ref="H26:H39" ca="1" si="3">RANK(G26,$H$25:$H$39)</f>
        <v>12</v>
      </c>
      <c r="I26" s="13">
        <f t="shared" ca="1" si="1"/>
        <v>40</v>
      </c>
    </row>
    <row r="27" spans="1:9" ht="17.25" x14ac:dyDescent="0.25">
      <c r="A27" s="29" t="s">
        <v>76</v>
      </c>
      <c r="B27" s="31" t="s">
        <v>77</v>
      </c>
      <c r="C27" s="10">
        <f>[1]W11!F27</f>
        <v>8</v>
      </c>
      <c r="D27" s="10">
        <f>[1]W11!F81</f>
        <v>8</v>
      </c>
      <c r="E27" s="10">
        <f>[1]W11!F135</f>
        <v>10</v>
      </c>
      <c r="F27" s="10">
        <f>[1]W11!F189</f>
        <v>9.5</v>
      </c>
      <c r="G27" s="12">
        <f t="shared" si="0"/>
        <v>8.9</v>
      </c>
      <c r="H27" s="13">
        <f t="shared" ca="1" si="3"/>
        <v>15</v>
      </c>
      <c r="I27" s="13">
        <f t="shared" ca="1" si="1"/>
        <v>48</v>
      </c>
    </row>
    <row r="28" spans="1:9" ht="17.25" x14ac:dyDescent="0.25">
      <c r="A28" s="29" t="s">
        <v>79</v>
      </c>
      <c r="B28" s="31" t="s">
        <v>80</v>
      </c>
      <c r="C28" s="10">
        <f>[1]W11!F28</f>
        <v>10</v>
      </c>
      <c r="D28" s="10">
        <f>[1]W11!F82</f>
        <v>10</v>
      </c>
      <c r="E28" s="10">
        <f>[1]W11!F136</f>
        <v>9.5</v>
      </c>
      <c r="F28" s="10">
        <f>[1]W11!F190</f>
        <v>10</v>
      </c>
      <c r="G28" s="12">
        <f t="shared" si="0"/>
        <v>9.9</v>
      </c>
      <c r="H28" s="13">
        <f t="shared" ca="1" si="3"/>
        <v>4</v>
      </c>
      <c r="I28" s="13">
        <f t="shared" ca="1" si="1"/>
        <v>9</v>
      </c>
    </row>
    <row r="29" spans="1:9" ht="18" thickBot="1" x14ac:dyDescent="0.3">
      <c r="A29" s="32" t="s">
        <v>81</v>
      </c>
      <c r="B29" s="33" t="s">
        <v>82</v>
      </c>
      <c r="C29" s="24">
        <f>[1]W11!F29</f>
        <v>10</v>
      </c>
      <c r="D29" s="24">
        <f>[1]W11!F83</f>
        <v>10</v>
      </c>
      <c r="E29" s="24">
        <f>[1]W11!F137</f>
        <v>9.5</v>
      </c>
      <c r="F29" s="24">
        <f>[1]W11!F191</f>
        <v>10</v>
      </c>
      <c r="G29" s="25">
        <f t="shared" si="0"/>
        <v>9.9</v>
      </c>
      <c r="H29" s="26">
        <f t="shared" ca="1" si="3"/>
        <v>2</v>
      </c>
      <c r="I29" s="26">
        <f t="shared" ca="1" si="1"/>
        <v>7</v>
      </c>
    </row>
    <row r="30" spans="1:9" ht="17.25" x14ac:dyDescent="0.25">
      <c r="A30" s="34" t="s">
        <v>85</v>
      </c>
      <c r="B30" s="35" t="s">
        <v>86</v>
      </c>
      <c r="C30" s="10">
        <f>[1]W11!F30</f>
        <v>9</v>
      </c>
      <c r="D30" s="10">
        <f>[1]W11!F84</f>
        <v>10</v>
      </c>
      <c r="E30" s="10">
        <f>[1]W11!F138</f>
        <v>9.5</v>
      </c>
      <c r="F30" s="10">
        <f>[1]W11!F192</f>
        <v>10</v>
      </c>
      <c r="G30" s="12">
        <f t="shared" si="0"/>
        <v>9.6</v>
      </c>
      <c r="H30" s="13">
        <f t="shared" ca="1" si="3"/>
        <v>10</v>
      </c>
      <c r="I30" s="37">
        <f t="shared" ca="1" si="1"/>
        <v>34</v>
      </c>
    </row>
    <row r="31" spans="1:9" ht="17.25" x14ac:dyDescent="0.25">
      <c r="A31" s="29" t="s">
        <v>88</v>
      </c>
      <c r="B31" s="30" t="s">
        <v>89</v>
      </c>
      <c r="C31" s="10">
        <f>[1]W11!F31</f>
        <v>10</v>
      </c>
      <c r="D31" s="10">
        <f>[1]W11!F85</f>
        <v>10</v>
      </c>
      <c r="E31" s="10">
        <f>[1]W11!F139</f>
        <v>10</v>
      </c>
      <c r="F31" s="10">
        <f>[1]W11!F193</f>
        <v>10</v>
      </c>
      <c r="G31" s="12">
        <f t="shared" si="0"/>
        <v>10</v>
      </c>
      <c r="H31" s="13">
        <f t="shared" ca="1" si="3"/>
        <v>2</v>
      </c>
      <c r="I31" s="13">
        <f t="shared" ca="1" si="1"/>
        <v>7</v>
      </c>
    </row>
    <row r="32" spans="1:9" ht="17.25" x14ac:dyDescent="0.25">
      <c r="A32" s="29" t="s">
        <v>91</v>
      </c>
      <c r="B32" s="31" t="s">
        <v>92</v>
      </c>
      <c r="C32" s="10">
        <f>[1]W11!F32</f>
        <v>10</v>
      </c>
      <c r="D32" s="10">
        <f>[1]W11!F86</f>
        <v>10</v>
      </c>
      <c r="E32" s="10">
        <f>[1]W11!F140</f>
        <v>10</v>
      </c>
      <c r="F32" s="10">
        <f>[1]W11!F194</f>
        <v>9</v>
      </c>
      <c r="G32" s="12">
        <f t="shared" si="0"/>
        <v>9.8000000000000007</v>
      </c>
      <c r="H32" s="13">
        <f t="shared" ca="1" si="3"/>
        <v>9</v>
      </c>
      <c r="I32" s="13">
        <f t="shared" ca="1" si="1"/>
        <v>31</v>
      </c>
    </row>
    <row r="33" spans="1:9" ht="17.25" x14ac:dyDescent="0.25">
      <c r="A33" s="29" t="s">
        <v>94</v>
      </c>
      <c r="B33" s="31" t="s">
        <v>95</v>
      </c>
      <c r="C33" s="10">
        <f>[1]W11!F33</f>
        <v>10</v>
      </c>
      <c r="D33" s="10">
        <f>[1]W11!F87</f>
        <v>10</v>
      </c>
      <c r="E33" s="10">
        <f>[1]W11!F141</f>
        <v>10</v>
      </c>
      <c r="F33" s="10">
        <f>[1]W11!F195</f>
        <v>8.5</v>
      </c>
      <c r="G33" s="12">
        <f t="shared" si="0"/>
        <v>9.6</v>
      </c>
      <c r="H33" s="13">
        <f t="shared" ca="1" si="3"/>
        <v>6</v>
      </c>
      <c r="I33" s="13">
        <f t="shared" ca="1" si="1"/>
        <v>12</v>
      </c>
    </row>
    <row r="34" spans="1:9" ht="17.25" x14ac:dyDescent="0.25">
      <c r="A34" s="29" t="s">
        <v>96</v>
      </c>
      <c r="B34" s="38" t="s">
        <v>97</v>
      </c>
      <c r="C34" s="10">
        <f>[1]W11!F34</f>
        <v>10</v>
      </c>
      <c r="D34" s="10">
        <f>[1]W11!F88</f>
        <v>10</v>
      </c>
      <c r="E34" s="10">
        <f>[1]W11!F142</f>
        <v>10</v>
      </c>
      <c r="F34" s="10">
        <f>[1]W11!F196</f>
        <v>10</v>
      </c>
      <c r="G34" s="17">
        <f t="shared" si="0"/>
        <v>10</v>
      </c>
      <c r="H34" s="13">
        <f t="shared" ca="1" si="3"/>
        <v>12</v>
      </c>
      <c r="I34" s="18">
        <f t="shared" ca="1" si="1"/>
        <v>40</v>
      </c>
    </row>
    <row r="35" spans="1:9" ht="17.25" x14ac:dyDescent="0.25">
      <c r="A35" s="29" t="s">
        <v>99</v>
      </c>
      <c r="B35" s="31" t="s">
        <v>100</v>
      </c>
      <c r="C35" s="10">
        <f>[1]W11!F35</f>
        <v>10</v>
      </c>
      <c r="D35" s="10">
        <f>[1]W11!F89</f>
        <v>10</v>
      </c>
      <c r="E35" s="10">
        <f>[1]W11!F143</f>
        <v>10</v>
      </c>
      <c r="F35" s="10">
        <f>[1]W11!F197</f>
        <v>9</v>
      </c>
      <c r="G35" s="12">
        <f t="shared" si="0"/>
        <v>9.8000000000000007</v>
      </c>
      <c r="H35" s="13">
        <f t="shared" ca="1" si="3"/>
        <v>12</v>
      </c>
      <c r="I35" s="13">
        <f t="shared" ca="1" si="1"/>
        <v>40</v>
      </c>
    </row>
    <row r="36" spans="1:9" ht="17.25" x14ac:dyDescent="0.25">
      <c r="A36" s="29" t="s">
        <v>102</v>
      </c>
      <c r="B36" s="30" t="s">
        <v>103</v>
      </c>
      <c r="C36" s="10">
        <f>[1]W11!F36</f>
        <v>10</v>
      </c>
      <c r="D36" s="10">
        <f>[1]W11!F90</f>
        <v>10</v>
      </c>
      <c r="E36" s="10">
        <f>[1]W11!F144</f>
        <v>9.5</v>
      </c>
      <c r="F36" s="10">
        <f>[1]W11!F198</f>
        <v>10</v>
      </c>
      <c r="G36" s="12">
        <f t="shared" si="0"/>
        <v>9.9</v>
      </c>
      <c r="H36" s="13">
        <f t="shared" ca="1" si="3"/>
        <v>10</v>
      </c>
      <c r="I36" s="13">
        <f t="shared" ca="1" si="1"/>
        <v>34</v>
      </c>
    </row>
    <row r="37" spans="1:9" ht="17.25" x14ac:dyDescent="0.25">
      <c r="A37" s="29" t="s">
        <v>105</v>
      </c>
      <c r="B37" s="31" t="s">
        <v>106</v>
      </c>
      <c r="C37" s="10">
        <f>[1]W11!F37</f>
        <v>10</v>
      </c>
      <c r="D37" s="10">
        <f>[1]W11!F91</f>
        <v>10</v>
      </c>
      <c r="E37" s="10">
        <f>[1]W11!F145</f>
        <v>10</v>
      </c>
      <c r="F37" s="10">
        <f>[1]W11!F199</f>
        <v>10</v>
      </c>
      <c r="G37" s="12">
        <f t="shared" si="0"/>
        <v>10</v>
      </c>
      <c r="H37" s="13">
        <f t="shared" ca="1" si="3"/>
        <v>8</v>
      </c>
      <c r="I37" s="13">
        <f t="shared" ca="1" si="1"/>
        <v>24</v>
      </c>
    </row>
    <row r="38" spans="1:9" ht="17.25" x14ac:dyDescent="0.25">
      <c r="A38" s="29" t="s">
        <v>107</v>
      </c>
      <c r="B38" s="31" t="s">
        <v>108</v>
      </c>
      <c r="C38" s="10">
        <f>[1]W11!F38</f>
        <v>10</v>
      </c>
      <c r="D38" s="10">
        <f>[1]W11!F92</f>
        <v>10</v>
      </c>
      <c r="E38" s="10">
        <f>[1]W11!F146</f>
        <v>10</v>
      </c>
      <c r="F38" s="10">
        <f>[1]W11!F200</f>
        <v>10</v>
      </c>
      <c r="G38" s="12">
        <f t="shared" si="0"/>
        <v>10</v>
      </c>
      <c r="H38" s="13">
        <f t="shared" ca="1" si="3"/>
        <v>4</v>
      </c>
      <c r="I38" s="13">
        <f t="shared" ca="1" si="1"/>
        <v>9</v>
      </c>
    </row>
    <row r="39" spans="1:9" ht="18" thickBot="1" x14ac:dyDescent="0.3">
      <c r="A39" s="32" t="s">
        <v>109</v>
      </c>
      <c r="B39" s="33" t="s">
        <v>110</v>
      </c>
      <c r="C39" s="24">
        <f>[1]W11!F39</f>
        <v>10</v>
      </c>
      <c r="D39" s="24">
        <f>[1]W11!F93</f>
        <v>10</v>
      </c>
      <c r="E39" s="24">
        <f>[1]W11!F147</f>
        <v>10</v>
      </c>
      <c r="F39" s="24">
        <f>[1]W11!F201</f>
        <v>10</v>
      </c>
      <c r="G39" s="25">
        <f t="shared" si="0"/>
        <v>10</v>
      </c>
      <c r="H39" s="26">
        <f t="shared" ca="1" si="3"/>
        <v>1</v>
      </c>
      <c r="I39" s="26">
        <f t="shared" ca="1" si="1"/>
        <v>1</v>
      </c>
    </row>
    <row r="40" spans="1:9" ht="17.25" x14ac:dyDescent="0.25">
      <c r="A40" s="42" t="s">
        <v>111</v>
      </c>
      <c r="B40" s="43" t="s">
        <v>112</v>
      </c>
      <c r="C40" s="10">
        <f>[1]W11!F40</f>
        <v>10</v>
      </c>
      <c r="D40" s="10">
        <f>[1]W11!F94</f>
        <v>10</v>
      </c>
      <c r="E40" s="10">
        <f>[1]W11!F148</f>
        <v>10</v>
      </c>
      <c r="F40" s="10">
        <f>[1]W11!F202</f>
        <v>10</v>
      </c>
      <c r="G40" s="12">
        <f t="shared" si="0"/>
        <v>10</v>
      </c>
      <c r="H40" s="13">
        <f ca="1">RANK(G40,$H$40:$H$54)</f>
        <v>1</v>
      </c>
      <c r="I40" s="13">
        <f t="shared" ca="1" si="1"/>
        <v>3</v>
      </c>
    </row>
    <row r="41" spans="1:9" ht="17.25" x14ac:dyDescent="0.25">
      <c r="A41" s="44" t="s">
        <v>114</v>
      </c>
      <c r="B41" s="45" t="s">
        <v>115</v>
      </c>
      <c r="C41" s="10">
        <f>[1]W11!F41</f>
        <v>10</v>
      </c>
      <c r="D41" s="10">
        <f>[1]W11!F95</f>
        <v>10</v>
      </c>
      <c r="E41" s="10">
        <f>[1]W11!F149</f>
        <v>9.5</v>
      </c>
      <c r="F41" s="10">
        <f>[1]W11!F203</f>
        <v>10</v>
      </c>
      <c r="G41" s="12">
        <f t="shared" si="0"/>
        <v>9.9</v>
      </c>
      <c r="H41" s="13">
        <f t="shared" ref="H41:H54" ca="1" si="4">RANK(G41,$H$40:$H$54)</f>
        <v>2</v>
      </c>
      <c r="I41" s="13">
        <f t="shared" ca="1" si="1"/>
        <v>12</v>
      </c>
    </row>
    <row r="42" spans="1:9" ht="17.25" x14ac:dyDescent="0.25">
      <c r="A42" s="44" t="s">
        <v>117</v>
      </c>
      <c r="B42" s="45" t="s">
        <v>118</v>
      </c>
      <c r="C42" s="10">
        <f>[1]W11!F42</f>
        <v>10</v>
      </c>
      <c r="D42" s="10">
        <f>[1]W11!F96</f>
        <v>10</v>
      </c>
      <c r="E42" s="10">
        <f>[1]W11!F150</f>
        <v>9</v>
      </c>
      <c r="F42" s="10">
        <f>[1]W11!F204</f>
        <v>10</v>
      </c>
      <c r="G42" s="12">
        <f t="shared" si="0"/>
        <v>9.8000000000000007</v>
      </c>
      <c r="H42" s="13">
        <f t="shared" ca="1" si="4"/>
        <v>10</v>
      </c>
      <c r="I42" s="13">
        <f t="shared" ca="1" si="1"/>
        <v>34</v>
      </c>
    </row>
    <row r="43" spans="1:9" ht="17.25" x14ac:dyDescent="0.25">
      <c r="A43" s="44" t="s">
        <v>120</v>
      </c>
      <c r="B43" s="47" t="s">
        <v>121</v>
      </c>
      <c r="C43" s="10">
        <f>[1]W11!F43</f>
        <v>10</v>
      </c>
      <c r="D43" s="10">
        <f>[1]W11!F97</f>
        <v>10</v>
      </c>
      <c r="E43" s="10">
        <f>[1]W11!F151</f>
        <v>10</v>
      </c>
      <c r="F43" s="10">
        <f>[1]W11!F205</f>
        <v>10</v>
      </c>
      <c r="G43" s="12">
        <f t="shared" si="0"/>
        <v>10</v>
      </c>
      <c r="H43" s="13">
        <f t="shared" ca="1" si="4"/>
        <v>2</v>
      </c>
      <c r="I43" s="13">
        <f t="shared" ca="1" si="1"/>
        <v>12</v>
      </c>
    </row>
    <row r="44" spans="1:9" ht="17.25" x14ac:dyDescent="0.25">
      <c r="A44" s="44" t="s">
        <v>122</v>
      </c>
      <c r="B44" s="45" t="s">
        <v>123</v>
      </c>
      <c r="C44" s="10">
        <f>[1]W11!F44</f>
        <v>10</v>
      </c>
      <c r="D44" s="10">
        <f>[1]W11!F98</f>
        <v>10</v>
      </c>
      <c r="E44" s="10">
        <f>[1]W11!F152</f>
        <v>9.5</v>
      </c>
      <c r="F44" s="10">
        <f>[1]W11!F206</f>
        <v>10</v>
      </c>
      <c r="G44" s="12">
        <f t="shared" si="0"/>
        <v>9.9</v>
      </c>
      <c r="H44" s="13">
        <f t="shared" ca="1" si="4"/>
        <v>7</v>
      </c>
      <c r="I44" s="13">
        <f t="shared" ca="1" si="1"/>
        <v>27</v>
      </c>
    </row>
    <row r="45" spans="1:9" ht="17.25" x14ac:dyDescent="0.25">
      <c r="A45" s="44" t="s">
        <v>125</v>
      </c>
      <c r="B45" s="45" t="s">
        <v>126</v>
      </c>
      <c r="C45" s="10">
        <f>[1]W11!F45</f>
        <v>10</v>
      </c>
      <c r="D45" s="10">
        <f>[1]W11!F99</f>
        <v>10</v>
      </c>
      <c r="E45" s="10">
        <f>[1]W11!F153</f>
        <v>9.5</v>
      </c>
      <c r="F45" s="10">
        <f>[1]W11!F207</f>
        <v>9</v>
      </c>
      <c r="G45" s="12">
        <f t="shared" si="0"/>
        <v>9.6</v>
      </c>
      <c r="H45" s="13">
        <f t="shared" ca="1" si="4"/>
        <v>7</v>
      </c>
      <c r="I45" s="13">
        <f t="shared" ca="1" si="1"/>
        <v>27</v>
      </c>
    </row>
    <row r="46" spans="1:9" ht="17.25" x14ac:dyDescent="0.25">
      <c r="A46" s="44" t="s">
        <v>128</v>
      </c>
      <c r="B46" s="45" t="s">
        <v>129</v>
      </c>
      <c r="C46" s="10">
        <f>[1]W11!F46</f>
        <v>10</v>
      </c>
      <c r="D46" s="10">
        <f>[1]W11!F100</f>
        <v>10</v>
      </c>
      <c r="E46" s="10">
        <f>[1]W11!F154</f>
        <v>9.5</v>
      </c>
      <c r="F46" s="10">
        <f>[1]W11!F208</f>
        <v>10</v>
      </c>
      <c r="G46" s="12">
        <f t="shared" si="0"/>
        <v>9.9</v>
      </c>
      <c r="H46" s="13">
        <f t="shared" ca="1" si="4"/>
        <v>13</v>
      </c>
      <c r="I46" s="13">
        <f t="shared" ca="1" si="1"/>
        <v>44</v>
      </c>
    </row>
    <row r="47" spans="1:9" ht="17.25" x14ac:dyDescent="0.25">
      <c r="A47" s="44" t="s">
        <v>131</v>
      </c>
      <c r="B47" s="45" t="s">
        <v>132</v>
      </c>
      <c r="C47" s="10">
        <f>[1]W11!F47</f>
        <v>10</v>
      </c>
      <c r="D47" s="10">
        <f>[1]W11!F101</f>
        <v>10</v>
      </c>
      <c r="E47" s="10">
        <f>[1]W11!F155</f>
        <v>9</v>
      </c>
      <c r="F47" s="10">
        <f>[1]W11!F209</f>
        <v>9.5</v>
      </c>
      <c r="G47" s="12">
        <f t="shared" si="0"/>
        <v>9.6</v>
      </c>
      <c r="H47" s="13">
        <f t="shared" ca="1" si="4"/>
        <v>15</v>
      </c>
      <c r="I47" s="13">
        <f t="shared" ca="1" si="1"/>
        <v>50</v>
      </c>
    </row>
    <row r="48" spans="1:9" ht="17.25" x14ac:dyDescent="0.25">
      <c r="A48" s="44" t="s">
        <v>134</v>
      </c>
      <c r="B48" s="50" t="s">
        <v>135</v>
      </c>
      <c r="C48" s="10">
        <f>[1]W11!F48</f>
        <v>10</v>
      </c>
      <c r="D48" s="10">
        <f>[1]W11!F102</f>
        <v>10</v>
      </c>
      <c r="E48" s="10">
        <f>[1]W11!F156</f>
        <v>9.5</v>
      </c>
      <c r="F48" s="10">
        <f>[1]W11!F210</f>
        <v>10</v>
      </c>
      <c r="G48" s="12">
        <f t="shared" si="0"/>
        <v>9.9</v>
      </c>
      <c r="H48" s="13">
        <f t="shared" ca="1" si="4"/>
        <v>14</v>
      </c>
      <c r="I48" s="13">
        <f t="shared" ca="1" si="1"/>
        <v>49</v>
      </c>
    </row>
    <row r="49" spans="1:9" ht="17.25" x14ac:dyDescent="0.25">
      <c r="A49" s="44" t="s">
        <v>137</v>
      </c>
      <c r="B49" s="45" t="s">
        <v>138</v>
      </c>
      <c r="C49" s="10">
        <f>[1]W11!F49</f>
        <v>10</v>
      </c>
      <c r="D49" s="10">
        <f>[1]W11!F103</f>
        <v>10</v>
      </c>
      <c r="E49" s="10">
        <f>[1]W11!F157</f>
        <v>10</v>
      </c>
      <c r="F49" s="10">
        <f>[1]W11!F211</f>
        <v>10</v>
      </c>
      <c r="G49" s="12">
        <f t="shared" si="0"/>
        <v>10</v>
      </c>
      <c r="H49" s="13">
        <f t="shared" ca="1" si="4"/>
        <v>10</v>
      </c>
      <c r="I49" s="13">
        <f t="shared" ca="1" si="1"/>
        <v>34</v>
      </c>
    </row>
    <row r="50" spans="1:9" ht="17.25" x14ac:dyDescent="0.25">
      <c r="A50" s="44" t="s">
        <v>140</v>
      </c>
      <c r="B50" s="45" t="s">
        <v>141</v>
      </c>
      <c r="C50" s="10">
        <f>[1]W11!F50</f>
        <v>10</v>
      </c>
      <c r="D50" s="10">
        <f>[1]W11!F104</f>
        <v>10</v>
      </c>
      <c r="E50" s="10">
        <f>[1]W11!F158</f>
        <v>9.5</v>
      </c>
      <c r="F50" s="10">
        <f>[1]W11!F212</f>
        <v>9.5</v>
      </c>
      <c r="G50" s="12">
        <f t="shared" si="0"/>
        <v>9.8000000000000007</v>
      </c>
      <c r="H50" s="13">
        <f t="shared" ca="1" si="4"/>
        <v>10</v>
      </c>
      <c r="I50" s="13">
        <f t="shared" ca="1" si="1"/>
        <v>34</v>
      </c>
    </row>
    <row r="51" spans="1:9" ht="17.25" x14ac:dyDescent="0.25">
      <c r="A51" s="44" t="s">
        <v>143</v>
      </c>
      <c r="B51" s="52" t="s">
        <v>144</v>
      </c>
      <c r="C51" s="10">
        <f>[1]W11!F51</f>
        <v>10</v>
      </c>
      <c r="D51" s="10">
        <f>[1]W11!F105</f>
        <v>10</v>
      </c>
      <c r="E51" s="10">
        <f>[1]W11!F159</f>
        <v>9.5</v>
      </c>
      <c r="F51" s="10">
        <f>[1]W11!F213</f>
        <v>10</v>
      </c>
      <c r="G51" s="12">
        <f t="shared" si="0"/>
        <v>9.9</v>
      </c>
      <c r="H51" s="13">
        <f t="shared" ca="1" si="4"/>
        <v>9</v>
      </c>
      <c r="I51" s="13">
        <f t="shared" ca="1" si="1"/>
        <v>31</v>
      </c>
    </row>
    <row r="52" spans="1:9" ht="17.25" x14ac:dyDescent="0.25">
      <c r="A52" s="44" t="s">
        <v>146</v>
      </c>
      <c r="B52" s="45" t="s">
        <v>147</v>
      </c>
      <c r="C52" s="10">
        <f>[1]W11!F52</f>
        <v>10</v>
      </c>
      <c r="D52" s="10">
        <f>[1]W11!F106</f>
        <v>10</v>
      </c>
      <c r="E52" s="10">
        <f>[1]W11!F160</f>
        <v>10</v>
      </c>
      <c r="F52" s="10">
        <f>[1]W11!F214</f>
        <v>9.5</v>
      </c>
      <c r="G52" s="12">
        <f t="shared" si="0"/>
        <v>9.9</v>
      </c>
      <c r="H52" s="13">
        <f t="shared" ca="1" si="4"/>
        <v>2</v>
      </c>
      <c r="I52" s="13">
        <f t="shared" ca="1" si="1"/>
        <v>12</v>
      </c>
    </row>
    <row r="53" spans="1:9" ht="17.25" x14ac:dyDescent="0.25">
      <c r="A53" s="44" t="s">
        <v>149</v>
      </c>
      <c r="B53" s="45" t="s">
        <v>150</v>
      </c>
      <c r="C53" s="10">
        <f>[1]W11!F53</f>
        <v>10</v>
      </c>
      <c r="D53" s="10">
        <f>[1]W11!F107</f>
        <v>9.5</v>
      </c>
      <c r="E53" s="10">
        <f>[1]W11!F161</f>
        <v>10</v>
      </c>
      <c r="F53" s="10">
        <f>[1]W11!F215</f>
        <v>10</v>
      </c>
      <c r="G53" s="12">
        <f t="shared" si="0"/>
        <v>9.9</v>
      </c>
      <c r="H53" s="13">
        <f t="shared" ca="1" si="4"/>
        <v>2</v>
      </c>
      <c r="I53" s="13">
        <f t="shared" ca="1" si="1"/>
        <v>12</v>
      </c>
    </row>
    <row r="54" spans="1:9" ht="18" thickBot="1" x14ac:dyDescent="0.3">
      <c r="A54" s="54" t="s">
        <v>152</v>
      </c>
      <c r="B54" s="55" t="s">
        <v>153</v>
      </c>
      <c r="C54" s="24">
        <f>[1]W11!F54</f>
        <v>10</v>
      </c>
      <c r="D54" s="24">
        <f>[1]W11!F108</f>
        <v>10</v>
      </c>
      <c r="E54" s="24">
        <f>[1]W11!F162</f>
        <v>10</v>
      </c>
      <c r="F54" s="24">
        <f>[1]W11!F216</f>
        <v>10</v>
      </c>
      <c r="G54" s="25">
        <f t="shared" si="0"/>
        <v>10</v>
      </c>
      <c r="H54" s="26">
        <f t="shared" ca="1" si="4"/>
        <v>6</v>
      </c>
      <c r="I54" s="26">
        <f t="shared" ca="1" si="1"/>
        <v>24</v>
      </c>
    </row>
  </sheetData>
  <mergeCells count="7">
    <mergeCell ref="H3:I3"/>
    <mergeCell ref="B1:G1"/>
    <mergeCell ref="B2:G2"/>
    <mergeCell ref="A3:A4"/>
    <mergeCell ref="B3:B4"/>
    <mergeCell ref="C3:F3"/>
    <mergeCell ref="G3:G4"/>
  </mergeCells>
  <conditionalFormatting sqref="D5:F54">
    <cfRule type="cellIs" dxfId="22" priority="23" stopIfTrue="1" operator="lessThanOrEqual">
      <formula>8</formula>
    </cfRule>
  </conditionalFormatting>
  <conditionalFormatting sqref="G5:G54">
    <cfRule type="cellIs" dxfId="21" priority="22" stopIfTrue="1" operator="lessThan">
      <formula>7.5</formula>
    </cfRule>
  </conditionalFormatting>
  <conditionalFormatting sqref="H5:H54">
    <cfRule type="cellIs" dxfId="20" priority="21" stopIfTrue="1" operator="greaterThanOrEqual">
      <formula>19</formula>
    </cfRule>
  </conditionalFormatting>
  <conditionalFormatting sqref="H40:H54">
    <cfRule type="cellIs" dxfId="19" priority="18" operator="greaterThan">
      <formula>13</formula>
    </cfRule>
    <cfRule type="cellIs" dxfId="18" priority="19" stopIfTrue="1" operator="greaterThan">
      <formula>13</formula>
    </cfRule>
    <cfRule type="cellIs" dxfId="17" priority="20" stopIfTrue="1" operator="greaterThanOrEqual">
      <formula>14</formula>
    </cfRule>
  </conditionalFormatting>
  <conditionalFormatting sqref="C5:C54">
    <cfRule type="cellIs" dxfId="16" priority="17" stopIfTrue="1" operator="equal">
      <formula>10</formula>
    </cfRule>
  </conditionalFormatting>
  <conditionalFormatting sqref="H5:H54">
    <cfRule type="cellIs" dxfId="15" priority="12" operator="greaterThan">
      <formula>13</formula>
    </cfRule>
    <cfRule type="cellIs" dxfId="14" priority="13" stopIfTrue="1" operator="greaterThan">
      <formula>13</formula>
    </cfRule>
    <cfRule type="cellIs" dxfId="13" priority="14" stopIfTrue="1" operator="greaterThan">
      <formula>13</formula>
    </cfRule>
    <cfRule type="cellIs" dxfId="12" priority="15" stopIfTrue="1" operator="greaterThan">
      <formula>13</formula>
    </cfRule>
    <cfRule type="cellIs" dxfId="11" priority="16" stopIfTrue="1" operator="equal">
      <formula>14</formula>
    </cfRule>
  </conditionalFormatting>
  <conditionalFormatting sqref="H21:H54">
    <cfRule type="cellIs" dxfId="10" priority="10" operator="greaterThan">
      <formula>18</formula>
    </cfRule>
    <cfRule type="cellIs" dxfId="9" priority="11" stopIfTrue="1" operator="greaterThan">
      <formula>18</formula>
    </cfRule>
  </conditionalFormatting>
  <conditionalFormatting sqref="I5:I54">
    <cfRule type="cellIs" dxfId="8" priority="1" operator="lessThan">
      <formula>4</formula>
    </cfRule>
    <cfRule type="cellIs" dxfId="7" priority="2" operator="lessThan">
      <formula>4</formula>
    </cfRule>
    <cfRule type="cellIs" dxfId="6" priority="3" operator="lessThan">
      <formula>4</formula>
    </cfRule>
    <cfRule type="cellIs" dxfId="5" priority="4" operator="lessThan">
      <formula>4</formula>
    </cfRule>
    <cfRule type="cellIs" dxfId="4" priority="8" operator="lessThan">
      <formula>3</formula>
    </cfRule>
    <cfRule type="cellIs" dxfId="3" priority="9" operator="greaterThan">
      <formula>44</formula>
    </cfRule>
  </conditionalFormatting>
  <conditionalFormatting sqref="H5:H54">
    <cfRule type="cellIs" dxfId="2" priority="6" operator="lessThan">
      <formula>4</formula>
    </cfRule>
    <cfRule type="cellIs" dxfId="1" priority="7" operator="lessThan">
      <formula>3</formula>
    </cfRule>
  </conditionalFormatting>
  <conditionalFormatting sqref="H25:H54">
    <cfRule type="cellIs" dxfId="0" priority="5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C5:F54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W11</vt:lpstr>
      <vt:lpstr>T11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2017-12-05T02:25:30Z</dcterms:modified>
</cp:coreProperties>
</file>