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W10" sheetId="1" r:id="rId1"/>
    <sheet name="T10" sheetId="3" r:id="rId2"/>
  </sheets>
  <calcPr calcId="144525"/>
</workbook>
</file>

<file path=xl/calcChain.xml><?xml version="1.0" encoding="utf-8"?>
<calcChain xmlns="http://schemas.openxmlformats.org/spreadsheetml/2006/main">
  <c r="G216" i="1" l="1"/>
  <c r="I216" i="1" s="1"/>
  <c r="G215" i="1"/>
  <c r="I215" i="1" s="1"/>
  <c r="G214" i="1"/>
  <c r="I214" i="1" s="1"/>
  <c r="G213" i="1"/>
  <c r="I213" i="1" s="1"/>
  <c r="G212" i="1"/>
  <c r="I212" i="1" s="1"/>
  <c r="G211" i="1"/>
  <c r="I211" i="1" s="1"/>
  <c r="G210" i="1"/>
  <c r="I210" i="1" s="1"/>
  <c r="G209" i="1"/>
  <c r="I209" i="1" s="1"/>
  <c r="G208" i="1"/>
  <c r="I208" i="1" s="1"/>
  <c r="G207" i="1"/>
  <c r="I207" i="1" s="1"/>
  <c r="G206" i="1"/>
  <c r="I206" i="1" s="1"/>
  <c r="G205" i="1"/>
  <c r="I205" i="1" s="1"/>
  <c r="G204" i="1"/>
  <c r="I204" i="1" s="1"/>
  <c r="G203" i="1"/>
  <c r="I203" i="1" s="1"/>
  <c r="G202" i="1"/>
  <c r="H215" i="1" s="1"/>
  <c r="G201" i="1"/>
  <c r="I201" i="1" s="1"/>
  <c r="G200" i="1"/>
  <c r="I200" i="1" s="1"/>
  <c r="G199" i="1"/>
  <c r="I199" i="1" s="1"/>
  <c r="G198" i="1"/>
  <c r="I198" i="1" s="1"/>
  <c r="G197" i="1"/>
  <c r="I197" i="1" s="1"/>
  <c r="G196" i="1"/>
  <c r="I196" i="1" s="1"/>
  <c r="G195" i="1"/>
  <c r="I195" i="1" s="1"/>
  <c r="G194" i="1"/>
  <c r="I194" i="1" s="1"/>
  <c r="G193" i="1"/>
  <c r="I193" i="1" s="1"/>
  <c r="G192" i="1"/>
  <c r="I192" i="1" s="1"/>
  <c r="G191" i="1"/>
  <c r="I191" i="1" s="1"/>
  <c r="G190" i="1"/>
  <c r="I190" i="1" s="1"/>
  <c r="G189" i="1"/>
  <c r="I189" i="1" s="1"/>
  <c r="G188" i="1"/>
  <c r="H195" i="1" s="1"/>
  <c r="H187" i="1"/>
  <c r="G187" i="1"/>
  <c r="H201" i="1" s="1"/>
  <c r="G186" i="1"/>
  <c r="I186" i="1" s="1"/>
  <c r="G185" i="1"/>
  <c r="I185" i="1" s="1"/>
  <c r="G184" i="1"/>
  <c r="I184" i="1" s="1"/>
  <c r="G183" i="1"/>
  <c r="I183" i="1" s="1"/>
  <c r="G182" i="1"/>
  <c r="I182" i="1" s="1"/>
  <c r="G181" i="1"/>
  <c r="I181" i="1" s="1"/>
  <c r="G180" i="1"/>
  <c r="I180" i="1" s="1"/>
  <c r="G179" i="1"/>
  <c r="I179" i="1" s="1"/>
  <c r="G178" i="1"/>
  <c r="I178" i="1" s="1"/>
  <c r="G177" i="1"/>
  <c r="I177" i="1" s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H179" i="1" s="1"/>
  <c r="H167" i="1"/>
  <c r="G167" i="1"/>
  <c r="H185" i="1" s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H161" i="1" s="1"/>
  <c r="G147" i="1"/>
  <c r="G146" i="1"/>
  <c r="G145" i="1"/>
  <c r="G144" i="1"/>
  <c r="I144" i="1" s="1"/>
  <c r="G143" i="1"/>
  <c r="G142" i="1"/>
  <c r="I142" i="1" s="1"/>
  <c r="G141" i="1"/>
  <c r="G140" i="1"/>
  <c r="I140" i="1" s="1"/>
  <c r="G139" i="1"/>
  <c r="G138" i="1"/>
  <c r="I138" i="1" s="1"/>
  <c r="G137" i="1"/>
  <c r="G136" i="1"/>
  <c r="I136" i="1" s="1"/>
  <c r="G135" i="1"/>
  <c r="G134" i="1"/>
  <c r="H145" i="1" s="1"/>
  <c r="G133" i="1"/>
  <c r="G132" i="1"/>
  <c r="I132" i="1" s="1"/>
  <c r="G131" i="1"/>
  <c r="G130" i="1"/>
  <c r="I130" i="1" s="1"/>
  <c r="G129" i="1"/>
  <c r="G128" i="1"/>
  <c r="I128" i="1" s="1"/>
  <c r="G127" i="1"/>
  <c r="I127" i="1" s="1"/>
  <c r="G126" i="1"/>
  <c r="I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G115" i="1"/>
  <c r="I115" i="1" s="1"/>
  <c r="G114" i="1"/>
  <c r="H125" i="1" s="1"/>
  <c r="H113" i="1"/>
  <c r="G113" i="1"/>
  <c r="H127" i="1" s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H107" i="1" s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H93" i="1" s="1"/>
  <c r="H79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H61" i="1" s="1"/>
  <c r="G59" i="1"/>
  <c r="I59" i="1" s="1"/>
  <c r="G54" i="1"/>
  <c r="I54" i="1" s="1"/>
  <c r="G53" i="1"/>
  <c r="G52" i="1"/>
  <c r="I52" i="1" s="1"/>
  <c r="G51" i="1"/>
  <c r="G50" i="1"/>
  <c r="I50" i="1" s="1"/>
  <c r="G49" i="1"/>
  <c r="G48" i="1"/>
  <c r="I48" i="1" s="1"/>
  <c r="G47" i="1"/>
  <c r="G46" i="1"/>
  <c r="I46" i="1" s="1"/>
  <c r="G45" i="1"/>
  <c r="G44" i="1"/>
  <c r="I44" i="1" s="1"/>
  <c r="G43" i="1"/>
  <c r="G42" i="1"/>
  <c r="I42" i="1" s="1"/>
  <c r="G41" i="1"/>
  <c r="G40" i="1"/>
  <c r="H40" i="1" s="1"/>
  <c r="G39" i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H29" i="1" s="1"/>
  <c r="G28" i="1"/>
  <c r="I28" i="1" s="1"/>
  <c r="G27" i="1"/>
  <c r="I27" i="1" s="1"/>
  <c r="G26" i="1"/>
  <c r="I26" i="1" s="1"/>
  <c r="G25" i="1"/>
  <c r="H38" i="1" s="1"/>
  <c r="G24" i="1"/>
  <c r="I24" i="1" s="1"/>
  <c r="G23" i="1"/>
  <c r="I23" i="1" s="1"/>
  <c r="G22" i="1"/>
  <c r="I22" i="1" s="1"/>
  <c r="G21" i="1"/>
  <c r="H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H9" i="1" s="1"/>
  <c r="G8" i="1"/>
  <c r="I8" i="1" s="1"/>
  <c r="G7" i="1"/>
  <c r="H7" i="1" s="1"/>
  <c r="G6" i="1"/>
  <c r="I6" i="1" s="1"/>
  <c r="G5" i="1"/>
  <c r="H24" i="1" s="1"/>
  <c r="I5" i="1" l="1"/>
  <c r="I7" i="1"/>
  <c r="H8" i="1"/>
  <c r="I9" i="1"/>
  <c r="H10" i="1"/>
  <c r="H16" i="1"/>
  <c r="I21" i="1"/>
  <c r="H22" i="1"/>
  <c r="I25" i="1"/>
  <c r="H26" i="1"/>
  <c r="I29" i="1"/>
  <c r="H30" i="1"/>
  <c r="H36" i="1"/>
  <c r="I39" i="1"/>
  <c r="H5" i="1"/>
  <c r="H11" i="1"/>
  <c r="H13" i="1"/>
  <c r="H15" i="1"/>
  <c r="H17" i="1"/>
  <c r="H19" i="1"/>
  <c r="H23" i="1"/>
  <c r="H25" i="1"/>
  <c r="H27" i="1"/>
  <c r="H31" i="1"/>
  <c r="H33" i="1"/>
  <c r="H35" i="1"/>
  <c r="H37" i="1"/>
  <c r="H39" i="1"/>
  <c r="I40" i="1"/>
  <c r="H41" i="1"/>
  <c r="H43" i="1"/>
  <c r="H45" i="1"/>
  <c r="H47" i="1"/>
  <c r="H49" i="1"/>
  <c r="H51" i="1"/>
  <c r="H53" i="1"/>
  <c r="H59" i="1"/>
  <c r="I60" i="1"/>
  <c r="I63" i="1"/>
  <c r="I65" i="1"/>
  <c r="I67" i="1"/>
  <c r="I69" i="1"/>
  <c r="I71" i="1"/>
  <c r="I73" i="1"/>
  <c r="I75" i="1"/>
  <c r="I77" i="1"/>
  <c r="I79" i="1"/>
  <c r="I82" i="1"/>
  <c r="I84" i="1"/>
  <c r="I86" i="1"/>
  <c r="I88" i="1"/>
  <c r="I90" i="1"/>
  <c r="I92" i="1"/>
  <c r="I96" i="1"/>
  <c r="I98" i="1"/>
  <c r="I100" i="1"/>
  <c r="I102" i="1"/>
  <c r="I104" i="1"/>
  <c r="I106" i="1"/>
  <c r="I108" i="1"/>
  <c r="H6" i="1"/>
  <c r="H12" i="1"/>
  <c r="H14" i="1"/>
  <c r="H18" i="1"/>
  <c r="H20" i="1"/>
  <c r="H28" i="1"/>
  <c r="H32" i="1"/>
  <c r="H34" i="1"/>
  <c r="I41" i="1"/>
  <c r="H42" i="1"/>
  <c r="I43" i="1"/>
  <c r="H44" i="1"/>
  <c r="I45" i="1"/>
  <c r="H46" i="1"/>
  <c r="I47" i="1"/>
  <c r="H48" i="1"/>
  <c r="I49" i="1"/>
  <c r="H50" i="1"/>
  <c r="I51" i="1"/>
  <c r="H52" i="1"/>
  <c r="I53" i="1"/>
  <c r="H54" i="1"/>
  <c r="H77" i="1"/>
  <c r="H75" i="1"/>
  <c r="H73" i="1"/>
  <c r="H71" i="1"/>
  <c r="H69" i="1"/>
  <c r="H67" i="1"/>
  <c r="H65" i="1"/>
  <c r="H63" i="1"/>
  <c r="H60" i="1"/>
  <c r="I61" i="1"/>
  <c r="I62" i="1"/>
  <c r="H62" i="1"/>
  <c r="I64" i="1"/>
  <c r="I66" i="1"/>
  <c r="I68" i="1"/>
  <c r="I70" i="1"/>
  <c r="I72" i="1"/>
  <c r="I74" i="1"/>
  <c r="I76" i="1"/>
  <c r="I78" i="1"/>
  <c r="I81" i="1"/>
  <c r="I83" i="1"/>
  <c r="I85" i="1"/>
  <c r="I87" i="1"/>
  <c r="I89" i="1"/>
  <c r="I91" i="1"/>
  <c r="I93" i="1"/>
  <c r="I95" i="1"/>
  <c r="I97" i="1"/>
  <c r="I99" i="1"/>
  <c r="I101" i="1"/>
  <c r="I103" i="1"/>
  <c r="I105" i="1"/>
  <c r="I107" i="1"/>
  <c r="H64" i="1"/>
  <c r="H66" i="1"/>
  <c r="H68" i="1"/>
  <c r="H70" i="1"/>
  <c r="H72" i="1"/>
  <c r="H74" i="1"/>
  <c r="H76" i="1"/>
  <c r="H78" i="1"/>
  <c r="H80" i="1"/>
  <c r="H82" i="1"/>
  <c r="H84" i="1"/>
  <c r="H86" i="1"/>
  <c r="H88" i="1"/>
  <c r="H90" i="1"/>
  <c r="H92" i="1"/>
  <c r="H94" i="1"/>
  <c r="H96" i="1"/>
  <c r="H98" i="1"/>
  <c r="H100" i="1"/>
  <c r="H102" i="1"/>
  <c r="H104" i="1"/>
  <c r="H106" i="1"/>
  <c r="H108" i="1"/>
  <c r="I113" i="1"/>
  <c r="H114" i="1"/>
  <c r="H116" i="1"/>
  <c r="H118" i="1"/>
  <c r="H120" i="1"/>
  <c r="H122" i="1"/>
  <c r="H124" i="1"/>
  <c r="H126" i="1"/>
  <c r="H129" i="1"/>
  <c r="H131" i="1"/>
  <c r="H133" i="1"/>
  <c r="I134" i="1"/>
  <c r="H135" i="1"/>
  <c r="H137" i="1"/>
  <c r="H139" i="1"/>
  <c r="H141" i="1"/>
  <c r="H143" i="1"/>
  <c r="I147" i="1"/>
  <c r="I149" i="1"/>
  <c r="I151" i="1"/>
  <c r="I153" i="1"/>
  <c r="I155" i="1"/>
  <c r="I157" i="1"/>
  <c r="I159" i="1"/>
  <c r="I161" i="1"/>
  <c r="I80" i="1"/>
  <c r="H81" i="1"/>
  <c r="H83" i="1"/>
  <c r="H85" i="1"/>
  <c r="H87" i="1"/>
  <c r="H89" i="1"/>
  <c r="H91" i="1"/>
  <c r="I94" i="1"/>
  <c r="H95" i="1"/>
  <c r="H97" i="1"/>
  <c r="H99" i="1"/>
  <c r="H101" i="1"/>
  <c r="H103" i="1"/>
  <c r="H105" i="1"/>
  <c r="I114" i="1"/>
  <c r="H115" i="1"/>
  <c r="H117" i="1"/>
  <c r="H119" i="1"/>
  <c r="H121" i="1"/>
  <c r="H123" i="1"/>
  <c r="H128" i="1"/>
  <c r="I129" i="1"/>
  <c r="H130" i="1"/>
  <c r="I131" i="1"/>
  <c r="H132" i="1"/>
  <c r="I133" i="1"/>
  <c r="H147" i="1"/>
  <c r="H134" i="1"/>
  <c r="I135" i="1"/>
  <c r="H136" i="1"/>
  <c r="I137" i="1"/>
  <c r="H138" i="1"/>
  <c r="I139" i="1"/>
  <c r="H140" i="1"/>
  <c r="I141" i="1"/>
  <c r="H142" i="1"/>
  <c r="I143" i="1"/>
  <c r="H144" i="1"/>
  <c r="I145" i="1"/>
  <c r="I146" i="1"/>
  <c r="I150" i="1"/>
  <c r="I152" i="1"/>
  <c r="I154" i="1"/>
  <c r="I156" i="1"/>
  <c r="I158" i="1"/>
  <c r="I160" i="1"/>
  <c r="I162" i="1"/>
  <c r="H146" i="1"/>
  <c r="H148" i="1"/>
  <c r="H150" i="1"/>
  <c r="H152" i="1"/>
  <c r="H154" i="1"/>
  <c r="H156" i="1"/>
  <c r="H158" i="1"/>
  <c r="H160" i="1"/>
  <c r="H162" i="1"/>
  <c r="I167" i="1"/>
  <c r="H168" i="1"/>
  <c r="H170" i="1"/>
  <c r="H172" i="1"/>
  <c r="H174" i="1"/>
  <c r="H176" i="1"/>
  <c r="H178" i="1"/>
  <c r="H180" i="1"/>
  <c r="H182" i="1"/>
  <c r="H184" i="1"/>
  <c r="H186" i="1"/>
  <c r="I187" i="1"/>
  <c r="H188" i="1"/>
  <c r="H190" i="1"/>
  <c r="H192" i="1"/>
  <c r="H194" i="1"/>
  <c r="H196" i="1"/>
  <c r="H198" i="1"/>
  <c r="H200" i="1"/>
  <c r="H202" i="1"/>
  <c r="H204" i="1"/>
  <c r="H206" i="1"/>
  <c r="H208" i="1"/>
  <c r="H210" i="1"/>
  <c r="H212" i="1"/>
  <c r="H214" i="1"/>
  <c r="H216" i="1"/>
  <c r="I148" i="1"/>
  <c r="H149" i="1"/>
  <c r="H151" i="1"/>
  <c r="H153" i="1"/>
  <c r="H155" i="1"/>
  <c r="H157" i="1"/>
  <c r="H159" i="1"/>
  <c r="I168" i="1"/>
  <c r="H169" i="1"/>
  <c r="H171" i="1"/>
  <c r="H173" i="1"/>
  <c r="H175" i="1"/>
  <c r="H177" i="1"/>
  <c r="H181" i="1"/>
  <c r="H183" i="1"/>
  <c r="I188" i="1"/>
  <c r="H189" i="1"/>
  <c r="H191" i="1"/>
  <c r="H193" i="1"/>
  <c r="H197" i="1"/>
  <c r="H199" i="1"/>
  <c r="I202" i="1"/>
  <c r="H203" i="1"/>
  <c r="H205" i="1"/>
  <c r="H207" i="1"/>
  <c r="H209" i="1"/>
  <c r="H211" i="1"/>
  <c r="H213" i="1"/>
</calcChain>
</file>

<file path=xl/sharedStrings.xml><?xml version="1.0" encoding="utf-8"?>
<sst xmlns="http://schemas.openxmlformats.org/spreadsheetml/2006/main" count="646" uniqueCount="259">
  <si>
    <t>KẾT QUẢ THI ĐUA</t>
  </si>
  <si>
    <t>Tháng 9</t>
  </si>
  <si>
    <t>Từ ngày 29 /9/ 2017 đến ngày 05/ 10 / 2017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</si>
  <si>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</si>
  <si>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</si>
  <si>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</si>
  <si>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</si>
  <si>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</si>
  <si>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</si>
  <si>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</si>
  <si>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</si>
  <si>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</si>
  <si>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</si>
  <si>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</si>
  <si>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</si>
  <si>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</si>
  <si>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Bảo Ngân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</si>
  <si>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</si>
  <si>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Xuân Hùng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</si>
  <si>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</si>
  <si>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Kiều Ngân</t>
  </si>
  <si>
    <t>1t,3p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</si>
  <si>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</si>
  <si>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Đặng Chung</t>
  </si>
  <si>
    <t>5t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</si>
  <si>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</si>
  <si>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Ánh Tuyết</t>
  </si>
  <si>
    <t>1t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</si>
  <si>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</si>
  <si>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Thu Hiền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</si>
  <si>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</si>
  <si>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Đình Nhân</t>
  </si>
  <si>
    <t>1p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</si>
  <si>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</si>
  <si>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Lương Nga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</si>
  <si>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</si>
  <si>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Ngọc Nhịn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</si>
  <si>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</si>
  <si>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Dùng Nhành</t>
  </si>
  <si>
    <t>1p,butxóa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</si>
  <si>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</si>
  <si>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 xml:space="preserve">Minh Thời </t>
  </si>
  <si>
    <t>1t,1p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</si>
  <si>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</si>
  <si>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Yến Ly</t>
  </si>
  <si>
    <t>6t,1p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</si>
  <si>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</si>
  <si>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Hồng loan</t>
  </si>
  <si>
    <t>6t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</si>
  <si>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</si>
  <si>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Ngọc Thoan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</si>
  <si>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</si>
  <si>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Bích Viên</t>
  </si>
  <si>
    <t>2t,3p</t>
  </si>
  <si>
    <r>
      <t>12A</t>
    </r>
    <r>
      <rPr>
        <vertAlign val="superscript"/>
        <sz val="12"/>
        <color indexed="10"/>
        <rFont val="Tahoma"/>
        <family val="2"/>
      </rPr>
      <t>16</t>
    </r>
    <r>
      <rPr>
        <sz val="10"/>
        <rFont val="Arial"/>
        <family val="2"/>
        <charset val="163"/>
      </rPr>
      <t/>
    </r>
  </si>
  <si>
    <t>Kim Ngân</t>
  </si>
  <si>
    <t>2t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</si>
  <si>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</si>
  <si>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t>Huệ Linh</t>
  </si>
  <si>
    <t>3t,1p</t>
  </si>
  <si>
    <r>
      <t>12A</t>
    </r>
    <r>
      <rPr>
        <vertAlign val="superscript"/>
        <sz val="12"/>
        <color indexed="10"/>
        <rFont val="Tahoma"/>
        <family val="2"/>
      </rPr>
      <t>18</t>
    </r>
    <r>
      <rPr>
        <sz val="10"/>
        <rFont val="Arial"/>
        <family val="2"/>
        <charset val="163"/>
      </rPr>
      <t/>
    </r>
  </si>
  <si>
    <t>Lê Lý</t>
  </si>
  <si>
    <t>1p,kocvạt</t>
  </si>
  <si>
    <r>
      <t>12A</t>
    </r>
    <r>
      <rPr>
        <vertAlign val="superscript"/>
        <sz val="12"/>
        <color indexed="10"/>
        <rFont val="Tahoma"/>
        <family val="2"/>
      </rPr>
      <t>19</t>
    </r>
    <r>
      <rPr>
        <sz val="10"/>
        <rFont val="Arial"/>
        <family val="2"/>
        <charset val="163"/>
      </rPr>
      <t/>
    </r>
  </si>
  <si>
    <t>Bùi Tỉnh</t>
  </si>
  <si>
    <r>
      <t>12A</t>
    </r>
    <r>
      <rPr>
        <vertAlign val="superscript"/>
        <sz val="12"/>
        <color indexed="10"/>
        <rFont val="Tahoma"/>
        <family val="2"/>
      </rPr>
      <t>20</t>
    </r>
    <r>
      <rPr>
        <sz val="10"/>
        <rFont val="Arial"/>
        <family val="2"/>
        <charset val="163"/>
      </rPr>
      <t/>
    </r>
  </si>
  <si>
    <t>Vũ Huyền</t>
  </si>
  <si>
    <r>
      <t>10A</t>
    </r>
    <r>
      <rPr>
        <vertAlign val="superscript"/>
        <sz val="12"/>
        <color indexed="10"/>
        <rFont val="Tahoma"/>
        <family val="2"/>
      </rPr>
      <t>1</t>
    </r>
  </si>
  <si>
    <t xml:space="preserve">Thanh Châu </t>
  </si>
  <si>
    <t>1t,kodâynịt</t>
  </si>
  <si>
    <r>
      <t>10A</t>
    </r>
    <r>
      <rPr>
        <vertAlign val="superscript"/>
        <sz val="12"/>
        <color indexed="10"/>
        <rFont val="Tahoma"/>
        <family val="2"/>
      </rPr>
      <t>2</t>
    </r>
  </si>
  <si>
    <t>Hoàn Thu</t>
  </si>
  <si>
    <r>
      <t>10A</t>
    </r>
    <r>
      <rPr>
        <vertAlign val="superscript"/>
        <sz val="12"/>
        <color indexed="10"/>
        <rFont val="Tahoma"/>
        <family val="2"/>
      </rPr>
      <t>3</t>
    </r>
  </si>
  <si>
    <t>Đặng Tuyết</t>
  </si>
  <si>
    <t>5t,4p,1kp,áongoài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</si>
  <si>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</si>
  <si>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Hải Hà</t>
  </si>
  <si>
    <t>1t,ngồitrênbàn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</si>
  <si>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</si>
  <si>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Diễm Linh</t>
  </si>
  <si>
    <t>đtdđ</t>
  </si>
  <si>
    <t>C
H
I
Ề
U</t>
  </si>
  <si>
    <r>
      <t>10A</t>
    </r>
    <r>
      <rPr>
        <vertAlign val="superscript"/>
        <sz val="12"/>
        <color indexed="10"/>
        <rFont val="Tahoma"/>
        <family val="2"/>
      </rPr>
      <t>6</t>
    </r>
  </si>
  <si>
    <t>Bích Ngân</t>
  </si>
  <si>
    <t>9t,1p,kocvạt,kodọnghế</t>
  </si>
  <si>
    <r>
      <t>10A</t>
    </r>
    <r>
      <rPr>
        <vertAlign val="superscript"/>
        <sz val="12"/>
        <color indexed="10"/>
        <rFont val="Tahoma"/>
        <family val="2"/>
      </rPr>
      <t>7</t>
    </r>
  </si>
  <si>
    <t xml:space="preserve">Công Tuấn </t>
  </si>
  <si>
    <t>3t</t>
  </si>
  <si>
    <r>
      <t>10A</t>
    </r>
    <r>
      <rPr>
        <vertAlign val="superscript"/>
        <sz val="12"/>
        <color indexed="10"/>
        <rFont val="Tahoma"/>
        <family val="2"/>
      </rPr>
      <t>8</t>
    </r>
  </si>
  <si>
    <t>Minh Ngọc</t>
  </si>
  <si>
    <t>2t,1p</t>
  </si>
  <si>
    <r>
      <t>10A</t>
    </r>
    <r>
      <rPr>
        <vertAlign val="superscript"/>
        <sz val="12"/>
        <color indexed="1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</si>
  <si>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Hữu Thương</t>
  </si>
  <si>
    <t>6t,2p,đtdđ</t>
  </si>
  <si>
    <r>
      <t>10A</t>
    </r>
    <r>
      <rPr>
        <vertAlign val="superscript"/>
        <sz val="12"/>
        <color indexed="1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</si>
  <si>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Thu Loan</t>
  </si>
  <si>
    <r>
      <t>10A</t>
    </r>
    <r>
      <rPr>
        <vertAlign val="superscript"/>
        <sz val="12"/>
        <color indexed="1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</si>
  <si>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Kim Phụng</t>
  </si>
  <si>
    <t>2t,1k,quaitruoc,2sđp</t>
  </si>
  <si>
    <r>
      <t>10A</t>
    </r>
    <r>
      <rPr>
        <vertAlign val="superscript"/>
        <sz val="12"/>
        <color indexed="1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</si>
  <si>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Minh Phụng</t>
  </si>
  <si>
    <r>
      <t>10A</t>
    </r>
    <r>
      <rPr>
        <vertAlign val="superscript"/>
        <sz val="12"/>
        <color indexed="1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</si>
  <si>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Phượng</t>
  </si>
  <si>
    <t>3t,kocvạt</t>
  </si>
  <si>
    <r>
      <t>10A</t>
    </r>
    <r>
      <rPr>
        <vertAlign val="superscript"/>
        <sz val="12"/>
        <color indexed="1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</si>
  <si>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Thảo Vy</t>
  </si>
  <si>
    <t>2t,2p</t>
  </si>
  <si>
    <r>
      <t>10A</t>
    </r>
    <r>
      <rPr>
        <vertAlign val="superscript"/>
        <sz val="12"/>
        <color indexed="1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</si>
  <si>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</si>
  <si>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</si>
  <si>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Công Phúc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</si>
  <si>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</si>
  <si>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Trung Trực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</si>
  <si>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</si>
  <si>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t>Hoàng Oanh</t>
  </si>
  <si>
    <t>4t,1p</t>
  </si>
  <si>
    <r>
      <t>11A</t>
    </r>
    <r>
      <rPr>
        <vertAlign val="superscript"/>
        <sz val="12"/>
        <color rgb="FFC00000"/>
        <rFont val="Tahoma"/>
        <family val="2"/>
      </rPr>
      <t>4</t>
    </r>
    <r>
      <rPr>
        <sz val="12"/>
        <color theme="1"/>
        <rFont val="Times New Roman"/>
        <family val="2"/>
      </rPr>
      <t/>
    </r>
  </si>
  <si>
    <t>Xuân Thành</t>
  </si>
  <si>
    <t>2p,lkodâynịt</t>
  </si>
  <si>
    <r>
      <t>11A</t>
    </r>
    <r>
      <rPr>
        <vertAlign val="superscript"/>
        <sz val="12"/>
        <color rgb="FFC00000"/>
        <rFont val="Tahoma"/>
        <family val="2"/>
      </rPr>
      <t>5</t>
    </r>
    <r>
      <rPr>
        <sz val="12"/>
        <color theme="1"/>
        <rFont val="Times New Roman"/>
        <family val="2"/>
      </rPr>
      <t/>
    </r>
  </si>
  <si>
    <t>Hồng Quân</t>
  </si>
  <si>
    <t>2p,đtdđ</t>
  </si>
  <si>
    <r>
      <t>11A</t>
    </r>
    <r>
      <rPr>
        <vertAlign val="superscript"/>
        <sz val="12"/>
        <color rgb="FFC00000"/>
        <rFont val="Tahoma"/>
        <family val="2"/>
      </rPr>
      <t>6</t>
    </r>
    <r>
      <rPr>
        <sz val="12"/>
        <color theme="1"/>
        <rFont val="Times New Roman"/>
        <family val="2"/>
      </rPr>
      <t/>
    </r>
  </si>
  <si>
    <t>Bích Liên</t>
  </si>
  <si>
    <t>2p,1k,2ăn,đtdđ</t>
  </si>
  <si>
    <r>
      <t>11A</t>
    </r>
    <r>
      <rPr>
        <vertAlign val="superscript"/>
        <sz val="12"/>
        <color rgb="FFC00000"/>
        <rFont val="Tahoma"/>
        <family val="2"/>
      </rPr>
      <t>7</t>
    </r>
    <r>
      <rPr>
        <sz val="12"/>
        <color theme="1"/>
        <rFont val="Times New Roman"/>
        <family val="2"/>
      </rPr>
      <t/>
    </r>
  </si>
  <si>
    <t>Anh Thư</t>
  </si>
  <si>
    <r>
      <t>11A</t>
    </r>
    <r>
      <rPr>
        <vertAlign val="superscript"/>
        <sz val="12"/>
        <color rgb="FFC00000"/>
        <rFont val="Tahoma"/>
        <family val="2"/>
      </rPr>
      <t>8</t>
    </r>
    <r>
      <rPr>
        <sz val="12"/>
        <color theme="1"/>
        <rFont val="Times New Roman"/>
        <family val="2"/>
      </rPr>
      <t/>
    </r>
  </si>
  <si>
    <t>Thanh Thúy</t>
  </si>
  <si>
    <t>5t,9p,1kp</t>
  </si>
  <si>
    <r>
      <t>11A</t>
    </r>
    <r>
      <rPr>
        <vertAlign val="superscript"/>
        <sz val="12"/>
        <color rgb="FFC00000"/>
        <rFont val="Tahoma"/>
        <family val="2"/>
      </rPr>
      <t>9</t>
    </r>
    <r>
      <rPr>
        <sz val="12"/>
        <color theme="1"/>
        <rFont val="Times New Roman"/>
        <family val="2"/>
      </rPr>
      <t/>
    </r>
  </si>
  <si>
    <t>Văn Sâm</t>
  </si>
  <si>
    <t>2t,4p,1kp</t>
  </si>
  <si>
    <r>
      <t>11A</t>
    </r>
    <r>
      <rPr>
        <vertAlign val="superscript"/>
        <sz val="12"/>
        <color rgb="FFC00000"/>
        <rFont val="Tahoma"/>
        <family val="2"/>
      </rPr>
      <t>10</t>
    </r>
    <r>
      <rPr>
        <sz val="12"/>
        <color theme="1"/>
        <rFont val="Times New Roman"/>
        <family val="2"/>
      </rPr>
      <t/>
    </r>
  </si>
  <si>
    <t>Hồng Hoa</t>
  </si>
  <si>
    <t>3p</t>
  </si>
  <si>
    <r>
      <t>11A</t>
    </r>
    <r>
      <rPr>
        <vertAlign val="superscript"/>
        <sz val="12"/>
        <color rgb="FFC00000"/>
        <rFont val="Tahoma"/>
        <family val="2"/>
      </rPr>
      <t>11</t>
    </r>
    <r>
      <rPr>
        <sz val="12"/>
        <color theme="1"/>
        <rFont val="Times New Roman"/>
        <family val="2"/>
      </rPr>
      <t/>
    </r>
  </si>
  <si>
    <t>Trà My</t>
  </si>
  <si>
    <r>
      <t>11A</t>
    </r>
    <r>
      <rPr>
        <vertAlign val="superscript"/>
        <sz val="12"/>
        <color rgb="FFC00000"/>
        <rFont val="Tahoma"/>
        <family val="2"/>
      </rPr>
      <t>12</t>
    </r>
    <r>
      <rPr>
        <sz val="12"/>
        <color theme="1"/>
        <rFont val="Times New Roman"/>
        <family val="2"/>
      </rPr>
      <t/>
    </r>
  </si>
  <si>
    <t>Lê Ngọc</t>
  </si>
  <si>
    <t>1t,1p,đạpquai</t>
  </si>
  <si>
    <r>
      <t>11A</t>
    </r>
    <r>
      <rPr>
        <vertAlign val="superscript"/>
        <sz val="12"/>
        <color rgb="FFC00000"/>
        <rFont val="Tahoma"/>
        <family val="2"/>
      </rPr>
      <t>13</t>
    </r>
    <r>
      <rPr>
        <sz val="12"/>
        <color theme="1"/>
        <rFont val="Times New Roman"/>
        <family val="2"/>
      </rPr>
      <t/>
    </r>
  </si>
  <si>
    <t>Thị Diệu</t>
  </si>
  <si>
    <t>3t,1p,1kp</t>
  </si>
  <si>
    <r>
      <t>11A</t>
    </r>
    <r>
      <rPr>
        <vertAlign val="superscript"/>
        <sz val="12"/>
        <color rgb="FFC00000"/>
        <rFont val="Tahoma"/>
        <family val="2"/>
      </rPr>
      <t>14</t>
    </r>
    <r>
      <rPr>
        <sz val="12"/>
        <color theme="1"/>
        <rFont val="Times New Roman"/>
        <family val="2"/>
      </rPr>
      <t/>
    </r>
  </si>
  <si>
    <t>Xuân Nhân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</si>
  <si>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</si>
  <si>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Mỹ Trang</t>
  </si>
  <si>
    <t>1p,1kp</t>
  </si>
  <si>
    <t xml:space="preserve">            KẾT QUẢ THI ĐUA</t>
  </si>
  <si>
    <t xml:space="preserve">                                         Từ ngày 04/ 12 /2014  Đến ngày 10 / 12 / 2014</t>
  </si>
  <si>
    <t xml:space="preserve">              Từ ngày 7 / 11 / 2014  Đến ngày 13 / 11 / 2014</t>
  </si>
  <si>
    <t>Từ ngày 06 / 10 / 2017 đến ngày 12 / 10 / 2017</t>
  </si>
  <si>
    <t>qtrước</t>
  </si>
  <si>
    <t>qhệ</t>
  </si>
  <si>
    <t>3p,1kp</t>
  </si>
  <si>
    <t>kocvạt</t>
  </si>
  <si>
    <t>4t,1p,ăn,vôlễ,konghiêmtúcccờ</t>
  </si>
  <si>
    <t>4t,3p</t>
  </si>
  <si>
    <t>2t,kogiầy..</t>
  </si>
  <si>
    <t>2t,1p,tóc#</t>
  </si>
  <si>
    <t>2t,4p</t>
  </si>
  <si>
    <t>1t,4son,kotắt..</t>
  </si>
  <si>
    <t>1t,3p,son</t>
  </si>
  <si>
    <t>kodâynịt,vs</t>
  </si>
  <si>
    <t>1t,4p</t>
  </si>
  <si>
    <t>2t,bỏsđb trênlop</t>
  </si>
  <si>
    <t>1t,2kocvạt,kodâynịt</t>
  </si>
  <si>
    <t>6t,3p,ăn</t>
  </si>
  <si>
    <t>7t,kodânịt,sđp</t>
  </si>
  <si>
    <t>1t,2p</t>
  </si>
  <si>
    <t>2p,ngồi..</t>
  </si>
  <si>
    <t>4t,1p,son</t>
  </si>
  <si>
    <t>4t,4p,sđp,ăn</t>
  </si>
  <si>
    <t>3t,kodâynịt,vs</t>
  </si>
  <si>
    <t>2t,vs</t>
  </si>
  <si>
    <t>ăn,vs</t>
  </si>
  <si>
    <t>1p,konộpSĐB</t>
  </si>
  <si>
    <t>4t,2sđp</t>
  </si>
  <si>
    <t>1t,2son,kotắt…</t>
  </si>
  <si>
    <t>2t,tóc#</t>
  </si>
  <si>
    <t>3t,3p,1kp</t>
  </si>
  <si>
    <t>7t,2p</t>
  </si>
  <si>
    <t>2p</t>
  </si>
  <si>
    <t>5t,trốnccờ</t>
  </si>
  <si>
    <t>3p,2ngồi..,kocạt,ăn..</t>
  </si>
  <si>
    <t>2t,1p,vs,balô</t>
  </si>
  <si>
    <t>2t,2p,son,kocvạt,trốnccờ</t>
  </si>
  <si>
    <t>6t,1p,tóc#</t>
  </si>
  <si>
    <t>Từ ngày 13/ 10 / 2017 đến ngày 26 / 10 / 2017</t>
  </si>
  <si>
    <t>1p,sđp,kogiầy,đạpquai</t>
  </si>
  <si>
    <t>2p,1k,shdcnói</t>
  </si>
  <si>
    <t>kogiầy</t>
  </si>
  <si>
    <t>1t,2mttdcờ</t>
  </si>
  <si>
    <t>1t,2p,uống</t>
  </si>
  <si>
    <t>1t,đến họcQPtrê5'</t>
  </si>
  <si>
    <t>1t,son,,2sauGV</t>
  </si>
  <si>
    <t>2t,bôngtai</t>
  </si>
  <si>
    <t>1t,5p,kocvạt</t>
  </si>
  <si>
    <t>5t,3p,2sđphục</t>
  </si>
  <si>
    <t>2t,balô</t>
  </si>
  <si>
    <t>1t,sđphục</t>
  </si>
  <si>
    <t>4t,2p,son,đtdđ,tóc#</t>
  </si>
  <si>
    <t>2t,1p,đtdđ</t>
  </si>
  <si>
    <t>3t,vs</t>
  </si>
  <si>
    <t>4t,1p,2son</t>
  </si>
  <si>
    <t>C
H
I
Ề
U</t>
  </si>
  <si>
    <t>4t,2p,1k3sđphục,2ăn,</t>
  </si>
  <si>
    <t>6t,1p,vs</t>
  </si>
  <si>
    <t>5t,nóitục</t>
  </si>
  <si>
    <t>1p,son,ăn,4sđphục</t>
  </si>
  <si>
    <t>2t,5sđphục,ăn</t>
  </si>
  <si>
    <t>1t,1p,sđphục,chạytrên ghế</t>
  </si>
  <si>
    <t>1p,kodâynịt</t>
  </si>
  <si>
    <t>4t,3p,kodâynịt,vs</t>
  </si>
  <si>
    <t>3t,son</t>
  </si>
  <si>
    <t>uống,5sđphục</t>
  </si>
  <si>
    <t>4t,2p,áo..,2sđphục</t>
  </si>
  <si>
    <t>3t,1p,2sđphục</t>
  </si>
  <si>
    <t>1t,2p,2sđphục,áo..</t>
  </si>
  <si>
    <t>1t,2p,ăn..</t>
  </si>
  <si>
    <t>1T,1P,2Sđphục,1mttdcờ</t>
  </si>
  <si>
    <t>1t,2p,sđphục,son,uống</t>
  </si>
  <si>
    <t>2t,3p,uống</t>
  </si>
  <si>
    <t>1t,1p,sđphục,kodâynịt</t>
  </si>
  <si>
    <t>2t,2ăn</t>
  </si>
  <si>
    <t>5t,sđphục,áongoài</t>
  </si>
  <si>
    <t>2t,2p,sđphục,đạp</t>
  </si>
  <si>
    <t>vs</t>
  </si>
  <si>
    <t>1t,2p,áo..</t>
  </si>
  <si>
    <t xml:space="preserve">                                         Từ ngày 11/ 3 /2011  Đến ngày 17 / 3 / 2011</t>
  </si>
  <si>
    <t>Từ ngày 27/ 10 / 2017 đến ngày 2 / 11/ 2017</t>
  </si>
  <si>
    <t>1t,kocvạt</t>
  </si>
  <si>
    <t>2t,2p,kocvạt</t>
  </si>
  <si>
    <t>1t,kotreochổi</t>
  </si>
  <si>
    <t>1p,kotreochổi,2kogiầytd,3ăn</t>
  </si>
  <si>
    <t>1p,kotreochổi</t>
  </si>
  <si>
    <t>quaitrước</t>
  </si>
  <si>
    <t>3t,1p,2kogiầytd</t>
  </si>
  <si>
    <t>5t,2p,vs,kocvạt</t>
  </si>
  <si>
    <t>1p,đtdđ</t>
  </si>
  <si>
    <t>4t,kogiầy,vs</t>
  </si>
  <si>
    <t>1t,2p,vs</t>
  </si>
  <si>
    <t>3p,vs</t>
  </si>
  <si>
    <t>3t,son,ăn,dép</t>
  </si>
  <si>
    <t>kodâynịt</t>
  </si>
  <si>
    <t>3t,1p,ăn</t>
  </si>
  <si>
    <t>3t,dđtdđ,son,kocvạt</t>
  </si>
  <si>
    <t>2t,3p,sđp,quai</t>
  </si>
  <si>
    <t>3t,3p</t>
  </si>
  <si>
    <t>2p,sđp,vs</t>
  </si>
  <si>
    <t>6t,1p,áongoài,kodâynịt</t>
  </si>
  <si>
    <t>3p,áongoài</t>
  </si>
  <si>
    <t>1t,1k,áongoài,konộpsđb</t>
  </si>
  <si>
    <t>2t,2p,koquétlớp</t>
  </si>
  <si>
    <t>3t,dép</t>
  </si>
  <si>
    <t>son,kodâynịt</t>
  </si>
  <si>
    <t>3t,1p,vs</t>
  </si>
  <si>
    <t>3t,1p,đếnpnntrễ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</si>
</sst>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;[Red]0.0"/>
    <numFmt numFmtId="166" formatCode="#,##0.0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6"/>
      <color indexed="8"/>
      <name val="Tahoma"/>
      <family val="2"/>
    </font>
    <font>
      <b/>
      <sz val="16"/>
      <name val="Tahoma"/>
      <family val="2"/>
    </font>
    <font>
      <b/>
      <sz val="14"/>
      <color rgb="FFFFFFFF"/>
      <name val="Tahoma"/>
      <family val="2"/>
    </font>
    <font>
      <sz val="11"/>
      <color theme="1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sz val="11"/>
      <color indexed="10"/>
      <name val="Tahoma"/>
      <family val="2"/>
    </font>
    <font>
      <b/>
      <sz val="9"/>
      <color indexed="10"/>
      <name val="Tahoma"/>
      <family val="2"/>
    </font>
    <font>
      <b/>
      <sz val="10"/>
      <color indexed="10"/>
      <name val="Tahoma"/>
      <family val="2"/>
    </font>
    <font>
      <sz val="11"/>
      <color indexed="21"/>
      <name val="Tahoma"/>
      <family val="2"/>
    </font>
    <font>
      <b/>
      <sz val="26"/>
      <name val="Tahoma"/>
      <family val="2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1"/>
      <color rgb="FF002060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0"/>
      <name val="Arial"/>
      <family val="2"/>
      <charset val="163"/>
    </font>
    <font>
      <sz val="12"/>
      <color indexed="17"/>
      <name val="Tahoma"/>
      <family val="2"/>
    </font>
    <font>
      <sz val="11"/>
      <color rgb="FF00B050"/>
      <name val="Tahoma"/>
      <family val="2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1"/>
      <color rgb="FFC00000"/>
      <name val="Tahoma"/>
      <family val="2"/>
    </font>
    <font>
      <sz val="11"/>
      <color indexed="8"/>
      <name val="Tahoma"/>
      <family val="2"/>
    </font>
    <font>
      <sz val="11"/>
      <color indexed="59"/>
      <name val="Tahoma"/>
      <family val="2"/>
    </font>
    <font>
      <b/>
      <sz val="16"/>
      <color indexed="59"/>
      <name val="Tahoma"/>
      <family val="2"/>
    </font>
    <font>
      <sz val="10"/>
      <color indexed="12"/>
      <name val="Tahoma"/>
      <family val="2"/>
    </font>
    <font>
      <b/>
      <sz val="12"/>
      <color indexed="53"/>
      <name val="Tahoma"/>
      <family val="2"/>
    </font>
    <font>
      <sz val="12"/>
      <color indexed="21"/>
      <name val="Tahoma"/>
      <family val="2"/>
    </font>
    <font>
      <b/>
      <sz val="11"/>
      <color indexed="53"/>
      <name val="Tahoma"/>
      <family val="2"/>
    </font>
    <font>
      <b/>
      <u/>
      <sz val="11"/>
      <color indexed="53"/>
      <name val="Tahoma"/>
      <family val="2"/>
    </font>
    <font>
      <u/>
      <sz val="11"/>
      <color indexed="2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6">
    <xf numFmtId="0" fontId="0" fillId="0" borderId="0" xfId="0"/>
    <xf numFmtId="0" fontId="3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 readingOrder="2"/>
    </xf>
    <xf numFmtId="0" fontId="6" fillId="0" borderId="0" xfId="0" applyFont="1"/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1" fontId="14" fillId="0" borderId="10" xfId="0" applyNumberFormat="1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6" fillId="0" borderId="11" xfId="0" applyFont="1" applyBorder="1" applyAlignment="1">
      <alignment horizontal="left" vertical="center"/>
    </xf>
    <xf numFmtId="165" fontId="8" fillId="0" borderId="11" xfId="1" applyNumberFormat="1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164" fontId="8" fillId="0" borderId="1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164" fontId="25" fillId="0" borderId="11" xfId="0" applyNumberFormat="1" applyFont="1" applyBorder="1" applyAlignment="1">
      <alignment horizontal="center" vertical="center"/>
    </xf>
    <xf numFmtId="0" fontId="24" fillId="0" borderId="11" xfId="0" applyFont="1" applyFill="1" applyBorder="1" applyAlignment="1">
      <alignment horizontal="left"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13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164" fontId="26" fillId="3" borderId="1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27" fillId="3" borderId="0" xfId="0" applyFont="1" applyFill="1" applyBorder="1" applyAlignment="1"/>
    <xf numFmtId="0" fontId="26" fillId="3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center"/>
    </xf>
    <xf numFmtId="0" fontId="26" fillId="3" borderId="1" xfId="0" quotePrefix="1" applyFont="1" applyFill="1" applyBorder="1" applyAlignment="1">
      <alignment vertical="center"/>
    </xf>
    <xf numFmtId="0" fontId="10" fillId="0" borderId="3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8" fillId="5" borderId="7" xfId="0" applyFont="1" applyFill="1" applyBorder="1" applyAlignment="1">
      <alignment horizontal="center" vertical="center"/>
    </xf>
    <xf numFmtId="164" fontId="29" fillId="0" borderId="10" xfId="0" applyNumberFormat="1" applyFont="1" applyBorder="1" applyAlignment="1">
      <alignment horizontal="center" vertical="center"/>
    </xf>
    <xf numFmtId="165" fontId="8" fillId="0" borderId="11" xfId="2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4" fontId="29" fillId="0" borderId="11" xfId="0" applyNumberFormat="1" applyFont="1" applyBorder="1" applyAlignment="1">
      <alignment horizontal="center" vertical="center"/>
    </xf>
    <xf numFmtId="164" fontId="29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64" fontId="25" fillId="0" borderId="10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 vertical="center"/>
    </xf>
    <xf numFmtId="164" fontId="8" fillId="0" borderId="13" xfId="0" applyNumberFormat="1" applyFont="1" applyFill="1" applyBorder="1" applyAlignment="1">
      <alignment horizontal="center" vertical="center"/>
    </xf>
    <xf numFmtId="164" fontId="8" fillId="3" borderId="13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11" fontId="14" fillId="0" borderId="11" xfId="0" applyNumberFormat="1" applyFont="1" applyBorder="1" applyAlignment="1">
      <alignment vertical="center"/>
    </xf>
    <xf numFmtId="0" fontId="30" fillId="0" borderId="1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16" fillId="0" borderId="21" xfId="0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center" vertical="center"/>
    </xf>
    <xf numFmtId="164" fontId="29" fillId="0" borderId="21" xfId="0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6" fillId="3" borderId="1" xfId="0" quotePrefix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31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164" fontId="31" fillId="0" borderId="21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64" fontId="31" fillId="0" borderId="13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64" fontId="31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0" fillId="0" borderId="21" xfId="0" applyFont="1" applyBorder="1" applyAlignment="1">
      <alignment vertical="center"/>
    </xf>
    <xf numFmtId="0" fontId="21" fillId="0" borderId="21" xfId="0" applyFont="1" applyBorder="1" applyAlignment="1">
      <alignment horizontal="left" vertical="center"/>
    </xf>
  </cellXfs>
  <cellStyles count="3">
    <cellStyle name="Comma" xfId="2" builtinId="3"/>
    <cellStyle name="Currency" xfId="1" builtinId="4"/>
    <cellStyle name="Normal" xfId="0" builtinId="0"/>
  </cellStyles>
  <dxfs count="271"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rgb="FF1F497D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rgb="FFFF0000"/>
      </font>
    </dxf>
    <dxf>
      <font>
        <b/>
        <i val="0"/>
        <condense val="0"/>
        <extend val="0"/>
        <color auto="1"/>
      </font>
      <fill>
        <patternFill patternType="gray0625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rgb="FF0000FF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rgb="FF1F497D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rgb="FFFF0000"/>
      </font>
    </dxf>
    <dxf>
      <font>
        <b/>
        <i val="0"/>
        <condense val="0"/>
        <extend val="0"/>
        <color auto="1"/>
      </font>
      <fill>
        <patternFill patternType="gray0625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rgb="FF0000FF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rgb="FF1F497D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rgb="FFFF0000"/>
      </font>
    </dxf>
    <dxf>
      <font>
        <b/>
        <i val="0"/>
        <condense val="0"/>
        <extend val="0"/>
        <color auto="1"/>
      </font>
      <fill>
        <patternFill patternType="gray0625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rgb="FF0000FF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rgb="FF1F497D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rgb="FFFF0000"/>
      </font>
    </dxf>
    <dxf>
      <font>
        <b/>
        <i val="0"/>
        <condense val="0"/>
        <extend val="0"/>
        <color auto="1"/>
      </font>
      <fill>
        <patternFill patternType="gray0625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rgb="FFFFFFFF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rgb="FF0000FF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color rgb="FFC0000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 patternType="gray0625">
          <bgColor indexed="9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 patternType="gray0625"/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fill>
        <patternFill patternType="gray0625"/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4" name="Oval 3"/>
        <xdr:cNvSpPr>
          <a:spLocks noChangeArrowheads="1"/>
        </xdr:cNvSpPr>
      </xdr:nvSpPr>
      <xdr:spPr bwMode="auto">
        <a:xfrm>
          <a:off x="87086" y="47624"/>
          <a:ext cx="1076325" cy="4476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1</xdr:row>
      <xdr:rowOff>209550</xdr:rowOff>
    </xdr:to>
    <xdr:sp macro="" textlink="">
      <xdr:nvSpPr>
        <xdr:cNvPr id="5" name="Oval 4"/>
        <xdr:cNvSpPr>
          <a:spLocks noChangeArrowheads="1"/>
        </xdr:cNvSpPr>
      </xdr:nvSpPr>
      <xdr:spPr bwMode="auto">
        <a:xfrm>
          <a:off x="4943476" y="38100"/>
          <a:ext cx="1438275" cy="4572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10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0</xdr:col>
      <xdr:colOff>87086</xdr:colOff>
      <xdr:row>0</xdr:row>
      <xdr:rowOff>47624</xdr:rowOff>
    </xdr:from>
    <xdr:to>
      <xdr:col>1</xdr:col>
      <xdr:colOff>553811</xdr:colOff>
      <xdr:row>1</xdr:row>
      <xdr:rowOff>209549</xdr:rowOff>
    </xdr:to>
    <xdr:sp macro="" textlink="">
      <xdr:nvSpPr>
        <xdr:cNvPr id="6" name="Oval 5"/>
        <xdr:cNvSpPr>
          <a:spLocks noChangeArrowheads="1"/>
        </xdr:cNvSpPr>
      </xdr:nvSpPr>
      <xdr:spPr bwMode="auto">
        <a:xfrm>
          <a:off x="87086" y="47624"/>
          <a:ext cx="1076325" cy="4476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</a:t>
          </a:r>
        </a:p>
      </xdr:txBody>
    </xdr:sp>
    <xdr:clientData/>
  </xdr:twoCellAnchor>
  <xdr:twoCellAnchor>
    <xdr:from>
      <xdr:col>7</xdr:col>
      <xdr:colOff>47626</xdr:colOff>
      <xdr:row>0</xdr:row>
      <xdr:rowOff>38100</xdr:rowOff>
    </xdr:from>
    <xdr:to>
      <xdr:col>8</xdr:col>
      <xdr:colOff>771526</xdr:colOff>
      <xdr:row>1</xdr:row>
      <xdr:rowOff>209550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4943476" y="38100"/>
          <a:ext cx="1438275" cy="4572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Tháng</a:t>
          </a:r>
          <a:r>
            <a:rPr lang="en-US" sz="1400" b="1" i="0" strike="noStrike" baseline="0">
              <a:solidFill>
                <a:srgbClr val="FFFFFF"/>
              </a:solidFill>
              <a:latin typeface="Tahoma" pitchFamily="34" charset="0"/>
              <a:cs typeface="Tahoma" pitchFamily="34" charset="0"/>
            </a:rPr>
            <a:t> 10</a:t>
          </a:r>
          <a:endParaRPr lang="en-US" sz="1400" b="1" i="0" strike="noStrike">
            <a:solidFill>
              <a:srgbClr val="FFFFFF"/>
            </a:solidFill>
            <a:latin typeface="Tahoma" pitchFamily="34" charset="0"/>
            <a:cs typeface="Tahoma" pitchFamily="34" charset="0"/>
          </a:endParaRPr>
        </a:p>
      </xdr:txBody>
    </xdr:sp>
    <xdr:clientData/>
  </xdr:twoCellAnchor>
  <xdr:twoCellAnchor>
    <xdr:from>
      <xdr:col>7</xdr:col>
      <xdr:colOff>47625</xdr:colOff>
      <xdr:row>54</xdr:row>
      <xdr:rowOff>47625</xdr:rowOff>
    </xdr:from>
    <xdr:to>
      <xdr:col>8</xdr:col>
      <xdr:colOff>704850</xdr:colOff>
      <xdr:row>55</xdr:row>
      <xdr:rowOff>142875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4943475" y="10458450"/>
          <a:ext cx="1371600" cy="3905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</a:t>
          </a:r>
          <a:r>
            <a:rPr lang="en-US" sz="1400" b="0" i="1" u="sng" strike="noStrike" baseline="0">
              <a:solidFill>
                <a:srgbClr val="FFFFFF"/>
              </a:solidFill>
              <a:latin typeface="Arial"/>
              <a:cs typeface="Arial"/>
            </a:rPr>
            <a:t>  10</a:t>
          </a:r>
          <a:endParaRPr lang="en-US" sz="1400" b="0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</xdr:colOff>
      <xdr:row>108</xdr:row>
      <xdr:rowOff>28575</xdr:rowOff>
    </xdr:from>
    <xdr:to>
      <xdr:col>1</xdr:col>
      <xdr:colOff>552450</xdr:colOff>
      <xdr:row>109</xdr:row>
      <xdr:rowOff>161925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85725" y="20812125"/>
          <a:ext cx="107632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7</xdr:col>
      <xdr:colOff>114300</xdr:colOff>
      <xdr:row>108</xdr:row>
      <xdr:rowOff>9525</xdr:rowOff>
    </xdr:from>
    <xdr:to>
      <xdr:col>8</xdr:col>
      <xdr:colOff>752475</xdr:colOff>
      <xdr:row>109</xdr:row>
      <xdr:rowOff>133350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5010150" y="20793075"/>
          <a:ext cx="1352550" cy="4000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0" i="1" u="sng" strike="noStrike">
              <a:solidFill>
                <a:srgbClr val="FFFFFF"/>
              </a:solidFill>
              <a:latin typeface="Arial"/>
              <a:cs typeface="Arial"/>
            </a:rPr>
            <a:t>THÁNG 10</a:t>
          </a:r>
        </a:p>
      </xdr:txBody>
    </xdr:sp>
    <xdr:clientData/>
  </xdr:twoCellAnchor>
  <xdr:twoCellAnchor>
    <xdr:from>
      <xdr:col>0</xdr:col>
      <xdr:colOff>142875</xdr:colOff>
      <xdr:row>54</xdr:row>
      <xdr:rowOff>28575</xdr:rowOff>
    </xdr:from>
    <xdr:to>
      <xdr:col>2</xdr:col>
      <xdr:colOff>0</xdr:colOff>
      <xdr:row>55</xdr:row>
      <xdr:rowOff>152400</xdr:rowOff>
    </xdr:to>
    <xdr:sp macro="" textlink="">
      <xdr:nvSpPr>
        <xdr:cNvPr id="11" name="Oval 10"/>
        <xdr:cNvSpPr>
          <a:spLocks noChangeArrowheads="1"/>
        </xdr:cNvSpPr>
      </xdr:nvSpPr>
      <xdr:spPr bwMode="auto">
        <a:xfrm>
          <a:off x="142875" y="10439400"/>
          <a:ext cx="1076325" cy="41910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</a:t>
          </a:r>
        </a:p>
      </xdr:txBody>
    </xdr:sp>
    <xdr:clientData/>
  </xdr:twoCellAnchor>
  <xdr:twoCellAnchor>
    <xdr:from>
      <xdr:col>7</xdr:col>
      <xdr:colOff>66675</xdr:colOff>
      <xdr:row>162</xdr:row>
      <xdr:rowOff>47624</xdr:rowOff>
    </xdr:from>
    <xdr:to>
      <xdr:col>8</xdr:col>
      <xdr:colOff>781049</xdr:colOff>
      <xdr:row>163</xdr:row>
      <xdr:rowOff>152400</xdr:rowOff>
    </xdr:to>
    <xdr:sp macro="" textlink="">
      <xdr:nvSpPr>
        <xdr:cNvPr id="12" name="Oval 11"/>
        <xdr:cNvSpPr>
          <a:spLocks noChangeArrowheads="1"/>
        </xdr:cNvSpPr>
      </xdr:nvSpPr>
      <xdr:spPr bwMode="auto">
        <a:xfrm>
          <a:off x="4962525" y="31175324"/>
          <a:ext cx="1428749" cy="476251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1" u="sng" strike="noStrike">
              <a:solidFill>
                <a:srgbClr val="FFFFFF"/>
              </a:solidFill>
              <a:latin typeface="Arial"/>
              <a:cs typeface="Arial"/>
            </a:rPr>
            <a:t>THÁNG </a:t>
          </a:r>
          <a:r>
            <a:rPr lang="en-US" sz="1400" b="1" i="1" u="sng" strike="noStrike" baseline="0">
              <a:solidFill>
                <a:srgbClr val="FFFFFF"/>
              </a:solidFill>
              <a:latin typeface="Arial"/>
              <a:cs typeface="Arial"/>
            </a:rPr>
            <a:t> 10</a:t>
          </a:r>
          <a:endParaRPr lang="en-US" sz="1400" b="1" i="1" u="sng" strike="noStrike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95250</xdr:colOff>
      <xdr:row>162</xdr:row>
      <xdr:rowOff>76200</xdr:rowOff>
    </xdr:from>
    <xdr:to>
      <xdr:col>2</xdr:col>
      <xdr:colOff>66675</xdr:colOff>
      <xdr:row>163</xdr:row>
      <xdr:rowOff>133350</xdr:rowOff>
    </xdr:to>
    <xdr:sp macro="" textlink="">
      <xdr:nvSpPr>
        <xdr:cNvPr id="13" name="Oval 12"/>
        <xdr:cNvSpPr>
          <a:spLocks noChangeArrowheads="1"/>
        </xdr:cNvSpPr>
      </xdr:nvSpPr>
      <xdr:spPr bwMode="auto">
        <a:xfrm>
          <a:off x="95250" y="31203900"/>
          <a:ext cx="1190625" cy="4286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u="sng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590550</xdr:colOff>
      <xdr:row>54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76950" cy="10448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6"/>
  <sheetViews>
    <sheetView tabSelected="1" topLeftCell="A145" workbookViewId="0">
      <selection sqref="A1:J216"/>
    </sheetView>
  </sheetViews>
  <sheetFormatPr defaultRowHeight="15" x14ac:dyDescent="0.25"/>
  <cols>
    <col min="3" max="3" width="17.28515625" customWidth="1"/>
    <col min="7" max="7" width="10.42578125" customWidth="1"/>
    <col min="8" max="8" width="10.7109375" customWidth="1"/>
    <col min="9" max="9" width="11.7109375" customWidth="1"/>
  </cols>
  <sheetData>
    <row r="1" spans="1:10" ht="19.5" x14ac:dyDescent="0.25">
      <c r="A1" s="1"/>
      <c r="B1" s="1"/>
      <c r="C1" s="63" t="s">
        <v>0</v>
      </c>
      <c r="D1" s="63"/>
      <c r="E1" s="63"/>
      <c r="F1" s="63"/>
      <c r="G1" s="63"/>
      <c r="H1" s="1"/>
      <c r="I1" s="3" t="s">
        <v>1</v>
      </c>
      <c r="J1" s="4"/>
    </row>
    <row r="2" spans="1:10" ht="18" x14ac:dyDescent="0.25">
      <c r="A2" s="5"/>
      <c r="B2" s="5"/>
      <c r="C2" s="64" t="s">
        <v>2</v>
      </c>
      <c r="D2" s="64"/>
      <c r="E2" s="64"/>
      <c r="F2" s="64"/>
      <c r="G2" s="64"/>
      <c r="H2" s="5"/>
      <c r="I2" s="3" t="s">
        <v>1</v>
      </c>
      <c r="J2" s="4"/>
    </row>
    <row r="3" spans="1:10" ht="15" customHeight="1" x14ac:dyDescent="0.25">
      <c r="A3" s="65" t="s">
        <v>3</v>
      </c>
      <c r="B3" s="67" t="s">
        <v>4</v>
      </c>
      <c r="C3" s="65" t="s">
        <v>5</v>
      </c>
      <c r="D3" s="69" t="s">
        <v>6</v>
      </c>
      <c r="E3" s="70"/>
      <c r="F3" s="71"/>
      <c r="G3" s="72" t="s">
        <v>7</v>
      </c>
      <c r="H3" s="59" t="s">
        <v>8</v>
      </c>
      <c r="I3" s="59"/>
      <c r="J3" s="4"/>
    </row>
    <row r="4" spans="1:10" ht="15.75" thickBot="1" x14ac:dyDescent="0.3">
      <c r="A4" s="66"/>
      <c r="B4" s="68"/>
      <c r="C4" s="66"/>
      <c r="D4" s="7" t="s">
        <v>9</v>
      </c>
      <c r="E4" s="7" t="s">
        <v>10</v>
      </c>
      <c r="F4" s="7" t="s">
        <v>11</v>
      </c>
      <c r="G4" s="73"/>
      <c r="H4" s="8" t="s">
        <v>12</v>
      </c>
      <c r="I4" s="9" t="s">
        <v>13</v>
      </c>
      <c r="J4" s="4"/>
    </row>
    <row r="5" spans="1:10" ht="15.95" customHeight="1" x14ac:dyDescent="0.25">
      <c r="A5" s="60" t="s">
        <v>14</v>
      </c>
      <c r="B5" s="10" t="s">
        <v>15</v>
      </c>
      <c r="C5" s="11" t="s">
        <v>16</v>
      </c>
      <c r="D5" s="12">
        <v>10</v>
      </c>
      <c r="E5" s="12">
        <v>10</v>
      </c>
      <c r="F5" s="13">
        <v>10</v>
      </c>
      <c r="G5" s="14">
        <f xml:space="preserve"> ROUND(AVERAGE(D5:F5),1)</f>
        <v>10</v>
      </c>
      <c r="H5" s="15">
        <f>RANK(G5,$G$5:$G$24)</f>
        <v>1</v>
      </c>
      <c r="I5" s="15">
        <f t="shared" ref="I5:I54" si="0">RANK(G5,$G$5:$G$54)</f>
        <v>1</v>
      </c>
      <c r="J5" s="4"/>
    </row>
    <row r="6" spans="1:10" ht="15.95" customHeight="1" x14ac:dyDescent="0.25">
      <c r="A6" s="61"/>
      <c r="B6" s="16" t="s">
        <v>17</v>
      </c>
      <c r="C6" s="17" t="s">
        <v>18</v>
      </c>
      <c r="D6" s="13">
        <v>10</v>
      </c>
      <c r="E6" s="13">
        <v>10</v>
      </c>
      <c r="F6" s="13">
        <v>10</v>
      </c>
      <c r="G6" s="14">
        <f xml:space="preserve"> ROUND(AVERAGE(D6:F6),1)</f>
        <v>10</v>
      </c>
      <c r="H6" s="15">
        <f>RANK(G6,$G$5:$G$24)</f>
        <v>1</v>
      </c>
      <c r="I6" s="15">
        <f t="shared" si="0"/>
        <v>1</v>
      </c>
      <c r="J6" s="4"/>
    </row>
    <row r="7" spans="1:10" ht="15.95" customHeight="1" x14ac:dyDescent="0.25">
      <c r="A7" s="61"/>
      <c r="B7" s="16" t="s">
        <v>19</v>
      </c>
      <c r="C7" s="17" t="s">
        <v>20</v>
      </c>
      <c r="D7" s="13">
        <v>9.5</v>
      </c>
      <c r="E7" s="13">
        <v>10</v>
      </c>
      <c r="F7" s="13">
        <v>10</v>
      </c>
      <c r="G7" s="14">
        <f t="shared" ref="G7:G54" si="1" xml:space="preserve"> ROUND(AVERAGE(D7:F7),1)</f>
        <v>9.8000000000000007</v>
      </c>
      <c r="H7" s="15">
        <f t="shared" ref="H7:H24" si="2">RANK(G7,$G$5:$G$24)</f>
        <v>5</v>
      </c>
      <c r="I7" s="15">
        <f t="shared" si="0"/>
        <v>6</v>
      </c>
      <c r="J7" s="4" t="s">
        <v>21</v>
      </c>
    </row>
    <row r="8" spans="1:10" ht="15.95" customHeight="1" x14ac:dyDescent="0.25">
      <c r="A8" s="61"/>
      <c r="B8" s="16" t="s">
        <v>22</v>
      </c>
      <c r="C8" s="17" t="s">
        <v>23</v>
      </c>
      <c r="D8" s="13">
        <v>7.5</v>
      </c>
      <c r="E8" s="13">
        <v>10</v>
      </c>
      <c r="F8" s="13">
        <v>10</v>
      </c>
      <c r="G8" s="14">
        <f t="shared" si="1"/>
        <v>9.1999999999999993</v>
      </c>
      <c r="H8" s="15">
        <f t="shared" si="2"/>
        <v>17</v>
      </c>
      <c r="I8" s="15">
        <f t="shared" si="0"/>
        <v>38</v>
      </c>
      <c r="J8" s="4" t="s">
        <v>24</v>
      </c>
    </row>
    <row r="9" spans="1:10" ht="15.95" customHeight="1" x14ac:dyDescent="0.25">
      <c r="A9" s="61"/>
      <c r="B9" s="16" t="s">
        <v>25</v>
      </c>
      <c r="C9" s="17" t="s">
        <v>26</v>
      </c>
      <c r="D9" s="13">
        <v>9.5</v>
      </c>
      <c r="E9" s="18">
        <v>10</v>
      </c>
      <c r="F9" s="13">
        <v>10</v>
      </c>
      <c r="G9" s="14">
        <f t="shared" si="1"/>
        <v>9.8000000000000007</v>
      </c>
      <c r="H9" s="15">
        <f t="shared" si="2"/>
        <v>5</v>
      </c>
      <c r="I9" s="15">
        <f t="shared" si="0"/>
        <v>6</v>
      </c>
      <c r="J9" s="4" t="s">
        <v>27</v>
      </c>
    </row>
    <row r="10" spans="1:10" ht="15.95" customHeight="1" x14ac:dyDescent="0.25">
      <c r="A10" s="61"/>
      <c r="B10" s="16" t="s">
        <v>28</v>
      </c>
      <c r="C10" s="17" t="s">
        <v>29</v>
      </c>
      <c r="D10" s="13">
        <v>9.5</v>
      </c>
      <c r="E10" s="13">
        <v>10</v>
      </c>
      <c r="F10" s="13">
        <v>10</v>
      </c>
      <c r="G10" s="14">
        <f t="shared" si="1"/>
        <v>9.8000000000000007</v>
      </c>
      <c r="H10" s="15">
        <f t="shared" si="2"/>
        <v>5</v>
      </c>
      <c r="I10" s="15">
        <f t="shared" si="0"/>
        <v>6</v>
      </c>
      <c r="J10" s="4" t="s">
        <v>27</v>
      </c>
    </row>
    <row r="11" spans="1:10" ht="15.95" customHeight="1" x14ac:dyDescent="0.25">
      <c r="A11" s="61"/>
      <c r="B11" s="16" t="s">
        <v>30</v>
      </c>
      <c r="C11" s="17" t="s">
        <v>31</v>
      </c>
      <c r="D11" s="13">
        <v>9.5</v>
      </c>
      <c r="E11" s="13">
        <v>10</v>
      </c>
      <c r="F11" s="13">
        <v>10</v>
      </c>
      <c r="G11" s="14">
        <f t="shared" si="1"/>
        <v>9.8000000000000007</v>
      </c>
      <c r="H11" s="15">
        <f t="shared" si="2"/>
        <v>5</v>
      </c>
      <c r="I11" s="15">
        <f t="shared" si="0"/>
        <v>6</v>
      </c>
      <c r="J11" s="4" t="s">
        <v>32</v>
      </c>
    </row>
    <row r="12" spans="1:10" ht="15.95" customHeight="1" x14ac:dyDescent="0.25">
      <c r="A12" s="61"/>
      <c r="B12" s="16" t="s">
        <v>33</v>
      </c>
      <c r="C12" s="17" t="s">
        <v>34</v>
      </c>
      <c r="D12" s="13">
        <v>8</v>
      </c>
      <c r="E12" s="13">
        <v>10</v>
      </c>
      <c r="F12" s="13">
        <v>10</v>
      </c>
      <c r="G12" s="14">
        <f t="shared" si="1"/>
        <v>9.3000000000000007</v>
      </c>
      <c r="H12" s="15">
        <f t="shared" si="2"/>
        <v>15</v>
      </c>
      <c r="I12" s="15">
        <f t="shared" si="0"/>
        <v>30</v>
      </c>
      <c r="J12" s="4" t="s">
        <v>21</v>
      </c>
    </row>
    <row r="13" spans="1:10" ht="15.95" customHeight="1" x14ac:dyDescent="0.25">
      <c r="A13" s="61"/>
      <c r="B13" s="16" t="s">
        <v>35</v>
      </c>
      <c r="C13" s="17" t="s">
        <v>36</v>
      </c>
      <c r="D13" s="13">
        <v>10</v>
      </c>
      <c r="E13" s="13">
        <v>10</v>
      </c>
      <c r="F13" s="13">
        <v>10</v>
      </c>
      <c r="G13" s="14">
        <f t="shared" si="1"/>
        <v>10</v>
      </c>
      <c r="H13" s="15">
        <f t="shared" si="2"/>
        <v>1</v>
      </c>
      <c r="I13" s="15">
        <f t="shared" si="0"/>
        <v>1</v>
      </c>
      <c r="J13" s="4"/>
    </row>
    <row r="14" spans="1:10" ht="15.95" customHeight="1" x14ac:dyDescent="0.25">
      <c r="A14" s="61"/>
      <c r="B14" s="16" t="s">
        <v>37</v>
      </c>
      <c r="C14" s="17" t="s">
        <v>38</v>
      </c>
      <c r="D14" s="13">
        <v>9.5</v>
      </c>
      <c r="E14" s="13">
        <v>9.5</v>
      </c>
      <c r="F14" s="13">
        <v>10</v>
      </c>
      <c r="G14" s="14">
        <f t="shared" si="1"/>
        <v>9.6999999999999993</v>
      </c>
      <c r="H14" s="15">
        <f t="shared" si="2"/>
        <v>10</v>
      </c>
      <c r="I14" s="15">
        <f t="shared" si="0"/>
        <v>13</v>
      </c>
      <c r="J14" s="4" t="s">
        <v>39</v>
      </c>
    </row>
    <row r="15" spans="1:10" ht="15.95" customHeight="1" x14ac:dyDescent="0.25">
      <c r="A15" s="61"/>
      <c r="B15" s="16" t="s">
        <v>40</v>
      </c>
      <c r="C15" s="17" t="s">
        <v>41</v>
      </c>
      <c r="D15" s="13">
        <v>9</v>
      </c>
      <c r="E15" s="13">
        <v>10</v>
      </c>
      <c r="F15" s="13">
        <v>10</v>
      </c>
      <c r="G15" s="14">
        <f t="shared" si="1"/>
        <v>9.6999999999999993</v>
      </c>
      <c r="H15" s="15">
        <f t="shared" si="2"/>
        <v>10</v>
      </c>
      <c r="I15" s="15">
        <f t="shared" si="0"/>
        <v>13</v>
      </c>
      <c r="J15" s="4" t="s">
        <v>42</v>
      </c>
    </row>
    <row r="16" spans="1:10" ht="15.95" customHeight="1" x14ac:dyDescent="0.25">
      <c r="A16" s="61"/>
      <c r="B16" s="16" t="s">
        <v>43</v>
      </c>
      <c r="C16" s="17" t="s">
        <v>44</v>
      </c>
      <c r="D16" s="13">
        <v>6.5</v>
      </c>
      <c r="E16" s="13">
        <v>10</v>
      </c>
      <c r="F16" s="13">
        <v>10</v>
      </c>
      <c r="G16" s="14">
        <f t="shared" si="1"/>
        <v>8.8000000000000007</v>
      </c>
      <c r="H16" s="15">
        <f t="shared" si="2"/>
        <v>20</v>
      </c>
      <c r="I16" s="15">
        <f t="shared" si="0"/>
        <v>43</v>
      </c>
      <c r="J16" s="4" t="s">
        <v>45</v>
      </c>
    </row>
    <row r="17" spans="1:10" ht="15.95" customHeight="1" x14ac:dyDescent="0.25">
      <c r="A17" s="61"/>
      <c r="B17" s="16" t="s">
        <v>46</v>
      </c>
      <c r="C17" s="17" t="s">
        <v>47</v>
      </c>
      <c r="D17" s="13">
        <v>7</v>
      </c>
      <c r="E17" s="13">
        <v>10</v>
      </c>
      <c r="F17" s="13">
        <v>10</v>
      </c>
      <c r="G17" s="14">
        <f t="shared" si="1"/>
        <v>9</v>
      </c>
      <c r="H17" s="15">
        <f t="shared" si="2"/>
        <v>19</v>
      </c>
      <c r="I17" s="15">
        <f t="shared" si="0"/>
        <v>42</v>
      </c>
      <c r="J17" s="4" t="s">
        <v>48</v>
      </c>
    </row>
    <row r="18" spans="1:10" ht="15.95" customHeight="1" x14ac:dyDescent="0.25">
      <c r="A18" s="61"/>
      <c r="B18" s="16" t="s">
        <v>49</v>
      </c>
      <c r="C18" s="17" t="s">
        <v>50</v>
      </c>
      <c r="D18" s="13">
        <v>9.5</v>
      </c>
      <c r="E18" s="13">
        <v>10</v>
      </c>
      <c r="F18" s="13">
        <v>10</v>
      </c>
      <c r="G18" s="14">
        <f t="shared" si="1"/>
        <v>9.8000000000000007</v>
      </c>
      <c r="H18" s="15">
        <f t="shared" si="2"/>
        <v>5</v>
      </c>
      <c r="I18" s="15">
        <f t="shared" si="0"/>
        <v>6</v>
      </c>
      <c r="J18" s="4" t="s">
        <v>32</v>
      </c>
    </row>
    <row r="19" spans="1:10" ht="15.95" customHeight="1" x14ac:dyDescent="0.25">
      <c r="A19" s="61"/>
      <c r="B19" s="16" t="s">
        <v>51</v>
      </c>
      <c r="C19" s="17" t="s">
        <v>52</v>
      </c>
      <c r="D19" s="13">
        <v>7.5</v>
      </c>
      <c r="E19" s="13">
        <v>10</v>
      </c>
      <c r="F19" s="13">
        <v>10</v>
      </c>
      <c r="G19" s="19">
        <f t="shared" si="1"/>
        <v>9.1999999999999993</v>
      </c>
      <c r="H19" s="15">
        <f t="shared" si="2"/>
        <v>17</v>
      </c>
      <c r="I19" s="20">
        <f t="shared" si="0"/>
        <v>38</v>
      </c>
      <c r="J19" s="4" t="s">
        <v>53</v>
      </c>
    </row>
    <row r="20" spans="1:10" ht="15.95" customHeight="1" x14ac:dyDescent="0.25">
      <c r="A20" s="61"/>
      <c r="B20" s="16" t="s">
        <v>54</v>
      </c>
      <c r="C20" s="21" t="s">
        <v>55</v>
      </c>
      <c r="D20" s="22">
        <v>9</v>
      </c>
      <c r="E20" s="22">
        <v>10</v>
      </c>
      <c r="F20" s="22">
        <v>10</v>
      </c>
      <c r="G20" s="14">
        <f t="shared" si="1"/>
        <v>9.6999999999999993</v>
      </c>
      <c r="H20" s="15">
        <f t="shared" si="2"/>
        <v>10</v>
      </c>
      <c r="I20" s="23">
        <f t="shared" si="0"/>
        <v>13</v>
      </c>
      <c r="J20" s="4" t="s">
        <v>56</v>
      </c>
    </row>
    <row r="21" spans="1:10" ht="15.95" customHeight="1" x14ac:dyDescent="0.25">
      <c r="A21" s="61"/>
      <c r="B21" s="16" t="s">
        <v>57</v>
      </c>
      <c r="C21" s="17" t="s">
        <v>58</v>
      </c>
      <c r="D21" s="13">
        <v>8</v>
      </c>
      <c r="E21" s="13">
        <v>10</v>
      </c>
      <c r="F21" s="13">
        <v>10</v>
      </c>
      <c r="G21" s="14">
        <f t="shared" si="1"/>
        <v>9.3000000000000007</v>
      </c>
      <c r="H21" s="15">
        <f t="shared" si="2"/>
        <v>15</v>
      </c>
      <c r="I21" s="20">
        <f t="shared" si="0"/>
        <v>30</v>
      </c>
      <c r="J21" s="4" t="s">
        <v>59</v>
      </c>
    </row>
    <row r="22" spans="1:10" ht="15.95" customHeight="1" x14ac:dyDescent="0.25">
      <c r="A22" s="61"/>
      <c r="B22" s="16" t="s">
        <v>60</v>
      </c>
      <c r="C22" s="17" t="s">
        <v>61</v>
      </c>
      <c r="D22" s="13">
        <v>9.5</v>
      </c>
      <c r="E22" s="13">
        <v>9.5</v>
      </c>
      <c r="F22" s="13">
        <v>10</v>
      </c>
      <c r="G22" s="14">
        <f t="shared" si="1"/>
        <v>9.6999999999999993</v>
      </c>
      <c r="H22" s="15">
        <f t="shared" si="2"/>
        <v>10</v>
      </c>
      <c r="I22" s="20">
        <f t="shared" si="0"/>
        <v>13</v>
      </c>
      <c r="J22" s="4" t="s">
        <v>62</v>
      </c>
    </row>
    <row r="23" spans="1:10" ht="15.95" customHeight="1" x14ac:dyDescent="0.25">
      <c r="A23" s="61"/>
      <c r="B23" s="16" t="s">
        <v>63</v>
      </c>
      <c r="C23" s="17" t="s">
        <v>64</v>
      </c>
      <c r="D23" s="13">
        <v>9</v>
      </c>
      <c r="E23" s="13">
        <v>10</v>
      </c>
      <c r="F23" s="13">
        <v>10</v>
      </c>
      <c r="G23" s="14">
        <f t="shared" si="1"/>
        <v>9.6999999999999993</v>
      </c>
      <c r="H23" s="15">
        <f t="shared" si="2"/>
        <v>10</v>
      </c>
      <c r="I23" s="20">
        <f t="shared" si="0"/>
        <v>13</v>
      </c>
      <c r="J23" s="4" t="s">
        <v>56</v>
      </c>
    </row>
    <row r="24" spans="1:10" ht="15.95" customHeight="1" thickBot="1" x14ac:dyDescent="0.3">
      <c r="A24" s="61"/>
      <c r="B24" s="24" t="s">
        <v>65</v>
      </c>
      <c r="C24" s="25" t="s">
        <v>66</v>
      </c>
      <c r="D24" s="26">
        <v>10</v>
      </c>
      <c r="E24" s="26">
        <v>10</v>
      </c>
      <c r="F24" s="26">
        <v>10</v>
      </c>
      <c r="G24" s="27">
        <f t="shared" si="1"/>
        <v>10</v>
      </c>
      <c r="H24" s="28">
        <f t="shared" si="2"/>
        <v>1</v>
      </c>
      <c r="I24" s="28">
        <f t="shared" si="0"/>
        <v>1</v>
      </c>
      <c r="J24" s="4"/>
    </row>
    <row r="25" spans="1:10" ht="15.95" customHeight="1" x14ac:dyDescent="0.25">
      <c r="A25" s="61"/>
      <c r="B25" s="29" t="s">
        <v>67</v>
      </c>
      <c r="C25" s="30" t="s">
        <v>68</v>
      </c>
      <c r="D25" s="12">
        <v>9.5</v>
      </c>
      <c r="E25" s="12">
        <v>9.5</v>
      </c>
      <c r="F25" s="12">
        <v>10</v>
      </c>
      <c r="G25" s="14">
        <f t="shared" si="1"/>
        <v>9.6999999999999993</v>
      </c>
      <c r="H25" s="15">
        <f>RANK(G25,$G$25:$G$39)</f>
        <v>3</v>
      </c>
      <c r="I25" s="15">
        <f t="shared" si="0"/>
        <v>13</v>
      </c>
      <c r="J25" s="4" t="s">
        <v>69</v>
      </c>
    </row>
    <row r="26" spans="1:10" ht="15.95" customHeight="1" x14ac:dyDescent="0.25">
      <c r="A26" s="61"/>
      <c r="B26" s="31" t="s">
        <v>70</v>
      </c>
      <c r="C26" s="32" t="s">
        <v>71</v>
      </c>
      <c r="D26" s="13">
        <v>9</v>
      </c>
      <c r="E26" s="13">
        <v>10</v>
      </c>
      <c r="F26" s="13">
        <v>10</v>
      </c>
      <c r="G26" s="14">
        <f t="shared" si="1"/>
        <v>9.6999999999999993</v>
      </c>
      <c r="H26" s="15">
        <f>RANK(G26,$G$25:$G$39)</f>
        <v>3</v>
      </c>
      <c r="I26" s="15">
        <f t="shared" si="0"/>
        <v>13</v>
      </c>
      <c r="J26" s="4" t="s">
        <v>56</v>
      </c>
    </row>
    <row r="27" spans="1:10" ht="15.95" customHeight="1" x14ac:dyDescent="0.25">
      <c r="A27" s="61"/>
      <c r="B27" s="31" t="s">
        <v>72</v>
      </c>
      <c r="C27" s="33" t="s">
        <v>73</v>
      </c>
      <c r="D27" s="13">
        <v>5.5</v>
      </c>
      <c r="E27" s="13">
        <v>9.5</v>
      </c>
      <c r="F27" s="13">
        <v>10</v>
      </c>
      <c r="G27" s="14">
        <f t="shared" si="1"/>
        <v>8.3000000000000007</v>
      </c>
      <c r="H27" s="15">
        <f t="shared" ref="H27:H39" si="3">RANK(G27,$G$25:$G$39)</f>
        <v>14</v>
      </c>
      <c r="I27" s="15">
        <f t="shared" si="0"/>
        <v>48</v>
      </c>
      <c r="J27" s="4" t="s">
        <v>74</v>
      </c>
    </row>
    <row r="28" spans="1:10" ht="15.95" customHeight="1" x14ac:dyDescent="0.25">
      <c r="A28" s="61"/>
      <c r="B28" s="31" t="s">
        <v>75</v>
      </c>
      <c r="C28" s="33" t="s">
        <v>76</v>
      </c>
      <c r="D28" s="13">
        <v>9.5</v>
      </c>
      <c r="E28" s="13">
        <v>9.5</v>
      </c>
      <c r="F28" s="13">
        <v>9</v>
      </c>
      <c r="G28" s="14">
        <f t="shared" si="1"/>
        <v>9.3000000000000007</v>
      </c>
      <c r="H28" s="15">
        <f t="shared" si="3"/>
        <v>9</v>
      </c>
      <c r="I28" s="15">
        <f t="shared" si="0"/>
        <v>30</v>
      </c>
      <c r="J28" s="4" t="s">
        <v>77</v>
      </c>
    </row>
    <row r="29" spans="1:10" ht="15.95" customHeight="1" thickBot="1" x14ac:dyDescent="0.3">
      <c r="A29" s="62"/>
      <c r="B29" s="34" t="s">
        <v>78</v>
      </c>
      <c r="C29" s="35" t="s">
        <v>79</v>
      </c>
      <c r="D29" s="26">
        <v>10</v>
      </c>
      <c r="E29" s="26">
        <v>9.5</v>
      </c>
      <c r="F29" s="26">
        <v>10</v>
      </c>
      <c r="G29" s="27">
        <f t="shared" si="1"/>
        <v>9.8000000000000007</v>
      </c>
      <c r="H29" s="28">
        <f t="shared" si="3"/>
        <v>2</v>
      </c>
      <c r="I29" s="28">
        <f t="shared" si="0"/>
        <v>6</v>
      </c>
      <c r="J29" s="4" t="s">
        <v>80</v>
      </c>
    </row>
    <row r="30" spans="1:10" ht="15.95" customHeight="1" x14ac:dyDescent="0.25">
      <c r="A30" s="60" t="s">
        <v>81</v>
      </c>
      <c r="B30" s="36" t="s">
        <v>82</v>
      </c>
      <c r="C30" s="37" t="s">
        <v>83</v>
      </c>
      <c r="D30" s="38">
        <v>7</v>
      </c>
      <c r="E30" s="38">
        <v>8.5</v>
      </c>
      <c r="F30" s="38">
        <v>10</v>
      </c>
      <c r="G30" s="14">
        <f t="shared" si="1"/>
        <v>8.5</v>
      </c>
      <c r="H30" s="15">
        <f t="shared" si="3"/>
        <v>13</v>
      </c>
      <c r="I30" s="39">
        <f t="shared" si="0"/>
        <v>47</v>
      </c>
      <c r="J30" s="4" t="s">
        <v>84</v>
      </c>
    </row>
    <row r="31" spans="1:10" ht="15.95" customHeight="1" x14ac:dyDescent="0.25">
      <c r="A31" s="61"/>
      <c r="B31" s="31" t="s">
        <v>85</v>
      </c>
      <c r="C31" s="32" t="s">
        <v>86</v>
      </c>
      <c r="D31" s="12">
        <v>8.5</v>
      </c>
      <c r="E31" s="12">
        <v>10</v>
      </c>
      <c r="F31" s="12">
        <v>10</v>
      </c>
      <c r="G31" s="14">
        <f t="shared" si="1"/>
        <v>9.5</v>
      </c>
      <c r="H31" s="15">
        <f t="shared" si="3"/>
        <v>6</v>
      </c>
      <c r="I31" s="15">
        <f t="shared" si="0"/>
        <v>21</v>
      </c>
      <c r="J31" s="4" t="s">
        <v>87</v>
      </c>
    </row>
    <row r="32" spans="1:10" ht="15.95" customHeight="1" x14ac:dyDescent="0.25">
      <c r="A32" s="61"/>
      <c r="B32" s="31" t="s">
        <v>88</v>
      </c>
      <c r="C32" s="33" t="s">
        <v>89</v>
      </c>
      <c r="D32" s="13">
        <v>8.5</v>
      </c>
      <c r="E32" s="13">
        <v>10</v>
      </c>
      <c r="F32" s="13">
        <v>10</v>
      </c>
      <c r="G32" s="14">
        <f t="shared" si="1"/>
        <v>9.5</v>
      </c>
      <c r="H32" s="15">
        <f t="shared" si="3"/>
        <v>6</v>
      </c>
      <c r="I32" s="15">
        <f t="shared" si="0"/>
        <v>21</v>
      </c>
      <c r="J32" s="4" t="s">
        <v>90</v>
      </c>
    </row>
    <row r="33" spans="1:10" ht="15.95" customHeight="1" x14ac:dyDescent="0.25">
      <c r="A33" s="61"/>
      <c r="B33" s="31" t="s">
        <v>91</v>
      </c>
      <c r="C33" s="33" t="s">
        <v>92</v>
      </c>
      <c r="D33" s="13">
        <v>6</v>
      </c>
      <c r="E33" s="13">
        <v>9</v>
      </c>
      <c r="F33" s="13">
        <v>10</v>
      </c>
      <c r="G33" s="14">
        <f t="shared" si="1"/>
        <v>8.3000000000000007</v>
      </c>
      <c r="H33" s="15">
        <f t="shared" si="3"/>
        <v>14</v>
      </c>
      <c r="I33" s="15">
        <f t="shared" si="0"/>
        <v>48</v>
      </c>
      <c r="J33" s="4" t="s">
        <v>93</v>
      </c>
    </row>
    <row r="34" spans="1:10" ht="15.95" customHeight="1" x14ac:dyDescent="0.25">
      <c r="A34" s="61"/>
      <c r="B34" s="31" t="s">
        <v>94</v>
      </c>
      <c r="C34" s="40" t="s">
        <v>95</v>
      </c>
      <c r="D34" s="41">
        <v>8.5</v>
      </c>
      <c r="E34" s="41">
        <v>10</v>
      </c>
      <c r="F34" s="41">
        <v>10</v>
      </c>
      <c r="G34" s="42">
        <f t="shared" si="1"/>
        <v>9.5</v>
      </c>
      <c r="H34" s="15">
        <f t="shared" si="3"/>
        <v>6</v>
      </c>
      <c r="I34" s="43">
        <f t="shared" si="0"/>
        <v>21</v>
      </c>
      <c r="J34" s="4" t="s">
        <v>87</v>
      </c>
    </row>
    <row r="35" spans="1:10" ht="15.95" customHeight="1" x14ac:dyDescent="0.25">
      <c r="A35" s="61"/>
      <c r="B35" s="31" t="s">
        <v>96</v>
      </c>
      <c r="C35" s="33" t="s">
        <v>97</v>
      </c>
      <c r="D35" s="13">
        <v>8</v>
      </c>
      <c r="E35" s="13">
        <v>8.5</v>
      </c>
      <c r="F35" s="13">
        <v>10</v>
      </c>
      <c r="G35" s="19">
        <f t="shared" si="1"/>
        <v>8.8000000000000007</v>
      </c>
      <c r="H35" s="15">
        <f t="shared" si="3"/>
        <v>12</v>
      </c>
      <c r="I35" s="20">
        <f t="shared" si="0"/>
        <v>43</v>
      </c>
      <c r="J35" s="4" t="s">
        <v>98</v>
      </c>
    </row>
    <row r="36" spans="1:10" ht="15.95" customHeight="1" x14ac:dyDescent="0.25">
      <c r="A36" s="61"/>
      <c r="B36" s="31" t="s">
        <v>99</v>
      </c>
      <c r="C36" s="32" t="s">
        <v>100</v>
      </c>
      <c r="D36" s="12">
        <v>10</v>
      </c>
      <c r="E36" s="12">
        <v>10</v>
      </c>
      <c r="F36" s="12">
        <v>10</v>
      </c>
      <c r="G36" s="14">
        <f t="shared" si="1"/>
        <v>10</v>
      </c>
      <c r="H36" s="15">
        <f t="shared" si="3"/>
        <v>1</v>
      </c>
      <c r="I36" s="15">
        <f t="shared" si="0"/>
        <v>1</v>
      </c>
      <c r="J36" s="4"/>
    </row>
    <row r="37" spans="1:10" ht="15.95" customHeight="1" x14ac:dyDescent="0.25">
      <c r="A37" s="61"/>
      <c r="B37" s="31" t="s">
        <v>101</v>
      </c>
      <c r="C37" s="33" t="s">
        <v>102</v>
      </c>
      <c r="D37" s="13">
        <v>8.5</v>
      </c>
      <c r="E37" s="13">
        <v>9.5</v>
      </c>
      <c r="F37" s="13">
        <v>10</v>
      </c>
      <c r="G37" s="14">
        <f t="shared" si="1"/>
        <v>9.3000000000000007</v>
      </c>
      <c r="H37" s="15">
        <f t="shared" si="3"/>
        <v>9</v>
      </c>
      <c r="I37" s="15">
        <f t="shared" si="0"/>
        <v>30</v>
      </c>
      <c r="J37" s="4" t="s">
        <v>103</v>
      </c>
    </row>
    <row r="38" spans="1:10" ht="15.95" customHeight="1" x14ac:dyDescent="0.25">
      <c r="A38" s="61"/>
      <c r="B38" s="31" t="s">
        <v>104</v>
      </c>
      <c r="C38" s="33" t="s">
        <v>105</v>
      </c>
      <c r="D38" s="13">
        <v>8</v>
      </c>
      <c r="E38" s="13">
        <v>10</v>
      </c>
      <c r="F38" s="13">
        <v>10</v>
      </c>
      <c r="G38" s="14">
        <f t="shared" si="1"/>
        <v>9.3000000000000007</v>
      </c>
      <c r="H38" s="15">
        <f t="shared" si="3"/>
        <v>9</v>
      </c>
      <c r="I38" s="15">
        <f t="shared" si="0"/>
        <v>30</v>
      </c>
      <c r="J38" s="4" t="s">
        <v>106</v>
      </c>
    </row>
    <row r="39" spans="1:10" ht="15.95" customHeight="1" thickBot="1" x14ac:dyDescent="0.3">
      <c r="A39" s="61"/>
      <c r="B39" s="34" t="s">
        <v>107</v>
      </c>
      <c r="C39" s="35" t="s">
        <v>108</v>
      </c>
      <c r="D39" s="26">
        <v>9</v>
      </c>
      <c r="E39" s="26">
        <v>10</v>
      </c>
      <c r="F39" s="26">
        <v>10</v>
      </c>
      <c r="G39" s="27">
        <f t="shared" si="1"/>
        <v>9.6999999999999993</v>
      </c>
      <c r="H39" s="28">
        <f t="shared" si="3"/>
        <v>3</v>
      </c>
      <c r="I39" s="28">
        <f t="shared" si="0"/>
        <v>13</v>
      </c>
      <c r="J39" s="4" t="s">
        <v>42</v>
      </c>
    </row>
    <row r="40" spans="1:10" ht="15.95" customHeight="1" x14ac:dyDescent="0.25">
      <c r="A40" s="61"/>
      <c r="B40" s="44" t="s">
        <v>109</v>
      </c>
      <c r="C40" s="45" t="s">
        <v>110</v>
      </c>
      <c r="D40" s="12">
        <v>8</v>
      </c>
      <c r="E40" s="12">
        <v>10</v>
      </c>
      <c r="F40" s="12">
        <v>10</v>
      </c>
      <c r="G40" s="14">
        <f t="shared" si="1"/>
        <v>9.3000000000000007</v>
      </c>
      <c r="H40" s="15">
        <f>RANK(G40,$G$40:$G$54)</f>
        <v>8</v>
      </c>
      <c r="I40" s="15">
        <f t="shared" si="0"/>
        <v>30</v>
      </c>
      <c r="J40" s="4" t="s">
        <v>21</v>
      </c>
    </row>
    <row r="41" spans="1:10" ht="15.95" customHeight="1" x14ac:dyDescent="0.25">
      <c r="A41" s="61"/>
      <c r="B41" s="46" t="s">
        <v>111</v>
      </c>
      <c r="C41" s="47" t="s">
        <v>112</v>
      </c>
      <c r="D41" s="13">
        <v>8</v>
      </c>
      <c r="E41" s="48">
        <v>10</v>
      </c>
      <c r="F41" s="13">
        <v>10</v>
      </c>
      <c r="G41" s="14">
        <f t="shared" si="1"/>
        <v>9.3000000000000007</v>
      </c>
      <c r="H41" s="15">
        <f>RANK(G41,$G$40:$G$54)</f>
        <v>8</v>
      </c>
      <c r="I41" s="15">
        <f t="shared" si="0"/>
        <v>30</v>
      </c>
      <c r="J41" s="4" t="s">
        <v>59</v>
      </c>
    </row>
    <row r="42" spans="1:10" ht="15.95" customHeight="1" x14ac:dyDescent="0.25">
      <c r="A42" s="61"/>
      <c r="B42" s="46" t="s">
        <v>113</v>
      </c>
      <c r="C42" s="47" t="s">
        <v>114</v>
      </c>
      <c r="D42" s="13">
        <v>7.5</v>
      </c>
      <c r="E42" s="48">
        <v>10</v>
      </c>
      <c r="F42" s="13">
        <v>10</v>
      </c>
      <c r="G42" s="14">
        <f t="shared" si="1"/>
        <v>9.1999999999999993</v>
      </c>
      <c r="H42" s="15">
        <f t="shared" ref="H42:H54" si="4">RANK(G42,$G$40:$G$54)</f>
        <v>11</v>
      </c>
      <c r="I42" s="15">
        <f t="shared" si="0"/>
        <v>38</v>
      </c>
      <c r="J42" s="4" t="s">
        <v>115</v>
      </c>
    </row>
    <row r="43" spans="1:10" ht="15.95" customHeight="1" x14ac:dyDescent="0.25">
      <c r="A43" s="61"/>
      <c r="B43" s="46" t="s">
        <v>116</v>
      </c>
      <c r="C43" s="49" t="s">
        <v>117</v>
      </c>
      <c r="D43" s="13">
        <v>9</v>
      </c>
      <c r="E43" s="13">
        <v>9.5</v>
      </c>
      <c r="F43" s="13">
        <v>10</v>
      </c>
      <c r="G43" s="14">
        <f t="shared" si="1"/>
        <v>9.5</v>
      </c>
      <c r="H43" s="15">
        <f t="shared" si="4"/>
        <v>2</v>
      </c>
      <c r="I43" s="15">
        <f t="shared" si="0"/>
        <v>21</v>
      </c>
      <c r="J43" s="4" t="s">
        <v>118</v>
      </c>
    </row>
    <row r="44" spans="1:10" ht="15.95" customHeight="1" x14ac:dyDescent="0.25">
      <c r="A44" s="61"/>
      <c r="B44" s="46" t="s">
        <v>119</v>
      </c>
      <c r="C44" s="47" t="s">
        <v>120</v>
      </c>
      <c r="D44" s="13">
        <v>9</v>
      </c>
      <c r="E44" s="13">
        <v>9</v>
      </c>
      <c r="F44" s="50">
        <v>10</v>
      </c>
      <c r="G44" s="14">
        <f t="shared" si="1"/>
        <v>9.3000000000000007</v>
      </c>
      <c r="H44" s="15">
        <f t="shared" si="4"/>
        <v>8</v>
      </c>
      <c r="I44" s="15">
        <f t="shared" si="0"/>
        <v>30</v>
      </c>
      <c r="J44" s="4" t="s">
        <v>121</v>
      </c>
    </row>
    <row r="45" spans="1:10" ht="15.95" customHeight="1" x14ac:dyDescent="0.25">
      <c r="A45" s="61"/>
      <c r="B45" s="46" t="s">
        <v>122</v>
      </c>
      <c r="C45" s="47" t="s">
        <v>123</v>
      </c>
      <c r="D45" s="50">
        <v>8</v>
      </c>
      <c r="E45" s="51">
        <v>8</v>
      </c>
      <c r="F45" s="50">
        <v>10</v>
      </c>
      <c r="G45" s="14">
        <f t="shared" si="1"/>
        <v>8.6999999999999993</v>
      </c>
      <c r="H45" s="15">
        <f t="shared" si="4"/>
        <v>13</v>
      </c>
      <c r="I45" s="15">
        <f t="shared" si="0"/>
        <v>45</v>
      </c>
      <c r="J45" s="4" t="s">
        <v>124</v>
      </c>
    </row>
    <row r="46" spans="1:10" ht="15.95" customHeight="1" x14ac:dyDescent="0.25">
      <c r="A46" s="61"/>
      <c r="B46" s="46" t="s">
        <v>125</v>
      </c>
      <c r="C46" s="47" t="s">
        <v>126</v>
      </c>
      <c r="D46" s="50">
        <v>9.5</v>
      </c>
      <c r="E46" s="51">
        <v>10</v>
      </c>
      <c r="F46" s="50">
        <v>10</v>
      </c>
      <c r="G46" s="14">
        <f t="shared" si="1"/>
        <v>9.8000000000000007</v>
      </c>
      <c r="H46" s="15">
        <f t="shared" si="4"/>
        <v>1</v>
      </c>
      <c r="I46" s="15">
        <f t="shared" si="0"/>
        <v>6</v>
      </c>
      <c r="J46" s="4" t="s">
        <v>27</v>
      </c>
    </row>
    <row r="47" spans="1:10" ht="15.95" customHeight="1" x14ac:dyDescent="0.25">
      <c r="A47" s="61"/>
      <c r="B47" s="46" t="s">
        <v>127</v>
      </c>
      <c r="C47" s="47" t="s">
        <v>128</v>
      </c>
      <c r="D47" s="50">
        <v>2</v>
      </c>
      <c r="E47" s="51">
        <v>9</v>
      </c>
      <c r="F47" s="50">
        <v>10</v>
      </c>
      <c r="G47" s="14">
        <f t="shared" si="1"/>
        <v>7</v>
      </c>
      <c r="H47" s="15">
        <f t="shared" si="4"/>
        <v>15</v>
      </c>
      <c r="I47" s="15">
        <f t="shared" si="0"/>
        <v>50</v>
      </c>
      <c r="J47" s="4" t="s">
        <v>129</v>
      </c>
    </row>
    <row r="48" spans="1:10" ht="15.95" customHeight="1" x14ac:dyDescent="0.25">
      <c r="A48" s="61"/>
      <c r="B48" s="46" t="s">
        <v>130</v>
      </c>
      <c r="C48" s="52" t="s">
        <v>131</v>
      </c>
      <c r="D48" s="50">
        <v>6</v>
      </c>
      <c r="E48" s="51">
        <v>10</v>
      </c>
      <c r="F48" s="50">
        <v>10</v>
      </c>
      <c r="G48" s="14">
        <f t="shared" si="1"/>
        <v>8.6999999999999993</v>
      </c>
      <c r="H48" s="15">
        <f t="shared" si="4"/>
        <v>13</v>
      </c>
      <c r="I48" s="15">
        <f t="shared" si="0"/>
        <v>45</v>
      </c>
      <c r="J48" s="4" t="s">
        <v>132</v>
      </c>
    </row>
    <row r="49" spans="1:10" ht="15.95" customHeight="1" x14ac:dyDescent="0.25">
      <c r="A49" s="53"/>
      <c r="B49" s="46" t="s">
        <v>133</v>
      </c>
      <c r="C49" s="47" t="s">
        <v>134</v>
      </c>
      <c r="D49" s="13">
        <v>8.5</v>
      </c>
      <c r="E49" s="13">
        <v>10</v>
      </c>
      <c r="F49" s="12">
        <v>10</v>
      </c>
      <c r="G49" s="14">
        <f t="shared" si="1"/>
        <v>9.5</v>
      </c>
      <c r="H49" s="15">
        <f t="shared" si="4"/>
        <v>2</v>
      </c>
      <c r="I49" s="15">
        <f t="shared" si="0"/>
        <v>21</v>
      </c>
      <c r="J49" s="4" t="s">
        <v>135</v>
      </c>
    </row>
    <row r="50" spans="1:10" ht="15.95" customHeight="1" x14ac:dyDescent="0.25">
      <c r="A50" s="53"/>
      <c r="B50" s="46" t="s">
        <v>136</v>
      </c>
      <c r="C50" s="47" t="s">
        <v>137</v>
      </c>
      <c r="D50" s="12">
        <v>8.5</v>
      </c>
      <c r="E50" s="12">
        <v>10</v>
      </c>
      <c r="F50" s="13">
        <v>10</v>
      </c>
      <c r="G50" s="14">
        <f t="shared" si="1"/>
        <v>9.5</v>
      </c>
      <c r="H50" s="15">
        <f t="shared" si="4"/>
        <v>2</v>
      </c>
      <c r="I50" s="15">
        <f t="shared" si="0"/>
        <v>21</v>
      </c>
      <c r="J50" s="4" t="s">
        <v>90</v>
      </c>
    </row>
    <row r="51" spans="1:10" ht="15.95" customHeight="1" x14ac:dyDescent="0.25">
      <c r="A51" s="53"/>
      <c r="B51" s="46" t="s">
        <v>138</v>
      </c>
      <c r="C51" s="54" t="s">
        <v>139</v>
      </c>
      <c r="D51" s="13">
        <v>9</v>
      </c>
      <c r="E51" s="13">
        <v>9.5</v>
      </c>
      <c r="F51" s="13">
        <v>10</v>
      </c>
      <c r="G51" s="14">
        <f t="shared" si="1"/>
        <v>9.5</v>
      </c>
      <c r="H51" s="15">
        <f t="shared" si="4"/>
        <v>2</v>
      </c>
      <c r="I51" s="15">
        <f t="shared" si="0"/>
        <v>21</v>
      </c>
      <c r="J51" s="4" t="s">
        <v>140</v>
      </c>
    </row>
    <row r="52" spans="1:10" ht="15.95" customHeight="1" x14ac:dyDescent="0.25">
      <c r="A52" s="53"/>
      <c r="B52" s="46" t="s">
        <v>141</v>
      </c>
      <c r="C52" s="47" t="s">
        <v>142</v>
      </c>
      <c r="D52" s="13">
        <v>8</v>
      </c>
      <c r="E52" s="13">
        <v>9.5</v>
      </c>
      <c r="F52" s="13">
        <v>10</v>
      </c>
      <c r="G52" s="14">
        <f t="shared" si="1"/>
        <v>9.1999999999999993</v>
      </c>
      <c r="H52" s="15">
        <f t="shared" si="4"/>
        <v>11</v>
      </c>
      <c r="I52" s="15">
        <f t="shared" si="0"/>
        <v>38</v>
      </c>
      <c r="J52" s="4" t="s">
        <v>143</v>
      </c>
    </row>
    <row r="53" spans="1:10" ht="15.95" customHeight="1" x14ac:dyDescent="0.25">
      <c r="A53" s="53"/>
      <c r="B53" s="46" t="s">
        <v>144</v>
      </c>
      <c r="C53" s="47" t="s">
        <v>145</v>
      </c>
      <c r="D53" s="13">
        <v>8.5</v>
      </c>
      <c r="E53" s="13">
        <v>10</v>
      </c>
      <c r="F53" s="41">
        <v>10</v>
      </c>
      <c r="G53" s="14">
        <f t="shared" si="1"/>
        <v>9.5</v>
      </c>
      <c r="H53" s="15">
        <f t="shared" si="4"/>
        <v>2</v>
      </c>
      <c r="I53" s="15">
        <f t="shared" si="0"/>
        <v>21</v>
      </c>
      <c r="J53" s="4" t="s">
        <v>90</v>
      </c>
    </row>
    <row r="54" spans="1:10" ht="15.95" customHeight="1" thickBot="1" x14ac:dyDescent="0.3">
      <c r="A54" s="55"/>
      <c r="B54" s="56" t="s">
        <v>146</v>
      </c>
      <c r="C54" s="57" t="s">
        <v>147</v>
      </c>
      <c r="D54" s="26">
        <v>8.5</v>
      </c>
      <c r="E54" s="26">
        <v>10</v>
      </c>
      <c r="F54" s="58">
        <v>10</v>
      </c>
      <c r="G54" s="27">
        <f t="shared" si="1"/>
        <v>9.5</v>
      </c>
      <c r="H54" s="28">
        <f t="shared" si="4"/>
        <v>2</v>
      </c>
      <c r="I54" s="28">
        <f t="shared" si="0"/>
        <v>21</v>
      </c>
      <c r="J54" s="4" t="s">
        <v>148</v>
      </c>
    </row>
    <row r="55" spans="1:10" ht="19.5" x14ac:dyDescent="0.25">
      <c r="A55" s="1"/>
      <c r="B55" s="1"/>
      <c r="C55" s="74" t="s">
        <v>149</v>
      </c>
      <c r="D55" s="74"/>
      <c r="E55" s="74"/>
      <c r="F55" s="75"/>
      <c r="G55" s="76"/>
      <c r="H55" s="1"/>
      <c r="I55" s="1"/>
      <c r="J55" s="4"/>
    </row>
    <row r="56" spans="1:10" x14ac:dyDescent="0.25">
      <c r="A56" s="5" t="s">
        <v>150</v>
      </c>
      <c r="B56" s="77" t="s">
        <v>151</v>
      </c>
      <c r="C56" s="64" t="s">
        <v>152</v>
      </c>
      <c r="D56" s="64"/>
      <c r="E56" s="64"/>
      <c r="F56" s="64"/>
      <c r="G56" s="64"/>
      <c r="H56" s="5"/>
      <c r="I56" s="5"/>
      <c r="J56" s="4"/>
    </row>
    <row r="57" spans="1:10" x14ac:dyDescent="0.25">
      <c r="A57" s="65" t="s">
        <v>3</v>
      </c>
      <c r="B57" s="67" t="s">
        <v>4</v>
      </c>
      <c r="C57" s="65" t="s">
        <v>5</v>
      </c>
      <c r="D57" s="78" t="s">
        <v>6</v>
      </c>
      <c r="E57" s="79"/>
      <c r="F57" s="80"/>
      <c r="G57" s="72" t="s">
        <v>7</v>
      </c>
      <c r="H57" s="59" t="s">
        <v>8</v>
      </c>
      <c r="I57" s="59"/>
      <c r="J57" s="4"/>
    </row>
    <row r="58" spans="1:10" ht="15.75" thickBot="1" x14ac:dyDescent="0.3">
      <c r="A58" s="66"/>
      <c r="B58" s="68"/>
      <c r="C58" s="66"/>
      <c r="D58" s="81" t="s">
        <v>9</v>
      </c>
      <c r="E58" s="81" t="s">
        <v>10</v>
      </c>
      <c r="F58" s="81" t="s">
        <v>11</v>
      </c>
      <c r="G58" s="73"/>
      <c r="H58" s="8" t="s">
        <v>12</v>
      </c>
      <c r="I58" s="9" t="s">
        <v>13</v>
      </c>
      <c r="J58" s="4"/>
    </row>
    <row r="59" spans="1:10" ht="17.25" x14ac:dyDescent="0.25">
      <c r="A59" s="60" t="s">
        <v>14</v>
      </c>
      <c r="B59" s="10" t="s">
        <v>15</v>
      </c>
      <c r="C59" s="11" t="s">
        <v>16</v>
      </c>
      <c r="D59" s="12">
        <v>9.5</v>
      </c>
      <c r="E59" s="12">
        <v>10</v>
      </c>
      <c r="F59" s="13">
        <v>10</v>
      </c>
      <c r="G59" s="82">
        <f>ROUND(AVERAGE(D59:F59),1)</f>
        <v>9.8000000000000007</v>
      </c>
      <c r="H59" s="15">
        <f>RANK(G59,$G$59:$G$78)</f>
        <v>4</v>
      </c>
      <c r="I59" s="15">
        <f>RANK(G59,$G$59:$G$108)</f>
        <v>5</v>
      </c>
      <c r="J59" s="4" t="s">
        <v>32</v>
      </c>
    </row>
    <row r="60" spans="1:10" ht="17.25" x14ac:dyDescent="0.25">
      <c r="A60" s="61"/>
      <c r="B60" s="16" t="s">
        <v>17</v>
      </c>
      <c r="C60" s="17" t="s">
        <v>18</v>
      </c>
      <c r="D60" s="13">
        <v>9</v>
      </c>
      <c r="E60" s="13">
        <v>10</v>
      </c>
      <c r="F60" s="13">
        <v>10</v>
      </c>
      <c r="G60" s="82">
        <f t="shared" ref="G60:G108" si="5">ROUND(AVERAGE(D60:F60),1)</f>
        <v>9.6999999999999993</v>
      </c>
      <c r="H60" s="15">
        <f t="shared" ref="H60:H78" si="6">RANK(G60,$G$59:$G$78)</f>
        <v>8</v>
      </c>
      <c r="I60" s="15">
        <f>RANK(G60,$G$59:$G$108)</f>
        <v>11</v>
      </c>
      <c r="J60" s="4" t="s">
        <v>56</v>
      </c>
    </row>
    <row r="61" spans="1:10" ht="17.25" x14ac:dyDescent="0.25">
      <c r="A61" s="61"/>
      <c r="B61" s="16" t="s">
        <v>19</v>
      </c>
      <c r="C61" s="17" t="s">
        <v>20</v>
      </c>
      <c r="D61" s="13">
        <v>10</v>
      </c>
      <c r="E61" s="13">
        <v>9.5</v>
      </c>
      <c r="F61" s="13">
        <v>10</v>
      </c>
      <c r="G61" s="82">
        <f t="shared" si="5"/>
        <v>9.8000000000000007</v>
      </c>
      <c r="H61" s="15">
        <f t="shared" si="6"/>
        <v>4</v>
      </c>
      <c r="I61" s="15">
        <f t="shared" ref="I61:I108" si="7">RANK(G61,$G$59:$G$108)</f>
        <v>5</v>
      </c>
      <c r="J61" s="4" t="s">
        <v>153</v>
      </c>
    </row>
    <row r="62" spans="1:10" ht="17.25" x14ac:dyDescent="0.25">
      <c r="A62" s="61"/>
      <c r="B62" s="16" t="s">
        <v>22</v>
      </c>
      <c r="C62" s="17" t="s">
        <v>23</v>
      </c>
      <c r="D62" s="13">
        <v>9</v>
      </c>
      <c r="E62" s="13">
        <v>10</v>
      </c>
      <c r="F62" s="13">
        <v>10</v>
      </c>
      <c r="G62" s="82">
        <f t="shared" si="5"/>
        <v>9.6999999999999993</v>
      </c>
      <c r="H62" s="15">
        <f t="shared" si="6"/>
        <v>8</v>
      </c>
      <c r="I62" s="15">
        <f t="shared" si="7"/>
        <v>11</v>
      </c>
      <c r="J62" s="4" t="s">
        <v>56</v>
      </c>
    </row>
    <row r="63" spans="1:10" ht="17.25" x14ac:dyDescent="0.25">
      <c r="A63" s="61"/>
      <c r="B63" s="16" t="s">
        <v>25</v>
      </c>
      <c r="C63" s="17" t="s">
        <v>26</v>
      </c>
      <c r="D63" s="13">
        <v>10</v>
      </c>
      <c r="E63" s="18">
        <v>10</v>
      </c>
      <c r="F63" s="13">
        <v>10</v>
      </c>
      <c r="G63" s="82">
        <f t="shared" si="5"/>
        <v>10</v>
      </c>
      <c r="H63" s="15">
        <f t="shared" si="6"/>
        <v>1</v>
      </c>
      <c r="I63" s="15">
        <f t="shared" si="7"/>
        <v>1</v>
      </c>
      <c r="J63" s="4"/>
    </row>
    <row r="64" spans="1:10" ht="17.25" x14ac:dyDescent="0.25">
      <c r="A64" s="61"/>
      <c r="B64" s="16" t="s">
        <v>28</v>
      </c>
      <c r="C64" s="17" t="s">
        <v>29</v>
      </c>
      <c r="D64" s="13">
        <v>10</v>
      </c>
      <c r="E64" s="13">
        <v>9</v>
      </c>
      <c r="F64" s="13">
        <v>10</v>
      </c>
      <c r="G64" s="82">
        <f t="shared" si="5"/>
        <v>9.6999999999999993</v>
      </c>
      <c r="H64" s="15">
        <f t="shared" si="6"/>
        <v>8</v>
      </c>
      <c r="I64" s="15">
        <f t="shared" si="7"/>
        <v>11</v>
      </c>
      <c r="J64" s="4" t="s">
        <v>154</v>
      </c>
    </row>
    <row r="65" spans="1:10" ht="17.25" x14ac:dyDescent="0.25">
      <c r="A65" s="61"/>
      <c r="B65" s="16" t="s">
        <v>30</v>
      </c>
      <c r="C65" s="17" t="s">
        <v>31</v>
      </c>
      <c r="D65" s="13">
        <v>10</v>
      </c>
      <c r="E65" s="13">
        <v>10</v>
      </c>
      <c r="F65" s="13">
        <v>10</v>
      </c>
      <c r="G65" s="82">
        <f t="shared" si="5"/>
        <v>10</v>
      </c>
      <c r="H65" s="15">
        <f t="shared" si="6"/>
        <v>1</v>
      </c>
      <c r="I65" s="15">
        <f t="shared" si="7"/>
        <v>1</v>
      </c>
      <c r="J65" s="4"/>
    </row>
    <row r="66" spans="1:10" ht="17.25" x14ac:dyDescent="0.25">
      <c r="A66" s="61"/>
      <c r="B66" s="16" t="s">
        <v>33</v>
      </c>
      <c r="C66" s="17" t="s">
        <v>34</v>
      </c>
      <c r="D66" s="13">
        <v>7.5</v>
      </c>
      <c r="E66" s="13">
        <v>10</v>
      </c>
      <c r="F66" s="13">
        <v>10</v>
      </c>
      <c r="G66" s="82">
        <f t="shared" si="5"/>
        <v>9.1999999999999993</v>
      </c>
      <c r="H66" s="15">
        <f t="shared" si="6"/>
        <v>13</v>
      </c>
      <c r="I66" s="15">
        <f t="shared" si="7"/>
        <v>25</v>
      </c>
      <c r="J66" s="4" t="s">
        <v>155</v>
      </c>
    </row>
    <row r="67" spans="1:10" ht="17.25" x14ac:dyDescent="0.25">
      <c r="A67" s="61"/>
      <c r="B67" s="16" t="s">
        <v>35</v>
      </c>
      <c r="C67" s="17" t="s">
        <v>36</v>
      </c>
      <c r="D67" s="13">
        <v>10</v>
      </c>
      <c r="E67" s="13">
        <v>9.5</v>
      </c>
      <c r="F67" s="13">
        <v>10</v>
      </c>
      <c r="G67" s="82">
        <f t="shared" si="5"/>
        <v>9.8000000000000007</v>
      </c>
      <c r="H67" s="15">
        <f t="shared" si="6"/>
        <v>4</v>
      </c>
      <c r="I67" s="15">
        <f t="shared" si="7"/>
        <v>5</v>
      </c>
      <c r="J67" s="4" t="s">
        <v>156</v>
      </c>
    </row>
    <row r="68" spans="1:10" ht="17.25" x14ac:dyDescent="0.25">
      <c r="A68" s="61"/>
      <c r="B68" s="16" t="s">
        <v>37</v>
      </c>
      <c r="C68" s="17" t="s">
        <v>38</v>
      </c>
      <c r="D68" s="83">
        <v>10</v>
      </c>
      <c r="E68" s="13">
        <v>10</v>
      </c>
      <c r="F68" s="13">
        <v>10</v>
      </c>
      <c r="G68" s="82">
        <f t="shared" si="5"/>
        <v>10</v>
      </c>
      <c r="H68" s="15">
        <f t="shared" si="6"/>
        <v>1</v>
      </c>
      <c r="I68" s="15">
        <f t="shared" si="7"/>
        <v>1</v>
      </c>
      <c r="J68" s="4"/>
    </row>
    <row r="69" spans="1:10" ht="17.25" x14ac:dyDescent="0.25">
      <c r="A69" s="61"/>
      <c r="B69" s="16" t="s">
        <v>40</v>
      </c>
      <c r="C69" s="17" t="s">
        <v>41</v>
      </c>
      <c r="D69" s="84">
        <v>9.5</v>
      </c>
      <c r="E69" s="13">
        <v>10</v>
      </c>
      <c r="F69" s="13">
        <v>10</v>
      </c>
      <c r="G69" s="82">
        <f t="shared" si="5"/>
        <v>9.8000000000000007</v>
      </c>
      <c r="H69" s="15">
        <f t="shared" si="6"/>
        <v>4</v>
      </c>
      <c r="I69" s="15">
        <f t="shared" si="7"/>
        <v>5</v>
      </c>
      <c r="J69" s="4" t="s">
        <v>27</v>
      </c>
    </row>
    <row r="70" spans="1:10" ht="17.25" x14ac:dyDescent="0.25">
      <c r="A70" s="61"/>
      <c r="B70" s="16" t="s">
        <v>43</v>
      </c>
      <c r="C70" s="17" t="s">
        <v>44</v>
      </c>
      <c r="D70" s="13">
        <v>7.5</v>
      </c>
      <c r="E70" s="13">
        <v>8.5</v>
      </c>
      <c r="F70" s="13">
        <v>10</v>
      </c>
      <c r="G70" s="82">
        <f t="shared" si="5"/>
        <v>8.6999999999999993</v>
      </c>
      <c r="H70" s="15">
        <f t="shared" si="6"/>
        <v>20</v>
      </c>
      <c r="I70" s="15">
        <f t="shared" si="7"/>
        <v>41</v>
      </c>
      <c r="J70" s="4" t="s">
        <v>157</v>
      </c>
    </row>
    <row r="71" spans="1:10" ht="17.25" x14ac:dyDescent="0.25">
      <c r="A71" s="61"/>
      <c r="B71" s="16" t="s">
        <v>46</v>
      </c>
      <c r="C71" s="17" t="s">
        <v>47</v>
      </c>
      <c r="D71" s="13">
        <v>6.5</v>
      </c>
      <c r="E71" s="13">
        <v>10</v>
      </c>
      <c r="F71" s="13">
        <v>10</v>
      </c>
      <c r="G71" s="82">
        <f t="shared" si="5"/>
        <v>8.8000000000000007</v>
      </c>
      <c r="H71" s="15">
        <f t="shared" si="6"/>
        <v>18</v>
      </c>
      <c r="I71" s="15">
        <f t="shared" si="7"/>
        <v>38</v>
      </c>
      <c r="J71" s="4" t="s">
        <v>158</v>
      </c>
    </row>
    <row r="72" spans="1:10" ht="17.25" x14ac:dyDescent="0.25">
      <c r="A72" s="61"/>
      <c r="B72" s="16" t="s">
        <v>49</v>
      </c>
      <c r="C72" s="17" t="s">
        <v>50</v>
      </c>
      <c r="D72" s="13">
        <v>9</v>
      </c>
      <c r="E72" s="13">
        <v>9.5</v>
      </c>
      <c r="F72" s="41">
        <v>10</v>
      </c>
      <c r="G72" s="82">
        <f t="shared" si="5"/>
        <v>9.5</v>
      </c>
      <c r="H72" s="15">
        <f t="shared" si="6"/>
        <v>11</v>
      </c>
      <c r="I72" s="15">
        <f t="shared" si="7"/>
        <v>16</v>
      </c>
      <c r="J72" s="4" t="s">
        <v>159</v>
      </c>
    </row>
    <row r="73" spans="1:10" ht="17.25" x14ac:dyDescent="0.25">
      <c r="A73" s="61"/>
      <c r="B73" s="16" t="s">
        <v>51</v>
      </c>
      <c r="C73" s="17" t="s">
        <v>52</v>
      </c>
      <c r="D73" s="13">
        <v>8.5</v>
      </c>
      <c r="E73" s="13">
        <v>10</v>
      </c>
      <c r="F73" s="13">
        <v>10</v>
      </c>
      <c r="G73" s="85">
        <f t="shared" si="5"/>
        <v>9.5</v>
      </c>
      <c r="H73" s="15">
        <f t="shared" si="6"/>
        <v>11</v>
      </c>
      <c r="I73" s="20">
        <f t="shared" si="7"/>
        <v>16</v>
      </c>
      <c r="J73" s="4" t="s">
        <v>135</v>
      </c>
    </row>
    <row r="74" spans="1:10" ht="17.25" x14ac:dyDescent="0.25">
      <c r="A74" s="61"/>
      <c r="B74" s="16" t="s">
        <v>54</v>
      </c>
      <c r="C74" s="21" t="s">
        <v>55</v>
      </c>
      <c r="D74" s="12">
        <v>8.5</v>
      </c>
      <c r="E74" s="12">
        <v>9</v>
      </c>
      <c r="F74" s="12">
        <v>10</v>
      </c>
      <c r="G74" s="82">
        <f t="shared" si="5"/>
        <v>9.1999999999999993</v>
      </c>
      <c r="H74" s="15">
        <f t="shared" si="6"/>
        <v>13</v>
      </c>
      <c r="I74" s="15">
        <f t="shared" si="7"/>
        <v>25</v>
      </c>
      <c r="J74" s="4" t="s">
        <v>160</v>
      </c>
    </row>
    <row r="75" spans="1:10" ht="17.25" x14ac:dyDescent="0.25">
      <c r="A75" s="61"/>
      <c r="B75" s="16" t="s">
        <v>57</v>
      </c>
      <c r="C75" s="17" t="s">
        <v>58</v>
      </c>
      <c r="D75" s="12">
        <v>7</v>
      </c>
      <c r="E75" s="12">
        <v>10</v>
      </c>
      <c r="F75" s="12">
        <v>10</v>
      </c>
      <c r="G75" s="82">
        <f t="shared" si="5"/>
        <v>9</v>
      </c>
      <c r="H75" s="15">
        <f t="shared" si="6"/>
        <v>17</v>
      </c>
      <c r="I75" s="15">
        <f t="shared" si="7"/>
        <v>33</v>
      </c>
      <c r="J75" s="4" t="s">
        <v>161</v>
      </c>
    </row>
    <row r="76" spans="1:10" ht="17.25" x14ac:dyDescent="0.25">
      <c r="A76" s="61"/>
      <c r="B76" s="16" t="s">
        <v>60</v>
      </c>
      <c r="C76" s="17" t="s">
        <v>61</v>
      </c>
      <c r="D76" s="13">
        <v>9.5</v>
      </c>
      <c r="E76" s="13">
        <v>7</v>
      </c>
      <c r="F76" s="13">
        <v>10</v>
      </c>
      <c r="G76" s="82">
        <f t="shared" si="5"/>
        <v>8.8000000000000007</v>
      </c>
      <c r="H76" s="15">
        <f t="shared" si="6"/>
        <v>18</v>
      </c>
      <c r="I76" s="15">
        <f t="shared" si="7"/>
        <v>38</v>
      </c>
      <c r="J76" s="4" t="s">
        <v>162</v>
      </c>
    </row>
    <row r="77" spans="1:10" ht="17.25" x14ac:dyDescent="0.25">
      <c r="A77" s="61"/>
      <c r="B77" s="16" t="s">
        <v>63</v>
      </c>
      <c r="C77" s="17" t="s">
        <v>64</v>
      </c>
      <c r="D77" s="13">
        <v>8</v>
      </c>
      <c r="E77" s="13">
        <v>9.5</v>
      </c>
      <c r="F77" s="13">
        <v>10</v>
      </c>
      <c r="G77" s="82">
        <f t="shared" si="5"/>
        <v>9.1999999999999993</v>
      </c>
      <c r="H77" s="15">
        <f t="shared" si="6"/>
        <v>13</v>
      </c>
      <c r="I77" s="15">
        <f t="shared" si="7"/>
        <v>25</v>
      </c>
      <c r="J77" s="4" t="s">
        <v>163</v>
      </c>
    </row>
    <row r="78" spans="1:10" ht="18" thickBot="1" x14ac:dyDescent="0.3">
      <c r="A78" s="61"/>
      <c r="B78" s="24" t="s">
        <v>65</v>
      </c>
      <c r="C78" s="25" t="s">
        <v>66</v>
      </c>
      <c r="D78" s="26">
        <v>7.5</v>
      </c>
      <c r="E78" s="26">
        <v>10</v>
      </c>
      <c r="F78" s="26">
        <v>10</v>
      </c>
      <c r="G78" s="86">
        <f t="shared" si="5"/>
        <v>9.1999999999999993</v>
      </c>
      <c r="H78" s="28">
        <f t="shared" si="6"/>
        <v>13</v>
      </c>
      <c r="I78" s="28">
        <f t="shared" si="7"/>
        <v>25</v>
      </c>
      <c r="J78" s="4" t="s">
        <v>53</v>
      </c>
    </row>
    <row r="79" spans="1:10" ht="17.25" x14ac:dyDescent="0.25">
      <c r="A79" s="61"/>
      <c r="B79" s="29" t="s">
        <v>67</v>
      </c>
      <c r="C79" s="30" t="s">
        <v>68</v>
      </c>
      <c r="D79" s="12">
        <v>10</v>
      </c>
      <c r="E79" s="12">
        <v>10</v>
      </c>
      <c r="F79" s="12">
        <v>10</v>
      </c>
      <c r="G79" s="82">
        <f t="shared" si="5"/>
        <v>10</v>
      </c>
      <c r="H79" s="15">
        <f>RANK(G79,$G$79:$G$93)</f>
        <v>1</v>
      </c>
      <c r="I79" s="15">
        <f t="shared" si="7"/>
        <v>1</v>
      </c>
      <c r="J79" s="4"/>
    </row>
    <row r="80" spans="1:10" ht="17.25" x14ac:dyDescent="0.25">
      <c r="A80" s="61"/>
      <c r="B80" s="31" t="s">
        <v>70</v>
      </c>
      <c r="C80" s="32" t="s">
        <v>71</v>
      </c>
      <c r="D80" s="13">
        <v>10</v>
      </c>
      <c r="E80" s="13">
        <v>9.5</v>
      </c>
      <c r="F80" s="13">
        <v>9.5</v>
      </c>
      <c r="G80" s="82">
        <f t="shared" si="5"/>
        <v>9.6999999999999993</v>
      </c>
      <c r="H80" s="15">
        <f t="shared" ref="H80:H93" si="8">RANK(G80,$G$79:$G$93)</f>
        <v>2</v>
      </c>
      <c r="I80" s="15">
        <f t="shared" si="7"/>
        <v>11</v>
      </c>
      <c r="J80" s="4" t="s">
        <v>164</v>
      </c>
    </row>
    <row r="81" spans="1:10" ht="17.25" x14ac:dyDescent="0.25">
      <c r="A81" s="61"/>
      <c r="B81" s="31" t="s">
        <v>72</v>
      </c>
      <c r="C81" s="33" t="s">
        <v>73</v>
      </c>
      <c r="D81" s="87">
        <v>7.5</v>
      </c>
      <c r="E81" s="87">
        <v>10</v>
      </c>
      <c r="F81" s="13">
        <v>10</v>
      </c>
      <c r="G81" s="82">
        <f t="shared" si="5"/>
        <v>9.1999999999999993</v>
      </c>
      <c r="H81" s="15">
        <f t="shared" si="8"/>
        <v>8</v>
      </c>
      <c r="I81" s="15">
        <f t="shared" si="7"/>
        <v>25</v>
      </c>
      <c r="J81" s="4" t="s">
        <v>165</v>
      </c>
    </row>
    <row r="82" spans="1:10" ht="17.25" x14ac:dyDescent="0.25">
      <c r="A82" s="61"/>
      <c r="B82" s="31" t="s">
        <v>75</v>
      </c>
      <c r="C82" s="33" t="s">
        <v>76</v>
      </c>
      <c r="D82" s="87">
        <v>9</v>
      </c>
      <c r="E82" s="87">
        <v>8.5</v>
      </c>
      <c r="F82" s="41">
        <v>10</v>
      </c>
      <c r="G82" s="82">
        <f t="shared" si="5"/>
        <v>9.1999999999999993</v>
      </c>
      <c r="H82" s="15">
        <f t="shared" si="8"/>
        <v>8</v>
      </c>
      <c r="I82" s="15">
        <f t="shared" si="7"/>
        <v>25</v>
      </c>
      <c r="J82" s="4" t="s">
        <v>166</v>
      </c>
    </row>
    <row r="83" spans="1:10" ht="18" thickBot="1" x14ac:dyDescent="0.3">
      <c r="A83" s="62"/>
      <c r="B83" s="34" t="s">
        <v>78</v>
      </c>
      <c r="C83" s="35" t="s">
        <v>79</v>
      </c>
      <c r="D83" s="88">
        <v>9.5</v>
      </c>
      <c r="E83" s="88">
        <v>8.5</v>
      </c>
      <c r="F83" s="26">
        <v>10</v>
      </c>
      <c r="G83" s="86">
        <f t="shared" si="5"/>
        <v>9.3000000000000007</v>
      </c>
      <c r="H83" s="28">
        <f t="shared" si="8"/>
        <v>6</v>
      </c>
      <c r="I83" s="28">
        <f t="shared" si="7"/>
        <v>22</v>
      </c>
      <c r="J83" s="4" t="s">
        <v>167</v>
      </c>
    </row>
    <row r="84" spans="1:10" ht="17.25" x14ac:dyDescent="0.25">
      <c r="A84" s="60" t="s">
        <v>81</v>
      </c>
      <c r="B84" s="36" t="s">
        <v>82</v>
      </c>
      <c r="C84" s="37" t="s">
        <v>83</v>
      </c>
      <c r="D84" s="89">
        <v>6</v>
      </c>
      <c r="E84" s="89">
        <v>9.5</v>
      </c>
      <c r="F84" s="38">
        <v>10</v>
      </c>
      <c r="G84" s="82">
        <f t="shared" si="5"/>
        <v>8.5</v>
      </c>
      <c r="H84" s="15">
        <f t="shared" si="8"/>
        <v>13</v>
      </c>
      <c r="I84" s="39">
        <f t="shared" si="7"/>
        <v>46</v>
      </c>
      <c r="J84" s="4" t="s">
        <v>168</v>
      </c>
    </row>
    <row r="85" spans="1:10" ht="17.25" x14ac:dyDescent="0.25">
      <c r="A85" s="61"/>
      <c r="B85" s="31" t="s">
        <v>85</v>
      </c>
      <c r="C85" s="32" t="s">
        <v>86</v>
      </c>
      <c r="D85" s="90">
        <v>6.5</v>
      </c>
      <c r="E85" s="90">
        <v>9</v>
      </c>
      <c r="F85" s="12">
        <v>10</v>
      </c>
      <c r="G85" s="82">
        <f t="shared" si="5"/>
        <v>8.5</v>
      </c>
      <c r="H85" s="15">
        <f t="shared" si="8"/>
        <v>13</v>
      </c>
      <c r="I85" s="15">
        <f t="shared" si="7"/>
        <v>46</v>
      </c>
      <c r="J85" s="4" t="s">
        <v>169</v>
      </c>
    </row>
    <row r="86" spans="1:10" ht="17.25" x14ac:dyDescent="0.25">
      <c r="A86" s="61"/>
      <c r="B86" s="31" t="s">
        <v>88</v>
      </c>
      <c r="C86" s="33" t="s">
        <v>89</v>
      </c>
      <c r="D86" s="87">
        <v>8.5</v>
      </c>
      <c r="E86" s="87">
        <v>10</v>
      </c>
      <c r="F86" s="13">
        <v>10</v>
      </c>
      <c r="G86" s="82">
        <f t="shared" si="5"/>
        <v>9.5</v>
      </c>
      <c r="H86" s="15">
        <f t="shared" si="8"/>
        <v>3</v>
      </c>
      <c r="I86" s="15">
        <f t="shared" si="7"/>
        <v>16</v>
      </c>
      <c r="J86" s="4" t="s">
        <v>170</v>
      </c>
    </row>
    <row r="87" spans="1:10" ht="17.25" x14ac:dyDescent="0.25">
      <c r="A87" s="61"/>
      <c r="B87" s="31" t="s">
        <v>91</v>
      </c>
      <c r="C87" s="33" t="s">
        <v>92</v>
      </c>
      <c r="D87" s="87">
        <v>9</v>
      </c>
      <c r="E87" s="87">
        <v>9.5</v>
      </c>
      <c r="F87" s="13">
        <v>10</v>
      </c>
      <c r="G87" s="82">
        <f t="shared" si="5"/>
        <v>9.5</v>
      </c>
      <c r="H87" s="15">
        <f t="shared" si="8"/>
        <v>3</v>
      </c>
      <c r="I87" s="15">
        <f t="shared" si="7"/>
        <v>16</v>
      </c>
      <c r="J87" s="4" t="s">
        <v>171</v>
      </c>
    </row>
    <row r="88" spans="1:10" ht="17.25" x14ac:dyDescent="0.25">
      <c r="A88" s="61"/>
      <c r="B88" s="31" t="s">
        <v>94</v>
      </c>
      <c r="C88" s="40" t="s">
        <v>95</v>
      </c>
      <c r="D88" s="87">
        <v>7.5</v>
      </c>
      <c r="E88" s="87">
        <v>10</v>
      </c>
      <c r="F88" s="13">
        <v>10</v>
      </c>
      <c r="G88" s="85">
        <f t="shared" si="5"/>
        <v>9.1999999999999993</v>
      </c>
      <c r="H88" s="15">
        <f t="shared" si="8"/>
        <v>8</v>
      </c>
      <c r="I88" s="20">
        <f t="shared" si="7"/>
        <v>25</v>
      </c>
      <c r="J88" s="4" t="s">
        <v>115</v>
      </c>
    </row>
    <row r="89" spans="1:10" ht="17.25" x14ac:dyDescent="0.25">
      <c r="A89" s="61"/>
      <c r="B89" s="31" t="s">
        <v>96</v>
      </c>
      <c r="C89" s="33" t="s">
        <v>97</v>
      </c>
      <c r="D89" s="90">
        <v>7.5</v>
      </c>
      <c r="E89" s="90">
        <v>9.5</v>
      </c>
      <c r="F89" s="12">
        <v>10</v>
      </c>
      <c r="G89" s="82">
        <f t="shared" si="5"/>
        <v>9</v>
      </c>
      <c r="H89" s="15">
        <f t="shared" si="8"/>
        <v>11</v>
      </c>
      <c r="I89" s="15">
        <f t="shared" si="7"/>
        <v>33</v>
      </c>
      <c r="J89" s="4" t="s">
        <v>172</v>
      </c>
    </row>
    <row r="90" spans="1:10" ht="17.25" x14ac:dyDescent="0.25">
      <c r="A90" s="61"/>
      <c r="B90" s="31" t="s">
        <v>99</v>
      </c>
      <c r="C90" s="32" t="s">
        <v>100</v>
      </c>
      <c r="D90" s="13">
        <v>6</v>
      </c>
      <c r="E90" s="13">
        <v>8.5</v>
      </c>
      <c r="F90" s="13">
        <v>10</v>
      </c>
      <c r="G90" s="82">
        <f t="shared" si="5"/>
        <v>8.1999999999999993</v>
      </c>
      <c r="H90" s="15">
        <f t="shared" si="8"/>
        <v>15</v>
      </c>
      <c r="I90" s="15">
        <f t="shared" si="7"/>
        <v>50</v>
      </c>
      <c r="J90" s="4" t="s">
        <v>173</v>
      </c>
    </row>
    <row r="91" spans="1:10" ht="17.25" x14ac:dyDescent="0.25">
      <c r="A91" s="61"/>
      <c r="B91" s="31" t="s">
        <v>101</v>
      </c>
      <c r="C91" s="33" t="s">
        <v>102</v>
      </c>
      <c r="D91" s="13">
        <v>8.5</v>
      </c>
      <c r="E91" s="13">
        <v>9.5</v>
      </c>
      <c r="F91" s="13">
        <v>9</v>
      </c>
      <c r="G91" s="82">
        <f t="shared" si="5"/>
        <v>9</v>
      </c>
      <c r="H91" s="15">
        <f t="shared" si="8"/>
        <v>11</v>
      </c>
      <c r="I91" s="15">
        <f t="shared" si="7"/>
        <v>33</v>
      </c>
      <c r="J91" s="4" t="s">
        <v>174</v>
      </c>
    </row>
    <row r="92" spans="1:10" ht="17.25" x14ac:dyDescent="0.25">
      <c r="A92" s="61"/>
      <c r="B92" s="31" t="s">
        <v>104</v>
      </c>
      <c r="C92" s="33" t="s">
        <v>105</v>
      </c>
      <c r="D92" s="13">
        <v>9</v>
      </c>
      <c r="E92" s="13">
        <v>10</v>
      </c>
      <c r="F92" s="41">
        <v>9.5</v>
      </c>
      <c r="G92" s="82">
        <f t="shared" si="5"/>
        <v>9.5</v>
      </c>
      <c r="H92" s="15">
        <f t="shared" si="8"/>
        <v>3</v>
      </c>
      <c r="I92" s="15">
        <f t="shared" si="7"/>
        <v>16</v>
      </c>
      <c r="J92" s="4" t="s">
        <v>175</v>
      </c>
    </row>
    <row r="93" spans="1:10" ht="18" thickBot="1" x14ac:dyDescent="0.3">
      <c r="A93" s="61"/>
      <c r="B93" s="34" t="s">
        <v>107</v>
      </c>
      <c r="C93" s="35" t="s">
        <v>108</v>
      </c>
      <c r="D93" s="26">
        <v>10</v>
      </c>
      <c r="E93" s="26">
        <v>9.5</v>
      </c>
      <c r="F93" s="26">
        <v>8.5</v>
      </c>
      <c r="G93" s="86">
        <f t="shared" si="5"/>
        <v>9.3000000000000007</v>
      </c>
      <c r="H93" s="28">
        <f t="shared" si="8"/>
        <v>6</v>
      </c>
      <c r="I93" s="28">
        <f t="shared" si="7"/>
        <v>22</v>
      </c>
      <c r="J93" s="4" t="s">
        <v>176</v>
      </c>
    </row>
    <row r="94" spans="1:10" ht="17.25" x14ac:dyDescent="0.25">
      <c r="A94" s="61"/>
      <c r="B94" s="44" t="s">
        <v>109</v>
      </c>
      <c r="C94" s="45" t="s">
        <v>110</v>
      </c>
      <c r="D94" s="12">
        <v>9.5</v>
      </c>
      <c r="E94" s="12">
        <v>9</v>
      </c>
      <c r="F94" s="12">
        <v>10</v>
      </c>
      <c r="G94" s="82">
        <f t="shared" si="5"/>
        <v>9.5</v>
      </c>
      <c r="H94" s="15">
        <f>RANK(G94,$G$94:$G$108)</f>
        <v>4</v>
      </c>
      <c r="I94" s="15">
        <f t="shared" si="7"/>
        <v>16</v>
      </c>
      <c r="J94" s="4" t="s">
        <v>177</v>
      </c>
    </row>
    <row r="95" spans="1:10" ht="17.25" x14ac:dyDescent="0.25">
      <c r="A95" s="61"/>
      <c r="B95" s="46" t="s">
        <v>111</v>
      </c>
      <c r="C95" s="47" t="s">
        <v>112</v>
      </c>
      <c r="D95" s="12">
        <v>9.5</v>
      </c>
      <c r="E95" s="91">
        <v>10</v>
      </c>
      <c r="F95" s="12">
        <v>10</v>
      </c>
      <c r="G95" s="82">
        <f t="shared" si="5"/>
        <v>9.8000000000000007</v>
      </c>
      <c r="H95" s="15">
        <f t="shared" ref="H95:H108" si="9">RANK(G95,$G$94:$G$108)</f>
        <v>1</v>
      </c>
      <c r="I95" s="15">
        <f t="shared" si="7"/>
        <v>5</v>
      </c>
      <c r="J95" s="4" t="s">
        <v>27</v>
      </c>
    </row>
    <row r="96" spans="1:10" ht="17.25" x14ac:dyDescent="0.25">
      <c r="A96" s="61"/>
      <c r="B96" s="46" t="s">
        <v>113</v>
      </c>
      <c r="C96" s="47" t="s">
        <v>114</v>
      </c>
      <c r="D96" s="13">
        <v>9.5</v>
      </c>
      <c r="E96" s="48">
        <v>10</v>
      </c>
      <c r="F96" s="13">
        <v>10</v>
      </c>
      <c r="G96" s="82">
        <f t="shared" si="5"/>
        <v>9.8000000000000007</v>
      </c>
      <c r="H96" s="15">
        <f t="shared" si="9"/>
        <v>1</v>
      </c>
      <c r="I96" s="15">
        <f t="shared" si="7"/>
        <v>5</v>
      </c>
      <c r="J96" s="4" t="s">
        <v>27</v>
      </c>
    </row>
    <row r="97" spans="1:10" ht="17.25" x14ac:dyDescent="0.25">
      <c r="A97" s="61"/>
      <c r="B97" s="46" t="s">
        <v>116</v>
      </c>
      <c r="C97" s="49" t="s">
        <v>117</v>
      </c>
      <c r="D97" s="13">
        <v>8</v>
      </c>
      <c r="E97" s="13">
        <v>9</v>
      </c>
      <c r="F97" s="13">
        <v>10</v>
      </c>
      <c r="G97" s="82">
        <f t="shared" si="5"/>
        <v>9</v>
      </c>
      <c r="H97" s="15">
        <f t="shared" si="9"/>
        <v>7</v>
      </c>
      <c r="I97" s="15">
        <f t="shared" si="7"/>
        <v>33</v>
      </c>
      <c r="J97" s="4" t="s">
        <v>178</v>
      </c>
    </row>
    <row r="98" spans="1:10" ht="17.25" x14ac:dyDescent="0.25">
      <c r="A98" s="61"/>
      <c r="B98" s="46" t="s">
        <v>119</v>
      </c>
      <c r="C98" s="47" t="s">
        <v>120</v>
      </c>
      <c r="D98" s="13">
        <v>9</v>
      </c>
      <c r="E98" s="13">
        <v>9</v>
      </c>
      <c r="F98" s="50">
        <v>9</v>
      </c>
      <c r="G98" s="82">
        <f t="shared" si="5"/>
        <v>9</v>
      </c>
      <c r="H98" s="15">
        <f t="shared" si="9"/>
        <v>7</v>
      </c>
      <c r="I98" s="15">
        <f t="shared" si="7"/>
        <v>33</v>
      </c>
      <c r="J98" s="4" t="s">
        <v>179</v>
      </c>
    </row>
    <row r="99" spans="1:10" ht="17.25" x14ac:dyDescent="0.25">
      <c r="A99" s="61"/>
      <c r="B99" s="46" t="s">
        <v>122</v>
      </c>
      <c r="C99" s="47" t="s">
        <v>123</v>
      </c>
      <c r="D99" s="50">
        <v>9</v>
      </c>
      <c r="E99" s="92">
        <v>9</v>
      </c>
      <c r="F99" s="50">
        <v>10</v>
      </c>
      <c r="G99" s="82">
        <f t="shared" si="5"/>
        <v>9.3000000000000007</v>
      </c>
      <c r="H99" s="15">
        <f t="shared" si="9"/>
        <v>5</v>
      </c>
      <c r="I99" s="15">
        <f t="shared" si="7"/>
        <v>22</v>
      </c>
      <c r="J99" s="4" t="s">
        <v>180</v>
      </c>
    </row>
    <row r="100" spans="1:10" ht="17.25" x14ac:dyDescent="0.25">
      <c r="A100" s="61"/>
      <c r="B100" s="46" t="s">
        <v>125</v>
      </c>
      <c r="C100" s="47" t="s">
        <v>126</v>
      </c>
      <c r="D100" s="50">
        <v>6</v>
      </c>
      <c r="E100" s="92">
        <v>10</v>
      </c>
      <c r="F100" s="50">
        <v>10</v>
      </c>
      <c r="G100" s="82">
        <f t="shared" si="5"/>
        <v>8.6999999999999993</v>
      </c>
      <c r="H100" s="15">
        <f t="shared" si="9"/>
        <v>10</v>
      </c>
      <c r="I100" s="15">
        <f t="shared" si="7"/>
        <v>41</v>
      </c>
      <c r="J100" s="4" t="s">
        <v>181</v>
      </c>
    </row>
    <row r="101" spans="1:10" ht="17.25" x14ac:dyDescent="0.25">
      <c r="A101" s="61"/>
      <c r="B101" s="46" t="s">
        <v>127</v>
      </c>
      <c r="C101" s="47" t="s">
        <v>128</v>
      </c>
      <c r="D101" s="50">
        <v>5.5</v>
      </c>
      <c r="E101" s="92">
        <v>10</v>
      </c>
      <c r="F101" s="50">
        <v>10</v>
      </c>
      <c r="G101" s="82">
        <f t="shared" si="5"/>
        <v>8.5</v>
      </c>
      <c r="H101" s="15">
        <f t="shared" si="9"/>
        <v>14</v>
      </c>
      <c r="I101" s="15">
        <f t="shared" si="7"/>
        <v>46</v>
      </c>
      <c r="J101" s="4" t="s">
        <v>182</v>
      </c>
    </row>
    <row r="102" spans="1:10" ht="17.25" x14ac:dyDescent="0.25">
      <c r="A102" s="61"/>
      <c r="B102" s="46" t="s">
        <v>130</v>
      </c>
      <c r="C102" s="52" t="s">
        <v>131</v>
      </c>
      <c r="D102" s="50">
        <v>6</v>
      </c>
      <c r="E102" s="92">
        <v>10</v>
      </c>
      <c r="F102" s="50">
        <v>10</v>
      </c>
      <c r="G102" s="82">
        <f t="shared" si="5"/>
        <v>8.6999999999999993</v>
      </c>
      <c r="H102" s="15">
        <f t="shared" si="9"/>
        <v>10</v>
      </c>
      <c r="I102" s="15">
        <f t="shared" si="7"/>
        <v>41</v>
      </c>
      <c r="J102" s="4" t="s">
        <v>93</v>
      </c>
    </row>
    <row r="103" spans="1:10" ht="17.25" x14ac:dyDescent="0.25">
      <c r="A103" s="61"/>
      <c r="B103" s="46" t="s">
        <v>133</v>
      </c>
      <c r="C103" s="47" t="s">
        <v>134</v>
      </c>
      <c r="D103" s="50">
        <v>9</v>
      </c>
      <c r="E103" s="92">
        <v>10</v>
      </c>
      <c r="F103" s="50">
        <v>10</v>
      </c>
      <c r="G103" s="82">
        <f t="shared" si="5"/>
        <v>9.6999999999999993</v>
      </c>
      <c r="H103" s="15">
        <f t="shared" si="9"/>
        <v>3</v>
      </c>
      <c r="I103" s="15">
        <f t="shared" si="7"/>
        <v>11</v>
      </c>
      <c r="J103" s="4" t="s">
        <v>183</v>
      </c>
    </row>
    <row r="104" spans="1:10" ht="17.25" x14ac:dyDescent="0.25">
      <c r="A104" s="61"/>
      <c r="B104" s="46" t="s">
        <v>136</v>
      </c>
      <c r="C104" s="47" t="s">
        <v>137</v>
      </c>
      <c r="D104" s="50">
        <v>7.5</v>
      </c>
      <c r="E104" s="92">
        <v>9</v>
      </c>
      <c r="F104" s="50">
        <v>10</v>
      </c>
      <c r="G104" s="82">
        <f t="shared" si="5"/>
        <v>8.8000000000000007</v>
      </c>
      <c r="H104" s="15">
        <f t="shared" si="9"/>
        <v>9</v>
      </c>
      <c r="I104" s="15">
        <f t="shared" si="7"/>
        <v>38</v>
      </c>
      <c r="J104" s="4" t="s">
        <v>184</v>
      </c>
    </row>
    <row r="105" spans="1:10" ht="17.25" x14ac:dyDescent="0.25">
      <c r="A105" s="61"/>
      <c r="B105" s="46" t="s">
        <v>138</v>
      </c>
      <c r="C105" s="54" t="s">
        <v>139</v>
      </c>
      <c r="D105" s="50">
        <v>8.5</v>
      </c>
      <c r="E105" s="50">
        <v>7.5</v>
      </c>
      <c r="F105" s="50">
        <v>10</v>
      </c>
      <c r="G105" s="82">
        <f t="shared" si="5"/>
        <v>8.6999999999999993</v>
      </c>
      <c r="H105" s="15">
        <f t="shared" si="9"/>
        <v>10</v>
      </c>
      <c r="I105" s="15">
        <f t="shared" si="7"/>
        <v>41</v>
      </c>
      <c r="J105" s="4" t="s">
        <v>185</v>
      </c>
    </row>
    <row r="106" spans="1:10" ht="17.25" x14ac:dyDescent="0.25">
      <c r="A106" s="61"/>
      <c r="B106" s="46" t="s">
        <v>141</v>
      </c>
      <c r="C106" s="47" t="s">
        <v>142</v>
      </c>
      <c r="D106" s="50">
        <v>8.5</v>
      </c>
      <c r="E106" s="50">
        <v>9.5</v>
      </c>
      <c r="F106" s="50">
        <v>9.5</v>
      </c>
      <c r="G106" s="82">
        <f t="shared" si="5"/>
        <v>9.1999999999999993</v>
      </c>
      <c r="H106" s="15">
        <f t="shared" si="9"/>
        <v>6</v>
      </c>
      <c r="I106" s="15">
        <f t="shared" si="7"/>
        <v>25</v>
      </c>
      <c r="J106" s="4" t="s">
        <v>186</v>
      </c>
    </row>
    <row r="107" spans="1:10" ht="17.25" x14ac:dyDescent="0.25">
      <c r="A107" s="61"/>
      <c r="B107" s="46" t="s">
        <v>144</v>
      </c>
      <c r="C107" s="47" t="s">
        <v>145</v>
      </c>
      <c r="D107" s="50">
        <v>8</v>
      </c>
      <c r="E107" s="50">
        <v>8</v>
      </c>
      <c r="F107" s="93">
        <v>10</v>
      </c>
      <c r="G107" s="82">
        <f t="shared" si="5"/>
        <v>8.6999999999999993</v>
      </c>
      <c r="H107" s="15">
        <f t="shared" si="9"/>
        <v>10</v>
      </c>
      <c r="I107" s="15">
        <f t="shared" si="7"/>
        <v>41</v>
      </c>
      <c r="J107" s="4" t="s">
        <v>187</v>
      </c>
    </row>
    <row r="108" spans="1:10" ht="18" thickBot="1" x14ac:dyDescent="0.3">
      <c r="A108" s="62"/>
      <c r="B108" s="56" t="s">
        <v>146</v>
      </c>
      <c r="C108" s="57" t="s">
        <v>147</v>
      </c>
      <c r="D108" s="94">
        <v>6.5</v>
      </c>
      <c r="E108" s="94">
        <v>9</v>
      </c>
      <c r="F108" s="95">
        <v>10</v>
      </c>
      <c r="G108" s="86">
        <f t="shared" si="5"/>
        <v>8.5</v>
      </c>
      <c r="H108" s="28">
        <f t="shared" si="9"/>
        <v>14</v>
      </c>
      <c r="I108" s="28">
        <f t="shared" si="7"/>
        <v>46</v>
      </c>
      <c r="J108" s="4" t="s">
        <v>188</v>
      </c>
    </row>
    <row r="109" spans="1:10" ht="19.5" x14ac:dyDescent="0.25">
      <c r="A109" s="1"/>
      <c r="B109" s="4"/>
      <c r="C109" s="63" t="s">
        <v>0</v>
      </c>
      <c r="D109" s="63"/>
      <c r="E109" s="63"/>
      <c r="F109" s="63"/>
      <c r="G109" s="2"/>
      <c r="H109" s="1"/>
      <c r="I109" s="1"/>
      <c r="J109" s="4"/>
    </row>
    <row r="110" spans="1:10" x14ac:dyDescent="0.25">
      <c r="A110" s="5"/>
      <c r="B110" s="5"/>
      <c r="C110" s="96" t="s">
        <v>189</v>
      </c>
      <c r="D110" s="96"/>
      <c r="E110" s="96"/>
      <c r="F110" s="96"/>
      <c r="G110" s="6"/>
      <c r="H110" s="5"/>
      <c r="I110" s="5"/>
      <c r="J110" s="4"/>
    </row>
    <row r="111" spans="1:10" x14ac:dyDescent="0.25">
      <c r="A111" s="97" t="s">
        <v>3</v>
      </c>
      <c r="B111" s="97" t="s">
        <v>4</v>
      </c>
      <c r="C111" s="97" t="s">
        <v>5</v>
      </c>
      <c r="D111" s="78" t="s">
        <v>6</v>
      </c>
      <c r="E111" s="79"/>
      <c r="F111" s="80"/>
      <c r="G111" s="98" t="s">
        <v>7</v>
      </c>
      <c r="H111" s="99" t="s">
        <v>8</v>
      </c>
      <c r="I111" s="100"/>
      <c r="J111" s="4"/>
    </row>
    <row r="112" spans="1:10" x14ac:dyDescent="0.25">
      <c r="A112" s="101"/>
      <c r="B112" s="101"/>
      <c r="C112" s="101"/>
      <c r="D112" s="102" t="s">
        <v>9</v>
      </c>
      <c r="E112" s="102" t="s">
        <v>10</v>
      </c>
      <c r="F112" s="102" t="s">
        <v>11</v>
      </c>
      <c r="G112" s="103"/>
      <c r="H112" s="104" t="s">
        <v>12</v>
      </c>
      <c r="I112" s="105" t="s">
        <v>13</v>
      </c>
      <c r="J112" s="4" t="s">
        <v>190</v>
      </c>
    </row>
    <row r="113" spans="1:10" ht="17.25" x14ac:dyDescent="0.25">
      <c r="A113" s="106" t="s">
        <v>14</v>
      </c>
      <c r="B113" s="107" t="s">
        <v>15</v>
      </c>
      <c r="C113" s="17" t="s">
        <v>16</v>
      </c>
      <c r="D113" s="13">
        <v>9.5</v>
      </c>
      <c r="E113" s="13">
        <v>8.5</v>
      </c>
      <c r="F113" s="13">
        <v>10</v>
      </c>
      <c r="G113" s="85">
        <f>ROUND(AVERAGE(D113:F113),1)</f>
        <v>9.3000000000000007</v>
      </c>
      <c r="H113" s="20">
        <f>RANK(G113,$G$113:$G$132)</f>
        <v>12</v>
      </c>
      <c r="I113" s="108">
        <f>RANK(G113,$G$113:$G$162)</f>
        <v>17</v>
      </c>
      <c r="J113" s="4"/>
    </row>
    <row r="114" spans="1:10" ht="17.25" x14ac:dyDescent="0.25">
      <c r="A114" s="61"/>
      <c r="B114" s="16" t="s">
        <v>17</v>
      </c>
      <c r="C114" s="17" t="s">
        <v>18</v>
      </c>
      <c r="D114" s="13">
        <v>10</v>
      </c>
      <c r="E114" s="13">
        <v>10</v>
      </c>
      <c r="F114" s="13">
        <v>10</v>
      </c>
      <c r="G114" s="82">
        <f>ROUND(AVERAGE(D114:F114),1)</f>
        <v>10</v>
      </c>
      <c r="H114" s="20">
        <f>RANK(G114,$G$113:$G$132)</f>
        <v>1</v>
      </c>
      <c r="I114" s="109">
        <f>RANK(G114,$G$113:$G$162)</f>
        <v>1</v>
      </c>
      <c r="J114" s="4"/>
    </row>
    <row r="115" spans="1:10" ht="17.25" x14ac:dyDescent="0.25">
      <c r="A115" s="61"/>
      <c r="B115" s="16" t="s">
        <v>19</v>
      </c>
      <c r="C115" s="17" t="s">
        <v>20</v>
      </c>
      <c r="D115" s="13">
        <v>9</v>
      </c>
      <c r="E115" s="13">
        <v>10</v>
      </c>
      <c r="F115" s="13">
        <v>10</v>
      </c>
      <c r="G115" s="82">
        <f t="shared" ref="G115:G162" si="10">ROUND(AVERAGE(D115:F115),1)</f>
        <v>9.6999999999999993</v>
      </c>
      <c r="H115" s="20">
        <f t="shared" ref="H115:H132" si="11">RANK(G115,$G$113:$G$132)</f>
        <v>5</v>
      </c>
      <c r="I115" s="109">
        <f t="shared" ref="I115:I162" si="12">RANK(G115,$G$113:$G$162)</f>
        <v>6</v>
      </c>
      <c r="J115" s="4" t="s">
        <v>183</v>
      </c>
    </row>
    <row r="116" spans="1:10" ht="17.25" x14ac:dyDescent="0.25">
      <c r="A116" s="61"/>
      <c r="B116" s="16" t="s">
        <v>22</v>
      </c>
      <c r="C116" s="17" t="s">
        <v>23</v>
      </c>
      <c r="D116" s="13">
        <v>7.5</v>
      </c>
      <c r="E116" s="13">
        <v>9</v>
      </c>
      <c r="F116" s="13">
        <v>10</v>
      </c>
      <c r="G116" s="82">
        <f t="shared" si="10"/>
        <v>8.8000000000000007</v>
      </c>
      <c r="H116" s="20">
        <f t="shared" si="11"/>
        <v>17</v>
      </c>
      <c r="I116" s="109">
        <f t="shared" si="12"/>
        <v>36</v>
      </c>
      <c r="J116" s="4" t="s">
        <v>191</v>
      </c>
    </row>
    <row r="117" spans="1:10" ht="17.25" x14ac:dyDescent="0.25">
      <c r="A117" s="61"/>
      <c r="B117" s="16" t="s">
        <v>25</v>
      </c>
      <c r="C117" s="17" t="s">
        <v>26</v>
      </c>
      <c r="D117" s="13">
        <v>10</v>
      </c>
      <c r="E117" s="18">
        <v>9.5</v>
      </c>
      <c r="F117" s="13">
        <v>10</v>
      </c>
      <c r="G117" s="82">
        <f t="shared" si="10"/>
        <v>9.8000000000000007</v>
      </c>
      <c r="H117" s="20">
        <f t="shared" si="11"/>
        <v>3</v>
      </c>
      <c r="I117" s="109">
        <f t="shared" si="12"/>
        <v>4</v>
      </c>
      <c r="J117" s="4" t="s">
        <v>192</v>
      </c>
    </row>
    <row r="118" spans="1:10" ht="17.25" x14ac:dyDescent="0.25">
      <c r="A118" s="61"/>
      <c r="B118" s="16" t="s">
        <v>28</v>
      </c>
      <c r="C118" s="17" t="s">
        <v>29</v>
      </c>
      <c r="D118" s="13">
        <v>10</v>
      </c>
      <c r="E118" s="13">
        <v>9.5</v>
      </c>
      <c r="F118" s="13">
        <v>10</v>
      </c>
      <c r="G118" s="82">
        <f t="shared" si="10"/>
        <v>9.8000000000000007</v>
      </c>
      <c r="H118" s="20">
        <f t="shared" si="11"/>
        <v>3</v>
      </c>
      <c r="I118" s="109">
        <f t="shared" si="12"/>
        <v>4</v>
      </c>
      <c r="J118" s="4" t="s">
        <v>192</v>
      </c>
    </row>
    <row r="119" spans="1:10" ht="17.25" x14ac:dyDescent="0.25">
      <c r="A119" s="61"/>
      <c r="B119" s="16" t="s">
        <v>30</v>
      </c>
      <c r="C119" s="17" t="s">
        <v>31</v>
      </c>
      <c r="D119" s="13">
        <v>9.5</v>
      </c>
      <c r="E119" s="13">
        <v>9</v>
      </c>
      <c r="F119" s="13">
        <v>10</v>
      </c>
      <c r="G119" s="82">
        <f t="shared" si="10"/>
        <v>9.5</v>
      </c>
      <c r="H119" s="20">
        <f t="shared" si="11"/>
        <v>9</v>
      </c>
      <c r="I119" s="109">
        <f t="shared" si="12"/>
        <v>12</v>
      </c>
      <c r="J119" s="4" t="s">
        <v>193</v>
      </c>
    </row>
    <row r="120" spans="1:10" ht="17.25" x14ac:dyDescent="0.25">
      <c r="A120" s="61"/>
      <c r="B120" s="16" t="s">
        <v>33</v>
      </c>
      <c r="C120" s="17" t="s">
        <v>34</v>
      </c>
      <c r="D120" s="13">
        <v>9</v>
      </c>
      <c r="E120" s="13">
        <v>10</v>
      </c>
      <c r="F120" s="13">
        <v>10</v>
      </c>
      <c r="G120" s="82">
        <f t="shared" si="10"/>
        <v>9.6999999999999993</v>
      </c>
      <c r="H120" s="20">
        <f t="shared" si="11"/>
        <v>5</v>
      </c>
      <c r="I120" s="109">
        <f t="shared" si="12"/>
        <v>6</v>
      </c>
      <c r="J120" s="4" t="s">
        <v>56</v>
      </c>
    </row>
    <row r="121" spans="1:10" ht="17.25" x14ac:dyDescent="0.25">
      <c r="A121" s="61"/>
      <c r="B121" s="16" t="s">
        <v>35</v>
      </c>
      <c r="C121" s="17" t="s">
        <v>36</v>
      </c>
      <c r="D121" s="13">
        <v>8.5</v>
      </c>
      <c r="E121" s="13">
        <v>9.5</v>
      </c>
      <c r="F121" s="13">
        <v>10</v>
      </c>
      <c r="G121" s="82">
        <f t="shared" si="10"/>
        <v>9.3000000000000007</v>
      </c>
      <c r="H121" s="20">
        <f t="shared" si="11"/>
        <v>12</v>
      </c>
      <c r="I121" s="109">
        <f t="shared" si="12"/>
        <v>17</v>
      </c>
      <c r="J121" s="4" t="s">
        <v>194</v>
      </c>
    </row>
    <row r="122" spans="1:10" ht="17.25" x14ac:dyDescent="0.25">
      <c r="A122" s="61"/>
      <c r="B122" s="16" t="s">
        <v>37</v>
      </c>
      <c r="C122" s="17" t="s">
        <v>38</v>
      </c>
      <c r="D122" s="83">
        <v>9.5</v>
      </c>
      <c r="E122" s="13">
        <v>8</v>
      </c>
      <c r="F122" s="13">
        <v>10</v>
      </c>
      <c r="G122" s="82">
        <f t="shared" si="10"/>
        <v>9.1999999999999993</v>
      </c>
      <c r="H122" s="20">
        <f t="shared" si="11"/>
        <v>15</v>
      </c>
      <c r="I122" s="109">
        <f t="shared" si="12"/>
        <v>28</v>
      </c>
      <c r="J122" s="4" t="s">
        <v>195</v>
      </c>
    </row>
    <row r="123" spans="1:10" ht="17.25" x14ac:dyDescent="0.25">
      <c r="A123" s="61"/>
      <c r="B123" s="16" t="s">
        <v>40</v>
      </c>
      <c r="C123" s="17" t="s">
        <v>41</v>
      </c>
      <c r="D123" s="84">
        <v>10</v>
      </c>
      <c r="E123" s="13">
        <v>10</v>
      </c>
      <c r="F123" s="13">
        <v>10</v>
      </c>
      <c r="G123" s="82">
        <f t="shared" si="10"/>
        <v>10</v>
      </c>
      <c r="H123" s="20">
        <f t="shared" si="11"/>
        <v>1</v>
      </c>
      <c r="I123" s="109">
        <f t="shared" si="12"/>
        <v>1</v>
      </c>
      <c r="J123" s="4"/>
    </row>
    <row r="124" spans="1:10" ht="17.25" x14ac:dyDescent="0.25">
      <c r="A124" s="61"/>
      <c r="B124" s="16" t="s">
        <v>43</v>
      </c>
      <c r="C124" s="17" t="s">
        <v>44</v>
      </c>
      <c r="D124" s="13">
        <v>9.5</v>
      </c>
      <c r="E124" s="13">
        <v>8.5</v>
      </c>
      <c r="F124" s="13">
        <v>10</v>
      </c>
      <c r="G124" s="82">
        <f t="shared" si="10"/>
        <v>9.3000000000000007</v>
      </c>
      <c r="H124" s="20">
        <f t="shared" si="11"/>
        <v>12</v>
      </c>
      <c r="I124" s="109">
        <f t="shared" si="12"/>
        <v>17</v>
      </c>
      <c r="J124" s="4" t="s">
        <v>196</v>
      </c>
    </row>
    <row r="125" spans="1:10" ht="17.25" x14ac:dyDescent="0.25">
      <c r="A125" s="61"/>
      <c r="B125" s="16" t="s">
        <v>46</v>
      </c>
      <c r="C125" s="17" t="s">
        <v>47</v>
      </c>
      <c r="D125" s="13">
        <v>9</v>
      </c>
      <c r="E125" s="13">
        <v>9.5</v>
      </c>
      <c r="F125" s="13">
        <v>10</v>
      </c>
      <c r="G125" s="82">
        <f t="shared" si="10"/>
        <v>9.5</v>
      </c>
      <c r="H125" s="20">
        <f t="shared" si="11"/>
        <v>9</v>
      </c>
      <c r="I125" s="109">
        <f t="shared" si="12"/>
        <v>12</v>
      </c>
      <c r="J125" s="4" t="s">
        <v>197</v>
      </c>
    </row>
    <row r="126" spans="1:10" ht="17.25" x14ac:dyDescent="0.25">
      <c r="A126" s="61"/>
      <c r="B126" s="16" t="s">
        <v>49</v>
      </c>
      <c r="C126" s="17" t="s">
        <v>50</v>
      </c>
      <c r="D126" s="13">
        <v>9</v>
      </c>
      <c r="E126" s="13">
        <v>10</v>
      </c>
      <c r="F126" s="41">
        <v>10</v>
      </c>
      <c r="G126" s="82">
        <f t="shared" si="10"/>
        <v>9.6999999999999993</v>
      </c>
      <c r="H126" s="20">
        <f t="shared" si="11"/>
        <v>5</v>
      </c>
      <c r="I126" s="109">
        <f t="shared" si="12"/>
        <v>6</v>
      </c>
      <c r="J126" s="4" t="s">
        <v>183</v>
      </c>
    </row>
    <row r="127" spans="1:10" ht="17.25" x14ac:dyDescent="0.25">
      <c r="A127" s="61"/>
      <c r="B127" s="16" t="s">
        <v>51</v>
      </c>
      <c r="C127" s="17" t="s">
        <v>52</v>
      </c>
      <c r="D127" s="13">
        <v>7</v>
      </c>
      <c r="E127" s="13">
        <v>9.5</v>
      </c>
      <c r="F127" s="13">
        <v>10</v>
      </c>
      <c r="G127" s="85">
        <f t="shared" si="10"/>
        <v>8.8000000000000007</v>
      </c>
      <c r="H127" s="20">
        <f t="shared" si="11"/>
        <v>17</v>
      </c>
      <c r="I127" s="109">
        <f t="shared" si="12"/>
        <v>36</v>
      </c>
      <c r="J127" s="4" t="s">
        <v>198</v>
      </c>
    </row>
    <row r="128" spans="1:10" ht="17.25" x14ac:dyDescent="0.25">
      <c r="A128" s="61"/>
      <c r="B128" s="16" t="s">
        <v>54</v>
      </c>
      <c r="C128" s="21" t="s">
        <v>55</v>
      </c>
      <c r="D128" s="12">
        <v>6</v>
      </c>
      <c r="E128" s="12">
        <v>9</v>
      </c>
      <c r="F128" s="12">
        <v>10</v>
      </c>
      <c r="G128" s="82">
        <f t="shared" si="10"/>
        <v>8.3000000000000007</v>
      </c>
      <c r="H128" s="15">
        <f t="shared" si="11"/>
        <v>19</v>
      </c>
      <c r="I128" s="110">
        <f t="shared" si="12"/>
        <v>47</v>
      </c>
      <c r="J128" s="4" t="s">
        <v>199</v>
      </c>
    </row>
    <row r="129" spans="1:10" ht="17.25" x14ac:dyDescent="0.25">
      <c r="A129" s="61"/>
      <c r="B129" s="16" t="s">
        <v>57</v>
      </c>
      <c r="C129" s="17" t="s">
        <v>58</v>
      </c>
      <c r="D129" s="12">
        <v>9</v>
      </c>
      <c r="E129" s="12">
        <v>9.5</v>
      </c>
      <c r="F129" s="12">
        <v>10</v>
      </c>
      <c r="G129" s="82">
        <f t="shared" si="10"/>
        <v>9.5</v>
      </c>
      <c r="H129" s="20">
        <f t="shared" si="11"/>
        <v>9</v>
      </c>
      <c r="I129" s="109">
        <f t="shared" si="12"/>
        <v>12</v>
      </c>
      <c r="J129" s="4" t="s">
        <v>200</v>
      </c>
    </row>
    <row r="130" spans="1:10" ht="17.25" x14ac:dyDescent="0.25">
      <c r="A130" s="61"/>
      <c r="B130" s="16" t="s">
        <v>60</v>
      </c>
      <c r="C130" s="17" t="s">
        <v>61</v>
      </c>
      <c r="D130" s="13">
        <v>9.5</v>
      </c>
      <c r="E130" s="13">
        <v>9.5</v>
      </c>
      <c r="F130" s="13">
        <v>10</v>
      </c>
      <c r="G130" s="82">
        <f t="shared" si="10"/>
        <v>9.6999999999999993</v>
      </c>
      <c r="H130" s="20">
        <f t="shared" si="11"/>
        <v>5</v>
      </c>
      <c r="I130" s="109">
        <f t="shared" si="12"/>
        <v>6</v>
      </c>
      <c r="J130" s="4" t="s">
        <v>201</v>
      </c>
    </row>
    <row r="131" spans="1:10" ht="17.25" x14ac:dyDescent="0.25">
      <c r="A131" s="61"/>
      <c r="B131" s="16" t="s">
        <v>63</v>
      </c>
      <c r="C131" s="17" t="s">
        <v>64</v>
      </c>
      <c r="D131" s="13">
        <v>7</v>
      </c>
      <c r="E131" s="13">
        <v>7.5</v>
      </c>
      <c r="F131" s="13">
        <v>10</v>
      </c>
      <c r="G131" s="82">
        <f t="shared" si="10"/>
        <v>8.1999999999999993</v>
      </c>
      <c r="H131" s="20">
        <f t="shared" si="11"/>
        <v>20</v>
      </c>
      <c r="I131" s="109">
        <f t="shared" si="12"/>
        <v>48</v>
      </c>
      <c r="J131" s="4" t="s">
        <v>202</v>
      </c>
    </row>
    <row r="132" spans="1:10" ht="17.25" x14ac:dyDescent="0.25">
      <c r="A132" s="61"/>
      <c r="B132" s="111" t="s">
        <v>65</v>
      </c>
      <c r="C132" s="112" t="s">
        <v>66</v>
      </c>
      <c r="D132" s="113">
        <v>8.5</v>
      </c>
      <c r="E132" s="113">
        <v>9</v>
      </c>
      <c r="F132" s="113">
        <v>10</v>
      </c>
      <c r="G132" s="114">
        <f t="shared" si="10"/>
        <v>9.1999999999999993</v>
      </c>
      <c r="H132" s="115">
        <f t="shared" si="11"/>
        <v>15</v>
      </c>
      <c r="I132" s="116">
        <f t="shared" si="12"/>
        <v>28</v>
      </c>
      <c r="J132" s="4" t="s">
        <v>203</v>
      </c>
    </row>
    <row r="133" spans="1:10" ht="17.25" x14ac:dyDescent="0.25">
      <c r="A133" s="61"/>
      <c r="B133" s="29" t="s">
        <v>67</v>
      </c>
      <c r="C133" s="30" t="s">
        <v>68</v>
      </c>
      <c r="D133" s="12">
        <v>8.5</v>
      </c>
      <c r="E133" s="12">
        <v>10</v>
      </c>
      <c r="F133" s="12">
        <v>10</v>
      </c>
      <c r="G133" s="82">
        <f t="shared" si="10"/>
        <v>9.5</v>
      </c>
      <c r="H133" s="15">
        <f>RANK(G133,$G$133:$G$147)</f>
        <v>1</v>
      </c>
      <c r="I133" s="110">
        <f t="shared" si="12"/>
        <v>12</v>
      </c>
      <c r="J133" s="4" t="s">
        <v>90</v>
      </c>
    </row>
    <row r="134" spans="1:10" ht="17.25" x14ac:dyDescent="0.25">
      <c r="A134" s="61"/>
      <c r="B134" s="31" t="s">
        <v>70</v>
      </c>
      <c r="C134" s="32" t="s">
        <v>71</v>
      </c>
      <c r="D134" s="13">
        <v>8.5</v>
      </c>
      <c r="E134" s="13">
        <v>10</v>
      </c>
      <c r="F134" s="13">
        <v>9</v>
      </c>
      <c r="G134" s="82">
        <f t="shared" si="10"/>
        <v>9.1999999999999993</v>
      </c>
      <c r="H134" s="15">
        <f t="shared" ref="H134:H147" si="13">RANK(G134,$G$133:$G$147)</f>
        <v>7</v>
      </c>
      <c r="I134" s="109">
        <f t="shared" si="12"/>
        <v>28</v>
      </c>
      <c r="J134" s="4" t="s">
        <v>204</v>
      </c>
    </row>
    <row r="135" spans="1:10" ht="17.25" x14ac:dyDescent="0.25">
      <c r="A135" s="61"/>
      <c r="B135" s="31" t="s">
        <v>72</v>
      </c>
      <c r="C135" s="33" t="s">
        <v>73</v>
      </c>
      <c r="D135" s="87">
        <v>8</v>
      </c>
      <c r="E135" s="87">
        <v>10</v>
      </c>
      <c r="F135" s="13">
        <v>10</v>
      </c>
      <c r="G135" s="82">
        <f t="shared" si="10"/>
        <v>9.3000000000000007</v>
      </c>
      <c r="H135" s="15">
        <f t="shared" si="13"/>
        <v>3</v>
      </c>
      <c r="I135" s="109">
        <f t="shared" si="12"/>
        <v>17</v>
      </c>
      <c r="J135" s="4" t="s">
        <v>106</v>
      </c>
    </row>
    <row r="136" spans="1:10" ht="17.25" x14ac:dyDescent="0.25">
      <c r="A136" s="61"/>
      <c r="B136" s="31" t="s">
        <v>75</v>
      </c>
      <c r="C136" s="33" t="s">
        <v>76</v>
      </c>
      <c r="D136" s="87">
        <v>7.5</v>
      </c>
      <c r="E136" s="87">
        <v>8.5</v>
      </c>
      <c r="F136" s="41">
        <v>9.5</v>
      </c>
      <c r="G136" s="82">
        <f t="shared" si="10"/>
        <v>8.5</v>
      </c>
      <c r="H136" s="15">
        <f t="shared" si="13"/>
        <v>13</v>
      </c>
      <c r="I136" s="109">
        <f t="shared" si="12"/>
        <v>45</v>
      </c>
      <c r="J136" s="4" t="s">
        <v>205</v>
      </c>
    </row>
    <row r="137" spans="1:10" ht="18" thickBot="1" x14ac:dyDescent="0.3">
      <c r="A137" s="62"/>
      <c r="B137" s="34" t="s">
        <v>78</v>
      </c>
      <c r="C137" s="35" t="s">
        <v>79</v>
      </c>
      <c r="D137" s="88">
        <v>8.5</v>
      </c>
      <c r="E137" s="88">
        <v>10</v>
      </c>
      <c r="F137" s="26">
        <v>10</v>
      </c>
      <c r="G137" s="86">
        <f t="shared" si="10"/>
        <v>9.5</v>
      </c>
      <c r="H137" s="28">
        <f t="shared" si="13"/>
        <v>1</v>
      </c>
      <c r="I137" s="117">
        <f t="shared" si="12"/>
        <v>12</v>
      </c>
      <c r="J137" s="4" t="s">
        <v>87</v>
      </c>
    </row>
    <row r="138" spans="1:10" ht="17.25" x14ac:dyDescent="0.25">
      <c r="A138" s="60" t="s">
        <v>206</v>
      </c>
      <c r="B138" s="36" t="s">
        <v>82</v>
      </c>
      <c r="C138" s="37" t="s">
        <v>83</v>
      </c>
      <c r="D138" s="89">
        <v>6.5</v>
      </c>
      <c r="E138" s="89">
        <v>7</v>
      </c>
      <c r="F138" s="38">
        <v>10</v>
      </c>
      <c r="G138" s="82">
        <f t="shared" si="10"/>
        <v>7.8</v>
      </c>
      <c r="H138" s="15">
        <f t="shared" si="13"/>
        <v>15</v>
      </c>
      <c r="I138" s="110">
        <f t="shared" si="12"/>
        <v>50</v>
      </c>
      <c r="J138" s="4" t="s">
        <v>207</v>
      </c>
    </row>
    <row r="139" spans="1:10" ht="17.25" x14ac:dyDescent="0.25">
      <c r="A139" s="61"/>
      <c r="B139" s="31" t="s">
        <v>85</v>
      </c>
      <c r="C139" s="32" t="s">
        <v>86</v>
      </c>
      <c r="D139" s="90">
        <v>7</v>
      </c>
      <c r="E139" s="90">
        <v>10</v>
      </c>
      <c r="F139" s="12">
        <v>9.5</v>
      </c>
      <c r="G139" s="82">
        <f t="shared" si="10"/>
        <v>8.8000000000000007</v>
      </c>
      <c r="H139" s="15">
        <f t="shared" si="13"/>
        <v>9</v>
      </c>
      <c r="I139" s="109">
        <f t="shared" si="12"/>
        <v>36</v>
      </c>
      <c r="J139" s="4" t="s">
        <v>208</v>
      </c>
    </row>
    <row r="140" spans="1:10" ht="17.25" x14ac:dyDescent="0.25">
      <c r="A140" s="61"/>
      <c r="B140" s="31" t="s">
        <v>88</v>
      </c>
      <c r="C140" s="33" t="s">
        <v>89</v>
      </c>
      <c r="D140" s="87">
        <v>7.5</v>
      </c>
      <c r="E140" s="87">
        <v>9</v>
      </c>
      <c r="F140" s="13">
        <v>10</v>
      </c>
      <c r="G140" s="82">
        <f t="shared" si="10"/>
        <v>8.8000000000000007</v>
      </c>
      <c r="H140" s="15">
        <f t="shared" si="13"/>
        <v>9</v>
      </c>
      <c r="I140" s="109">
        <f t="shared" si="12"/>
        <v>36</v>
      </c>
      <c r="J140" s="4" t="s">
        <v>209</v>
      </c>
    </row>
    <row r="141" spans="1:10" ht="17.25" x14ac:dyDescent="0.25">
      <c r="A141" s="61"/>
      <c r="B141" s="31" t="s">
        <v>91</v>
      </c>
      <c r="C141" s="33" t="s">
        <v>92</v>
      </c>
      <c r="D141" s="87">
        <v>9.5</v>
      </c>
      <c r="E141" s="87">
        <v>7</v>
      </c>
      <c r="F141" s="13">
        <v>10</v>
      </c>
      <c r="G141" s="82">
        <f t="shared" si="10"/>
        <v>8.8000000000000007</v>
      </c>
      <c r="H141" s="15">
        <f t="shared" si="13"/>
        <v>9</v>
      </c>
      <c r="I141" s="109">
        <f t="shared" si="12"/>
        <v>36</v>
      </c>
      <c r="J141" s="4" t="s">
        <v>210</v>
      </c>
    </row>
    <row r="142" spans="1:10" ht="17.25" x14ac:dyDescent="0.25">
      <c r="A142" s="61"/>
      <c r="B142" s="31" t="s">
        <v>94</v>
      </c>
      <c r="C142" s="40" t="s">
        <v>95</v>
      </c>
      <c r="D142" s="87">
        <v>9</v>
      </c>
      <c r="E142" s="87">
        <v>7.5</v>
      </c>
      <c r="F142" s="13">
        <v>10</v>
      </c>
      <c r="G142" s="85">
        <f t="shared" si="10"/>
        <v>8.8000000000000007</v>
      </c>
      <c r="H142" s="20">
        <f t="shared" si="13"/>
        <v>9</v>
      </c>
      <c r="I142" s="109">
        <f t="shared" si="12"/>
        <v>36</v>
      </c>
      <c r="J142" s="4" t="s">
        <v>211</v>
      </c>
    </row>
    <row r="143" spans="1:10" ht="17.25" x14ac:dyDescent="0.25">
      <c r="A143" s="61"/>
      <c r="B143" s="31" t="s">
        <v>96</v>
      </c>
      <c r="C143" s="33" t="s">
        <v>97</v>
      </c>
      <c r="D143" s="90">
        <v>9</v>
      </c>
      <c r="E143" s="90">
        <v>9</v>
      </c>
      <c r="F143" s="12">
        <v>10</v>
      </c>
      <c r="G143" s="82">
        <f t="shared" si="10"/>
        <v>9.3000000000000007</v>
      </c>
      <c r="H143" s="15">
        <f t="shared" si="13"/>
        <v>3</v>
      </c>
      <c r="I143" s="110">
        <f t="shared" si="12"/>
        <v>17</v>
      </c>
      <c r="J143" s="4" t="s">
        <v>212</v>
      </c>
    </row>
    <row r="144" spans="1:10" ht="17.25" x14ac:dyDescent="0.25">
      <c r="A144" s="61"/>
      <c r="B144" s="31" t="s">
        <v>99</v>
      </c>
      <c r="C144" s="32" t="s">
        <v>100</v>
      </c>
      <c r="D144" s="13">
        <v>9</v>
      </c>
      <c r="E144" s="13">
        <v>9</v>
      </c>
      <c r="F144" s="13">
        <v>10</v>
      </c>
      <c r="G144" s="82">
        <f t="shared" si="10"/>
        <v>9.3000000000000007</v>
      </c>
      <c r="H144" s="15">
        <f t="shared" si="13"/>
        <v>3</v>
      </c>
      <c r="I144" s="109">
        <f t="shared" si="12"/>
        <v>17</v>
      </c>
      <c r="J144" s="4" t="s">
        <v>213</v>
      </c>
    </row>
    <row r="145" spans="1:10" ht="17.25" x14ac:dyDescent="0.25">
      <c r="A145" s="61"/>
      <c r="B145" s="31" t="s">
        <v>101</v>
      </c>
      <c r="C145" s="33" t="s">
        <v>102</v>
      </c>
      <c r="D145" s="13">
        <v>6.5</v>
      </c>
      <c r="E145" s="13">
        <v>9.5</v>
      </c>
      <c r="F145" s="13">
        <v>8</v>
      </c>
      <c r="G145" s="82">
        <f t="shared" si="10"/>
        <v>8</v>
      </c>
      <c r="H145" s="15">
        <f t="shared" si="13"/>
        <v>14</v>
      </c>
      <c r="I145" s="109">
        <f t="shared" si="12"/>
        <v>49</v>
      </c>
      <c r="J145" s="4" t="s">
        <v>214</v>
      </c>
    </row>
    <row r="146" spans="1:10" ht="17.25" x14ac:dyDescent="0.25">
      <c r="A146" s="61"/>
      <c r="B146" s="31" t="s">
        <v>104</v>
      </c>
      <c r="C146" s="33" t="s">
        <v>105</v>
      </c>
      <c r="D146" s="13">
        <v>8.5</v>
      </c>
      <c r="E146" s="13">
        <v>9.5</v>
      </c>
      <c r="F146" s="41">
        <v>10</v>
      </c>
      <c r="G146" s="82">
        <f t="shared" si="10"/>
        <v>9.3000000000000007</v>
      </c>
      <c r="H146" s="15">
        <f t="shared" si="13"/>
        <v>3</v>
      </c>
      <c r="I146" s="109">
        <f t="shared" si="12"/>
        <v>17</v>
      </c>
      <c r="J146" s="4" t="s">
        <v>215</v>
      </c>
    </row>
    <row r="147" spans="1:10" ht="18" thickBot="1" x14ac:dyDescent="0.3">
      <c r="A147" s="61"/>
      <c r="B147" s="34" t="s">
        <v>107</v>
      </c>
      <c r="C147" s="35" t="s">
        <v>108</v>
      </c>
      <c r="D147" s="26">
        <v>10</v>
      </c>
      <c r="E147" s="26">
        <v>7</v>
      </c>
      <c r="F147" s="26">
        <v>10</v>
      </c>
      <c r="G147" s="86">
        <f t="shared" si="10"/>
        <v>9</v>
      </c>
      <c r="H147" s="28">
        <f t="shared" si="13"/>
        <v>8</v>
      </c>
      <c r="I147" s="117">
        <f t="shared" si="12"/>
        <v>32</v>
      </c>
      <c r="J147" s="4" t="s">
        <v>216</v>
      </c>
    </row>
    <row r="148" spans="1:10" ht="17.25" x14ac:dyDescent="0.25">
      <c r="A148" s="61"/>
      <c r="B148" s="44" t="s">
        <v>109</v>
      </c>
      <c r="C148" s="45" t="s">
        <v>110</v>
      </c>
      <c r="D148" s="12">
        <v>10</v>
      </c>
      <c r="E148" s="12">
        <v>10</v>
      </c>
      <c r="F148" s="12">
        <v>10</v>
      </c>
      <c r="G148" s="82">
        <f t="shared" si="10"/>
        <v>10</v>
      </c>
      <c r="H148" s="15">
        <f>RANK(G148,$G$148:$G$162)</f>
        <v>1</v>
      </c>
      <c r="I148" s="110">
        <f t="shared" si="12"/>
        <v>1</v>
      </c>
      <c r="J148" s="4"/>
    </row>
    <row r="149" spans="1:10" ht="17.25" x14ac:dyDescent="0.25">
      <c r="A149" s="61"/>
      <c r="B149" s="46" t="s">
        <v>111</v>
      </c>
      <c r="C149" s="47" t="s">
        <v>112</v>
      </c>
      <c r="D149" s="12">
        <v>7.5</v>
      </c>
      <c r="E149" s="91">
        <v>8</v>
      </c>
      <c r="F149" s="12">
        <v>10</v>
      </c>
      <c r="G149" s="82">
        <f t="shared" si="10"/>
        <v>8.5</v>
      </c>
      <c r="H149" s="15">
        <f t="shared" ref="H149:H162" si="14">RANK(G149,$G$148:$G$162)</f>
        <v>15</v>
      </c>
      <c r="I149" s="109">
        <f t="shared" si="12"/>
        <v>45</v>
      </c>
      <c r="J149" s="4" t="s">
        <v>217</v>
      </c>
    </row>
    <row r="150" spans="1:10" ht="17.25" x14ac:dyDescent="0.25">
      <c r="A150" s="61"/>
      <c r="B150" s="46" t="s">
        <v>113</v>
      </c>
      <c r="C150" s="47" t="s">
        <v>114</v>
      </c>
      <c r="D150" s="13">
        <v>9.5</v>
      </c>
      <c r="E150" s="48">
        <v>9.5</v>
      </c>
      <c r="F150" s="13">
        <v>10</v>
      </c>
      <c r="G150" s="82">
        <f t="shared" si="10"/>
        <v>9.6999999999999993</v>
      </c>
      <c r="H150" s="15">
        <f t="shared" si="14"/>
        <v>2</v>
      </c>
      <c r="I150" s="109">
        <f t="shared" si="12"/>
        <v>6</v>
      </c>
      <c r="J150" s="4" t="s">
        <v>56</v>
      </c>
    </row>
    <row r="151" spans="1:10" ht="17.25" x14ac:dyDescent="0.25">
      <c r="A151" s="61"/>
      <c r="B151" s="46" t="s">
        <v>116</v>
      </c>
      <c r="C151" s="49" t="s">
        <v>117</v>
      </c>
      <c r="D151" s="13">
        <v>8.5</v>
      </c>
      <c r="E151" s="13">
        <v>8.5</v>
      </c>
      <c r="F151" s="13">
        <v>10</v>
      </c>
      <c r="G151" s="82">
        <f t="shared" si="10"/>
        <v>9</v>
      </c>
      <c r="H151" s="15">
        <f t="shared" si="14"/>
        <v>9</v>
      </c>
      <c r="I151" s="109">
        <f t="shared" si="12"/>
        <v>32</v>
      </c>
      <c r="J151" s="4" t="s">
        <v>218</v>
      </c>
    </row>
    <row r="152" spans="1:10" ht="17.25" x14ac:dyDescent="0.25">
      <c r="A152" s="61"/>
      <c r="B152" s="46" t="s">
        <v>119</v>
      </c>
      <c r="C152" s="47" t="s">
        <v>120</v>
      </c>
      <c r="D152" s="13">
        <v>8.5</v>
      </c>
      <c r="E152" s="13">
        <v>8.5</v>
      </c>
      <c r="F152" s="50">
        <v>10</v>
      </c>
      <c r="G152" s="82">
        <f t="shared" si="10"/>
        <v>9</v>
      </c>
      <c r="H152" s="15">
        <f t="shared" si="14"/>
        <v>9</v>
      </c>
      <c r="I152" s="109">
        <f t="shared" si="12"/>
        <v>32</v>
      </c>
      <c r="J152" s="4" t="s">
        <v>219</v>
      </c>
    </row>
    <row r="153" spans="1:10" ht="17.25" x14ac:dyDescent="0.25">
      <c r="A153" s="61"/>
      <c r="B153" s="46" t="s">
        <v>122</v>
      </c>
      <c r="C153" s="47" t="s">
        <v>123</v>
      </c>
      <c r="D153" s="50">
        <v>8.5</v>
      </c>
      <c r="E153" s="92">
        <v>9.5</v>
      </c>
      <c r="F153" s="50">
        <v>10</v>
      </c>
      <c r="G153" s="82">
        <f t="shared" si="10"/>
        <v>9.3000000000000007</v>
      </c>
      <c r="H153" s="15">
        <f t="shared" si="14"/>
        <v>4</v>
      </c>
      <c r="I153" s="109">
        <f t="shared" si="12"/>
        <v>17</v>
      </c>
      <c r="J153" s="4" t="s">
        <v>220</v>
      </c>
    </row>
    <row r="154" spans="1:10" ht="17.25" x14ac:dyDescent="0.25">
      <c r="A154" s="61"/>
      <c r="B154" s="46" t="s">
        <v>125</v>
      </c>
      <c r="C154" s="47" t="s">
        <v>126</v>
      </c>
      <c r="D154" s="50">
        <v>9</v>
      </c>
      <c r="E154" s="92">
        <v>8.5</v>
      </c>
      <c r="F154" s="50">
        <v>10</v>
      </c>
      <c r="G154" s="82">
        <f t="shared" si="10"/>
        <v>9.1999999999999993</v>
      </c>
      <c r="H154" s="15">
        <f t="shared" si="14"/>
        <v>8</v>
      </c>
      <c r="I154" s="109">
        <f t="shared" si="12"/>
        <v>28</v>
      </c>
      <c r="J154" s="4" t="s">
        <v>221</v>
      </c>
    </row>
    <row r="155" spans="1:10" ht="17.25" x14ac:dyDescent="0.25">
      <c r="A155" s="61"/>
      <c r="B155" s="46" t="s">
        <v>127</v>
      </c>
      <c r="C155" s="47" t="s">
        <v>128</v>
      </c>
      <c r="D155" s="50">
        <v>8.5</v>
      </c>
      <c r="E155" s="92">
        <v>8.5</v>
      </c>
      <c r="F155" s="50">
        <v>9</v>
      </c>
      <c r="G155" s="82">
        <f t="shared" si="10"/>
        <v>8.6999999999999993</v>
      </c>
      <c r="H155" s="15">
        <f t="shared" si="14"/>
        <v>13</v>
      </c>
      <c r="I155" s="109">
        <f t="shared" si="12"/>
        <v>43</v>
      </c>
      <c r="J155" s="4" t="s">
        <v>222</v>
      </c>
    </row>
    <row r="156" spans="1:10" ht="17.25" x14ac:dyDescent="0.25">
      <c r="A156" s="61"/>
      <c r="B156" s="46" t="s">
        <v>130</v>
      </c>
      <c r="C156" s="52" t="s">
        <v>131</v>
      </c>
      <c r="D156" s="50">
        <v>7.5</v>
      </c>
      <c r="E156" s="92">
        <v>9.5</v>
      </c>
      <c r="F156" s="50">
        <v>10</v>
      </c>
      <c r="G156" s="82">
        <f t="shared" si="10"/>
        <v>9</v>
      </c>
      <c r="H156" s="15">
        <f t="shared" si="14"/>
        <v>9</v>
      </c>
      <c r="I156" s="109">
        <f t="shared" si="12"/>
        <v>32</v>
      </c>
      <c r="J156" s="4" t="s">
        <v>223</v>
      </c>
    </row>
    <row r="157" spans="1:10" ht="17.25" x14ac:dyDescent="0.25">
      <c r="A157" s="61"/>
      <c r="B157" s="46" t="s">
        <v>133</v>
      </c>
      <c r="C157" s="47" t="s">
        <v>134</v>
      </c>
      <c r="D157" s="50">
        <v>9</v>
      </c>
      <c r="E157" s="92">
        <v>9</v>
      </c>
      <c r="F157" s="50">
        <v>10</v>
      </c>
      <c r="G157" s="82">
        <f t="shared" si="10"/>
        <v>9.3000000000000007</v>
      </c>
      <c r="H157" s="15">
        <f t="shared" si="14"/>
        <v>4</v>
      </c>
      <c r="I157" s="109">
        <f t="shared" si="12"/>
        <v>17</v>
      </c>
      <c r="J157" s="4" t="s">
        <v>224</v>
      </c>
    </row>
    <row r="158" spans="1:10" ht="17.25" x14ac:dyDescent="0.25">
      <c r="A158" s="61"/>
      <c r="B158" s="46" t="s">
        <v>136</v>
      </c>
      <c r="C158" s="47" t="s">
        <v>137</v>
      </c>
      <c r="D158" s="50">
        <v>9</v>
      </c>
      <c r="E158" s="92">
        <v>9</v>
      </c>
      <c r="F158" s="50">
        <v>10</v>
      </c>
      <c r="G158" s="82">
        <f t="shared" si="10"/>
        <v>9.3000000000000007</v>
      </c>
      <c r="H158" s="15">
        <f t="shared" si="14"/>
        <v>4</v>
      </c>
      <c r="I158" s="109">
        <f t="shared" si="12"/>
        <v>17</v>
      </c>
      <c r="J158" s="4" t="s">
        <v>225</v>
      </c>
    </row>
    <row r="159" spans="1:10" ht="17.25" x14ac:dyDescent="0.25">
      <c r="A159" s="61"/>
      <c r="B159" s="46" t="s">
        <v>138</v>
      </c>
      <c r="C159" s="54" t="s">
        <v>139</v>
      </c>
      <c r="D159" s="50">
        <v>8</v>
      </c>
      <c r="E159" s="50">
        <v>8.5</v>
      </c>
      <c r="F159" s="50">
        <v>10</v>
      </c>
      <c r="G159" s="82">
        <f t="shared" si="10"/>
        <v>8.8000000000000007</v>
      </c>
      <c r="H159" s="15">
        <f t="shared" si="14"/>
        <v>12</v>
      </c>
      <c r="I159" s="109">
        <f t="shared" si="12"/>
        <v>36</v>
      </c>
      <c r="J159" s="4" t="s">
        <v>226</v>
      </c>
    </row>
    <row r="160" spans="1:10" ht="17.25" x14ac:dyDescent="0.25">
      <c r="A160" s="61"/>
      <c r="B160" s="46" t="s">
        <v>141</v>
      </c>
      <c r="C160" s="47" t="s">
        <v>142</v>
      </c>
      <c r="D160" s="50">
        <v>8</v>
      </c>
      <c r="E160" s="50">
        <v>9</v>
      </c>
      <c r="F160" s="50">
        <v>9</v>
      </c>
      <c r="G160" s="82">
        <f t="shared" si="10"/>
        <v>8.6999999999999993</v>
      </c>
      <c r="H160" s="15">
        <f t="shared" si="14"/>
        <v>13</v>
      </c>
      <c r="I160" s="109">
        <f t="shared" si="12"/>
        <v>43</v>
      </c>
      <c r="J160" s="4" t="s">
        <v>227</v>
      </c>
    </row>
    <row r="161" spans="1:10" ht="17.25" x14ac:dyDescent="0.25">
      <c r="A161" s="61"/>
      <c r="B161" s="46" t="s">
        <v>144</v>
      </c>
      <c r="C161" s="47" t="s">
        <v>145</v>
      </c>
      <c r="D161" s="50">
        <v>10</v>
      </c>
      <c r="E161" s="50">
        <v>10</v>
      </c>
      <c r="F161" s="93">
        <v>9</v>
      </c>
      <c r="G161" s="82">
        <f t="shared" si="10"/>
        <v>9.6999999999999993</v>
      </c>
      <c r="H161" s="15">
        <f t="shared" si="14"/>
        <v>2</v>
      </c>
      <c r="I161" s="109">
        <f t="shared" si="12"/>
        <v>6</v>
      </c>
      <c r="J161" s="4" t="s">
        <v>228</v>
      </c>
    </row>
    <row r="162" spans="1:10" ht="18" thickBot="1" x14ac:dyDescent="0.3">
      <c r="A162" s="62"/>
      <c r="B162" s="56" t="s">
        <v>146</v>
      </c>
      <c r="C162" s="57" t="s">
        <v>147</v>
      </c>
      <c r="D162" s="94">
        <v>8.5</v>
      </c>
      <c r="E162" s="94">
        <v>9.5</v>
      </c>
      <c r="F162" s="95">
        <v>10</v>
      </c>
      <c r="G162" s="86">
        <f t="shared" si="10"/>
        <v>9.3000000000000007</v>
      </c>
      <c r="H162" s="28">
        <f t="shared" si="14"/>
        <v>4</v>
      </c>
      <c r="I162" s="117">
        <f t="shared" si="12"/>
        <v>17</v>
      </c>
      <c r="J162" s="4" t="s">
        <v>229</v>
      </c>
    </row>
    <row r="163" spans="1:10" ht="32.25" x14ac:dyDescent="0.25">
      <c r="A163" s="118"/>
      <c r="B163" s="119"/>
      <c r="C163" s="63" t="s">
        <v>0</v>
      </c>
      <c r="D163" s="63"/>
      <c r="E163" s="63"/>
      <c r="F163" s="63"/>
      <c r="G163" s="76"/>
      <c r="H163" s="1"/>
      <c r="I163" s="1"/>
      <c r="J163" s="4"/>
    </row>
    <row r="164" spans="1:10" x14ac:dyDescent="0.25">
      <c r="A164" s="5" t="s">
        <v>230</v>
      </c>
      <c r="B164" s="5"/>
      <c r="C164" s="120" t="s">
        <v>231</v>
      </c>
      <c r="D164" s="120"/>
      <c r="E164" s="120"/>
      <c r="F164" s="120"/>
      <c r="G164" s="120"/>
      <c r="H164" s="5"/>
      <c r="I164" s="5"/>
      <c r="J164" s="4"/>
    </row>
    <row r="165" spans="1:10" x14ac:dyDescent="0.25">
      <c r="A165" s="65" t="s">
        <v>3</v>
      </c>
      <c r="B165" s="67" t="s">
        <v>4</v>
      </c>
      <c r="C165" s="65" t="s">
        <v>5</v>
      </c>
      <c r="D165" s="121" t="s">
        <v>6</v>
      </c>
      <c r="E165" s="122"/>
      <c r="F165" s="123"/>
      <c r="G165" s="72" t="s">
        <v>7</v>
      </c>
      <c r="H165" s="59" t="s">
        <v>8</v>
      </c>
      <c r="I165" s="59"/>
      <c r="J165" s="4"/>
    </row>
    <row r="166" spans="1:10" ht="15.75" thickBot="1" x14ac:dyDescent="0.3">
      <c r="A166" s="66"/>
      <c r="B166" s="68"/>
      <c r="C166" s="66"/>
      <c r="D166" s="7" t="s">
        <v>9</v>
      </c>
      <c r="E166" s="7" t="s">
        <v>10</v>
      </c>
      <c r="F166" s="7" t="s">
        <v>11</v>
      </c>
      <c r="G166" s="73"/>
      <c r="H166" s="8" t="s">
        <v>12</v>
      </c>
      <c r="I166" s="9" t="s">
        <v>13</v>
      </c>
      <c r="J166" s="4"/>
    </row>
    <row r="167" spans="1:10" ht="17.25" x14ac:dyDescent="0.25">
      <c r="A167" s="60" t="s">
        <v>14</v>
      </c>
      <c r="B167" s="10" t="s">
        <v>15</v>
      </c>
      <c r="C167" s="11" t="s">
        <v>16</v>
      </c>
      <c r="D167" s="12">
        <v>10</v>
      </c>
      <c r="E167" s="12">
        <v>10</v>
      </c>
      <c r="F167" s="12">
        <v>10</v>
      </c>
      <c r="G167" s="124">
        <f>ROUND(AVERAGE(D167:F167),1)</f>
        <v>10</v>
      </c>
      <c r="H167" s="15">
        <f>RANK(G167,$G$167:$G$186)</f>
        <v>1</v>
      </c>
      <c r="I167" s="125">
        <f>RANK(G167,$G$167:$G$216)</f>
        <v>1</v>
      </c>
      <c r="J167" s="4"/>
    </row>
    <row r="168" spans="1:10" ht="17.25" x14ac:dyDescent="0.25">
      <c r="A168" s="61"/>
      <c r="B168" s="16" t="s">
        <v>17</v>
      </c>
      <c r="C168" s="17" t="s">
        <v>18</v>
      </c>
      <c r="D168" s="13">
        <v>9.5</v>
      </c>
      <c r="E168" s="13">
        <v>9.5</v>
      </c>
      <c r="F168" s="13">
        <v>10</v>
      </c>
      <c r="G168" s="124">
        <f>ROUND(AVERAGE(D168:F168),1)</f>
        <v>9.6999999999999993</v>
      </c>
      <c r="H168" s="15">
        <f>RANK(G168,$G$167:$G$186)</f>
        <v>9</v>
      </c>
      <c r="I168" s="125">
        <f t="shared" ref="I168:I216" si="15">RANK(G168,$G$167:$G$216)</f>
        <v>14</v>
      </c>
      <c r="J168" s="4" t="s">
        <v>232</v>
      </c>
    </row>
    <row r="169" spans="1:10" ht="17.25" x14ac:dyDescent="0.25">
      <c r="A169" s="61"/>
      <c r="B169" s="16" t="s">
        <v>19</v>
      </c>
      <c r="C169" s="17" t="s">
        <v>20</v>
      </c>
      <c r="D169" s="13">
        <v>8</v>
      </c>
      <c r="E169" s="13">
        <v>10</v>
      </c>
      <c r="F169" s="13">
        <v>9.5</v>
      </c>
      <c r="G169" s="124">
        <f t="shared" ref="G169:G216" si="16">ROUND(AVERAGE(D169:F169),1)</f>
        <v>9.1999999999999993</v>
      </c>
      <c r="H169" s="15">
        <f t="shared" ref="H169:H186" si="17">RANK(G169,$G$167:$G$186)</f>
        <v>16</v>
      </c>
      <c r="I169" s="125">
        <f t="shared" si="15"/>
        <v>32</v>
      </c>
      <c r="J169" s="4" t="s">
        <v>233</v>
      </c>
    </row>
    <row r="170" spans="1:10" ht="17.25" x14ac:dyDescent="0.25">
      <c r="A170" s="61"/>
      <c r="B170" s="16" t="s">
        <v>22</v>
      </c>
      <c r="C170" s="17" t="s">
        <v>23</v>
      </c>
      <c r="D170" s="13">
        <v>9</v>
      </c>
      <c r="E170" s="13">
        <v>10</v>
      </c>
      <c r="F170" s="13">
        <v>10</v>
      </c>
      <c r="G170" s="124">
        <f t="shared" si="16"/>
        <v>9.6999999999999993</v>
      </c>
      <c r="H170" s="15">
        <f t="shared" si="17"/>
        <v>9</v>
      </c>
      <c r="I170" s="125">
        <f t="shared" si="15"/>
        <v>14</v>
      </c>
      <c r="J170" s="4" t="s">
        <v>56</v>
      </c>
    </row>
    <row r="171" spans="1:10" ht="17.25" x14ac:dyDescent="0.25">
      <c r="A171" s="61"/>
      <c r="B171" s="16" t="s">
        <v>25</v>
      </c>
      <c r="C171" s="17" t="s">
        <v>26</v>
      </c>
      <c r="D171" s="13">
        <v>10</v>
      </c>
      <c r="E171" s="13">
        <v>10</v>
      </c>
      <c r="F171" s="13">
        <v>10</v>
      </c>
      <c r="G171" s="124">
        <f t="shared" si="16"/>
        <v>10</v>
      </c>
      <c r="H171" s="15">
        <f t="shared" si="17"/>
        <v>1</v>
      </c>
      <c r="I171" s="125">
        <f t="shared" si="15"/>
        <v>1</v>
      </c>
      <c r="J171" s="4"/>
    </row>
    <row r="172" spans="1:10" ht="17.25" x14ac:dyDescent="0.25">
      <c r="A172" s="61"/>
      <c r="B172" s="16" t="s">
        <v>28</v>
      </c>
      <c r="C172" s="17" t="s">
        <v>29</v>
      </c>
      <c r="D172" s="13">
        <v>9.5</v>
      </c>
      <c r="E172" s="13">
        <v>9.5</v>
      </c>
      <c r="F172" s="13">
        <v>10</v>
      </c>
      <c r="G172" s="124">
        <f t="shared" si="16"/>
        <v>9.6999999999999993</v>
      </c>
      <c r="H172" s="15">
        <f t="shared" si="17"/>
        <v>9</v>
      </c>
      <c r="I172" s="125">
        <f t="shared" si="15"/>
        <v>14</v>
      </c>
      <c r="J172" s="4" t="s">
        <v>234</v>
      </c>
    </row>
    <row r="173" spans="1:10" ht="17.25" x14ac:dyDescent="0.25">
      <c r="A173" s="61"/>
      <c r="B173" s="16" t="s">
        <v>30</v>
      </c>
      <c r="C173" s="17" t="s">
        <v>31</v>
      </c>
      <c r="D173" s="13">
        <v>9.5</v>
      </c>
      <c r="E173" s="13">
        <v>10</v>
      </c>
      <c r="F173" s="13">
        <v>10</v>
      </c>
      <c r="G173" s="124">
        <f t="shared" si="16"/>
        <v>9.8000000000000007</v>
      </c>
      <c r="H173" s="15">
        <f t="shared" si="17"/>
        <v>6</v>
      </c>
      <c r="I173" s="125">
        <f t="shared" si="15"/>
        <v>7</v>
      </c>
      <c r="J173" s="4" t="s">
        <v>27</v>
      </c>
    </row>
    <row r="174" spans="1:10" ht="17.25" x14ac:dyDescent="0.25">
      <c r="A174" s="61"/>
      <c r="B174" s="16" t="s">
        <v>33</v>
      </c>
      <c r="C174" s="17" t="s">
        <v>34</v>
      </c>
      <c r="D174" s="13">
        <v>9.5</v>
      </c>
      <c r="E174" s="13">
        <v>7.5</v>
      </c>
      <c r="F174" s="13">
        <v>9.5</v>
      </c>
      <c r="G174" s="124">
        <f t="shared" si="16"/>
        <v>8.8000000000000007</v>
      </c>
      <c r="H174" s="15">
        <f t="shared" si="17"/>
        <v>19</v>
      </c>
      <c r="I174" s="125">
        <f t="shared" si="15"/>
        <v>44</v>
      </c>
      <c r="J174" s="4" t="s">
        <v>235</v>
      </c>
    </row>
    <row r="175" spans="1:10" ht="17.25" x14ac:dyDescent="0.25">
      <c r="A175" s="61"/>
      <c r="B175" s="16" t="s">
        <v>35</v>
      </c>
      <c r="C175" s="17" t="s">
        <v>36</v>
      </c>
      <c r="D175" s="13">
        <v>9.5</v>
      </c>
      <c r="E175" s="13">
        <v>10</v>
      </c>
      <c r="F175" s="13">
        <v>9.5</v>
      </c>
      <c r="G175" s="124">
        <f t="shared" si="16"/>
        <v>9.6999999999999993</v>
      </c>
      <c r="H175" s="15">
        <f t="shared" si="17"/>
        <v>9</v>
      </c>
      <c r="I175" s="125">
        <f t="shared" si="15"/>
        <v>14</v>
      </c>
      <c r="J175" s="4" t="s">
        <v>236</v>
      </c>
    </row>
    <row r="176" spans="1:10" ht="17.25" x14ac:dyDescent="0.25">
      <c r="A176" s="61"/>
      <c r="B176" s="16" t="s">
        <v>37</v>
      </c>
      <c r="C176" s="17" t="s">
        <v>38</v>
      </c>
      <c r="D176" s="13">
        <v>10</v>
      </c>
      <c r="E176" s="13">
        <v>9.5</v>
      </c>
      <c r="F176" s="13">
        <v>10</v>
      </c>
      <c r="G176" s="124">
        <f t="shared" si="16"/>
        <v>9.8000000000000007</v>
      </c>
      <c r="H176" s="15">
        <f t="shared" si="17"/>
        <v>6</v>
      </c>
      <c r="I176" s="125">
        <f t="shared" si="15"/>
        <v>7</v>
      </c>
      <c r="J176" s="4" t="s">
        <v>237</v>
      </c>
    </row>
    <row r="177" spans="1:10" ht="17.25" x14ac:dyDescent="0.25">
      <c r="A177" s="61"/>
      <c r="B177" s="16" t="s">
        <v>40</v>
      </c>
      <c r="C177" s="17" t="s">
        <v>41</v>
      </c>
      <c r="D177" s="13">
        <v>10</v>
      </c>
      <c r="E177" s="13">
        <v>10</v>
      </c>
      <c r="F177" s="13">
        <v>10</v>
      </c>
      <c r="G177" s="124">
        <f t="shared" si="16"/>
        <v>10</v>
      </c>
      <c r="H177" s="15">
        <f t="shared" si="17"/>
        <v>1</v>
      </c>
      <c r="I177" s="125">
        <f t="shared" si="15"/>
        <v>1</v>
      </c>
      <c r="J177" s="4"/>
    </row>
    <row r="178" spans="1:10" ht="17.25" x14ac:dyDescent="0.25">
      <c r="A178" s="61"/>
      <c r="B178" s="16" t="s">
        <v>43</v>
      </c>
      <c r="C178" s="17" t="s">
        <v>44</v>
      </c>
      <c r="D178" s="13">
        <v>8</v>
      </c>
      <c r="E178" s="13">
        <v>9</v>
      </c>
      <c r="F178" s="13">
        <v>10</v>
      </c>
      <c r="G178" s="124">
        <f t="shared" si="16"/>
        <v>9</v>
      </c>
      <c r="H178" s="15">
        <f t="shared" si="17"/>
        <v>17</v>
      </c>
      <c r="I178" s="125">
        <f t="shared" si="15"/>
        <v>36</v>
      </c>
      <c r="J178" s="4" t="s">
        <v>238</v>
      </c>
    </row>
    <row r="179" spans="1:10" ht="17.25" x14ac:dyDescent="0.25">
      <c r="A179" s="61"/>
      <c r="B179" s="16" t="s">
        <v>46</v>
      </c>
      <c r="C179" s="17" t="s">
        <v>47</v>
      </c>
      <c r="D179" s="13">
        <v>6.5</v>
      </c>
      <c r="E179" s="13">
        <v>9.5</v>
      </c>
      <c r="F179" s="13">
        <v>9.5</v>
      </c>
      <c r="G179" s="124">
        <f t="shared" si="16"/>
        <v>8.5</v>
      </c>
      <c r="H179" s="15">
        <f t="shared" si="17"/>
        <v>20</v>
      </c>
      <c r="I179" s="125">
        <f t="shared" si="15"/>
        <v>49</v>
      </c>
      <c r="J179" s="4" t="s">
        <v>239</v>
      </c>
    </row>
    <row r="180" spans="1:10" ht="17.25" x14ac:dyDescent="0.25">
      <c r="A180" s="61"/>
      <c r="B180" s="16" t="s">
        <v>49</v>
      </c>
      <c r="C180" s="17" t="s">
        <v>50</v>
      </c>
      <c r="D180" s="13">
        <v>10</v>
      </c>
      <c r="E180" s="13">
        <v>10</v>
      </c>
      <c r="F180" s="13">
        <v>10</v>
      </c>
      <c r="G180" s="124">
        <f t="shared" si="16"/>
        <v>10</v>
      </c>
      <c r="H180" s="15">
        <f t="shared" si="17"/>
        <v>1</v>
      </c>
      <c r="I180" s="125">
        <f t="shared" si="15"/>
        <v>1</v>
      </c>
      <c r="J180" s="4"/>
    </row>
    <row r="181" spans="1:10" ht="17.25" x14ac:dyDescent="0.25">
      <c r="A181" s="61"/>
      <c r="B181" s="16" t="s">
        <v>51</v>
      </c>
      <c r="C181" s="17" t="s">
        <v>52</v>
      </c>
      <c r="D181" s="13">
        <v>9.5</v>
      </c>
      <c r="E181" s="13">
        <v>9</v>
      </c>
      <c r="F181" s="13">
        <v>10</v>
      </c>
      <c r="G181" s="126">
        <f t="shared" si="16"/>
        <v>9.5</v>
      </c>
      <c r="H181" s="20">
        <f t="shared" si="17"/>
        <v>13</v>
      </c>
      <c r="I181" s="127">
        <f t="shared" si="15"/>
        <v>21</v>
      </c>
      <c r="J181" s="4" t="s">
        <v>240</v>
      </c>
    </row>
    <row r="182" spans="1:10" ht="17.25" x14ac:dyDescent="0.25">
      <c r="A182" s="61"/>
      <c r="B182" s="16" t="s">
        <v>54</v>
      </c>
      <c r="C182" s="21" t="s">
        <v>55</v>
      </c>
      <c r="D182" s="22">
        <v>9.5</v>
      </c>
      <c r="E182" s="22">
        <v>10</v>
      </c>
      <c r="F182" s="22">
        <v>10</v>
      </c>
      <c r="G182" s="124">
        <f t="shared" si="16"/>
        <v>9.8000000000000007</v>
      </c>
      <c r="H182" s="15">
        <f t="shared" si="17"/>
        <v>6</v>
      </c>
      <c r="I182" s="125">
        <f t="shared" si="15"/>
        <v>7</v>
      </c>
      <c r="J182" s="4" t="s">
        <v>27</v>
      </c>
    </row>
    <row r="183" spans="1:10" ht="17.25" x14ac:dyDescent="0.25">
      <c r="A183" s="61"/>
      <c r="B183" s="16" t="s">
        <v>57</v>
      </c>
      <c r="C183" s="17" t="s">
        <v>58</v>
      </c>
      <c r="D183" s="13">
        <v>8</v>
      </c>
      <c r="E183" s="13">
        <v>9.5</v>
      </c>
      <c r="F183" s="13">
        <v>9.5</v>
      </c>
      <c r="G183" s="124">
        <f t="shared" si="16"/>
        <v>9</v>
      </c>
      <c r="H183" s="15">
        <f t="shared" si="17"/>
        <v>17</v>
      </c>
      <c r="I183" s="125">
        <f t="shared" si="15"/>
        <v>36</v>
      </c>
      <c r="J183" s="4" t="s">
        <v>241</v>
      </c>
    </row>
    <row r="184" spans="1:10" ht="17.25" x14ac:dyDescent="0.25">
      <c r="A184" s="61"/>
      <c r="B184" s="16" t="s">
        <v>60</v>
      </c>
      <c r="C184" s="17" t="s">
        <v>61</v>
      </c>
      <c r="D184" s="13">
        <v>8.5</v>
      </c>
      <c r="E184" s="13">
        <v>10</v>
      </c>
      <c r="F184" s="13">
        <v>9.5</v>
      </c>
      <c r="G184" s="124">
        <f t="shared" si="16"/>
        <v>9.3000000000000007</v>
      </c>
      <c r="H184" s="15">
        <f t="shared" si="17"/>
        <v>14</v>
      </c>
      <c r="I184" s="125">
        <f t="shared" si="15"/>
        <v>27</v>
      </c>
      <c r="J184" s="4" t="s">
        <v>242</v>
      </c>
    </row>
    <row r="185" spans="1:10" ht="17.25" x14ac:dyDescent="0.25">
      <c r="A185" s="61"/>
      <c r="B185" s="16" t="s">
        <v>63</v>
      </c>
      <c r="C185" s="17" t="s">
        <v>64</v>
      </c>
      <c r="D185" s="13">
        <v>10</v>
      </c>
      <c r="E185" s="13">
        <v>10</v>
      </c>
      <c r="F185" s="13">
        <v>10</v>
      </c>
      <c r="G185" s="124">
        <f t="shared" si="16"/>
        <v>10</v>
      </c>
      <c r="H185" s="15">
        <f t="shared" si="17"/>
        <v>1</v>
      </c>
      <c r="I185" s="125">
        <f t="shared" si="15"/>
        <v>1</v>
      </c>
      <c r="J185" s="4"/>
    </row>
    <row r="186" spans="1:10" ht="17.25" x14ac:dyDescent="0.25">
      <c r="A186" s="61"/>
      <c r="B186" s="111" t="s">
        <v>65</v>
      </c>
      <c r="C186" s="112" t="s">
        <v>66</v>
      </c>
      <c r="D186" s="113">
        <v>8.5</v>
      </c>
      <c r="E186" s="113">
        <v>10</v>
      </c>
      <c r="F186" s="113">
        <v>9.5</v>
      </c>
      <c r="G186" s="128">
        <f t="shared" si="16"/>
        <v>9.3000000000000007</v>
      </c>
      <c r="H186" s="115">
        <f t="shared" si="17"/>
        <v>14</v>
      </c>
      <c r="I186" s="129">
        <f t="shared" si="15"/>
        <v>27</v>
      </c>
      <c r="J186" s="4" t="s">
        <v>243</v>
      </c>
    </row>
    <row r="187" spans="1:10" ht="17.25" x14ac:dyDescent="0.25">
      <c r="A187" s="61"/>
      <c r="B187" s="29" t="s">
        <v>67</v>
      </c>
      <c r="C187" s="30" t="s">
        <v>68</v>
      </c>
      <c r="D187" s="12">
        <v>8.5</v>
      </c>
      <c r="E187" s="12">
        <v>8.5</v>
      </c>
      <c r="F187" s="12">
        <v>10</v>
      </c>
      <c r="G187" s="124">
        <f t="shared" si="16"/>
        <v>9</v>
      </c>
      <c r="H187" s="15">
        <f>RANK(G187,$G$187:$G$201)</f>
        <v>9</v>
      </c>
      <c r="I187" s="125">
        <f t="shared" si="15"/>
        <v>36</v>
      </c>
      <c r="J187" s="4" t="s">
        <v>244</v>
      </c>
    </row>
    <row r="188" spans="1:10" ht="17.25" x14ac:dyDescent="0.25">
      <c r="A188" s="61"/>
      <c r="B188" s="31" t="s">
        <v>70</v>
      </c>
      <c r="C188" s="32" t="s">
        <v>71</v>
      </c>
      <c r="D188" s="13">
        <v>10</v>
      </c>
      <c r="E188" s="13">
        <v>9.5</v>
      </c>
      <c r="F188" s="13">
        <v>10</v>
      </c>
      <c r="G188" s="124">
        <f t="shared" si="16"/>
        <v>9.8000000000000007</v>
      </c>
      <c r="H188" s="15">
        <f>RANK(G188,$G$187:$G$201)</f>
        <v>2</v>
      </c>
      <c r="I188" s="125">
        <f t="shared" si="15"/>
        <v>7</v>
      </c>
      <c r="J188" s="4" t="s">
        <v>245</v>
      </c>
    </row>
    <row r="189" spans="1:10" ht="17.25" x14ac:dyDescent="0.25">
      <c r="A189" s="61"/>
      <c r="B189" s="31" t="s">
        <v>72</v>
      </c>
      <c r="C189" s="33" t="s">
        <v>73</v>
      </c>
      <c r="D189" s="13">
        <v>7.5</v>
      </c>
      <c r="E189" s="13">
        <v>9.5</v>
      </c>
      <c r="F189" s="13">
        <v>10</v>
      </c>
      <c r="G189" s="124">
        <f t="shared" si="16"/>
        <v>9</v>
      </c>
      <c r="H189" s="15">
        <f t="shared" ref="H189:H201" si="18">RANK(G189,$G$187:$G$201)</f>
        <v>9</v>
      </c>
      <c r="I189" s="125">
        <f t="shared" si="15"/>
        <v>36</v>
      </c>
      <c r="J189" s="4" t="s">
        <v>246</v>
      </c>
    </row>
    <row r="190" spans="1:10" ht="17.25" x14ac:dyDescent="0.25">
      <c r="A190" s="61"/>
      <c r="B190" s="31" t="s">
        <v>75</v>
      </c>
      <c r="C190" s="33" t="s">
        <v>76</v>
      </c>
      <c r="D190" s="13">
        <v>8.5</v>
      </c>
      <c r="E190" s="13">
        <v>8</v>
      </c>
      <c r="F190" s="13">
        <v>10</v>
      </c>
      <c r="G190" s="124">
        <f t="shared" si="16"/>
        <v>8.8000000000000007</v>
      </c>
      <c r="H190" s="15">
        <f t="shared" si="18"/>
        <v>12</v>
      </c>
      <c r="I190" s="125">
        <f t="shared" si="15"/>
        <v>44</v>
      </c>
      <c r="J190" s="4" t="s">
        <v>247</v>
      </c>
    </row>
    <row r="191" spans="1:10" ht="18" thickBot="1" x14ac:dyDescent="0.3">
      <c r="A191" s="62"/>
      <c r="B191" s="34" t="s">
        <v>78</v>
      </c>
      <c r="C191" s="35" t="s">
        <v>79</v>
      </c>
      <c r="D191" s="26">
        <v>10</v>
      </c>
      <c r="E191" s="26">
        <v>10</v>
      </c>
      <c r="F191" s="26">
        <v>10</v>
      </c>
      <c r="G191" s="130">
        <f t="shared" si="16"/>
        <v>10</v>
      </c>
      <c r="H191" s="28">
        <f t="shared" si="18"/>
        <v>1</v>
      </c>
      <c r="I191" s="131">
        <f t="shared" si="15"/>
        <v>1</v>
      </c>
      <c r="J191" s="4"/>
    </row>
    <row r="192" spans="1:10" ht="17.25" x14ac:dyDescent="0.25">
      <c r="A192" s="60" t="s">
        <v>206</v>
      </c>
      <c r="B192" s="36" t="s">
        <v>82</v>
      </c>
      <c r="C192" s="37" t="s">
        <v>83</v>
      </c>
      <c r="D192" s="38">
        <v>7.5</v>
      </c>
      <c r="E192" s="38">
        <v>10</v>
      </c>
      <c r="F192" s="38">
        <v>10</v>
      </c>
      <c r="G192" s="124">
        <f t="shared" si="16"/>
        <v>9.1999999999999993</v>
      </c>
      <c r="H192" s="15">
        <f t="shared" si="18"/>
        <v>7</v>
      </c>
      <c r="I192" s="125">
        <f t="shared" si="15"/>
        <v>32</v>
      </c>
      <c r="J192" s="4"/>
    </row>
    <row r="193" spans="1:10" ht="17.25" x14ac:dyDescent="0.25">
      <c r="A193" s="61"/>
      <c r="B193" s="31" t="s">
        <v>85</v>
      </c>
      <c r="C193" s="32" t="s">
        <v>86</v>
      </c>
      <c r="D193" s="12">
        <v>7.5</v>
      </c>
      <c r="E193" s="12">
        <v>9</v>
      </c>
      <c r="F193" s="12">
        <v>10</v>
      </c>
      <c r="G193" s="124">
        <f t="shared" si="16"/>
        <v>8.8000000000000007</v>
      </c>
      <c r="H193" s="15">
        <f t="shared" si="18"/>
        <v>12</v>
      </c>
      <c r="I193" s="125">
        <f t="shared" si="15"/>
        <v>44</v>
      </c>
      <c r="J193" s="4" t="s">
        <v>248</v>
      </c>
    </row>
    <row r="194" spans="1:10" ht="17.25" x14ac:dyDescent="0.25">
      <c r="A194" s="61"/>
      <c r="B194" s="31" t="s">
        <v>88</v>
      </c>
      <c r="C194" s="33" t="s">
        <v>89</v>
      </c>
      <c r="D194" s="13">
        <v>7</v>
      </c>
      <c r="E194" s="13">
        <v>10</v>
      </c>
      <c r="F194" s="13">
        <v>10</v>
      </c>
      <c r="G194" s="124">
        <f t="shared" si="16"/>
        <v>9</v>
      </c>
      <c r="H194" s="15">
        <f t="shared" si="18"/>
        <v>9</v>
      </c>
      <c r="I194" s="125">
        <f t="shared" si="15"/>
        <v>36</v>
      </c>
      <c r="J194" s="4" t="s">
        <v>249</v>
      </c>
    </row>
    <row r="195" spans="1:10" ht="17.25" x14ac:dyDescent="0.25">
      <c r="A195" s="61"/>
      <c r="B195" s="31" t="s">
        <v>91</v>
      </c>
      <c r="C195" s="33" t="s">
        <v>92</v>
      </c>
      <c r="D195" s="13">
        <v>8.5</v>
      </c>
      <c r="E195" s="13">
        <v>10</v>
      </c>
      <c r="F195" s="13">
        <v>10</v>
      </c>
      <c r="G195" s="124">
        <f t="shared" si="16"/>
        <v>9.5</v>
      </c>
      <c r="H195" s="15">
        <f t="shared" si="18"/>
        <v>4</v>
      </c>
      <c r="I195" s="125">
        <f t="shared" si="15"/>
        <v>21</v>
      </c>
      <c r="J195" s="4" t="s">
        <v>90</v>
      </c>
    </row>
    <row r="196" spans="1:10" ht="17.25" x14ac:dyDescent="0.25">
      <c r="A196" s="61"/>
      <c r="B196" s="31" t="s">
        <v>94</v>
      </c>
      <c r="C196" s="40" t="s">
        <v>95</v>
      </c>
      <c r="D196" s="13">
        <v>9</v>
      </c>
      <c r="E196" s="13">
        <v>9</v>
      </c>
      <c r="F196" s="13">
        <v>9.5</v>
      </c>
      <c r="G196" s="132">
        <f t="shared" si="16"/>
        <v>9.1999999999999993</v>
      </c>
      <c r="H196" s="15">
        <f t="shared" si="18"/>
        <v>7</v>
      </c>
      <c r="I196" s="133">
        <f t="shared" si="15"/>
        <v>32</v>
      </c>
      <c r="J196" s="4" t="s">
        <v>250</v>
      </c>
    </row>
    <row r="197" spans="1:10" ht="17.25" x14ac:dyDescent="0.25">
      <c r="A197" s="61"/>
      <c r="B197" s="31" t="s">
        <v>96</v>
      </c>
      <c r="C197" s="33" t="s">
        <v>97</v>
      </c>
      <c r="D197" s="12">
        <v>6.5</v>
      </c>
      <c r="E197" s="12">
        <v>9</v>
      </c>
      <c r="F197" s="12">
        <v>10</v>
      </c>
      <c r="G197" s="124">
        <f t="shared" si="16"/>
        <v>8.5</v>
      </c>
      <c r="H197" s="15">
        <f t="shared" si="18"/>
        <v>15</v>
      </c>
      <c r="I197" s="125">
        <f t="shared" si="15"/>
        <v>49</v>
      </c>
      <c r="J197" s="4" t="s">
        <v>251</v>
      </c>
    </row>
    <row r="198" spans="1:10" ht="17.25" x14ac:dyDescent="0.25">
      <c r="A198" s="61"/>
      <c r="B198" s="31" t="s">
        <v>99</v>
      </c>
      <c r="C198" s="32" t="s">
        <v>100</v>
      </c>
      <c r="D198" s="13">
        <v>8.5</v>
      </c>
      <c r="E198" s="13">
        <v>10</v>
      </c>
      <c r="F198" s="13">
        <v>10</v>
      </c>
      <c r="G198" s="124">
        <f t="shared" si="16"/>
        <v>9.5</v>
      </c>
      <c r="H198" s="15">
        <f t="shared" si="18"/>
        <v>4</v>
      </c>
      <c r="I198" s="125">
        <f t="shared" si="15"/>
        <v>21</v>
      </c>
      <c r="J198" s="4" t="s">
        <v>170</v>
      </c>
    </row>
    <row r="199" spans="1:10" ht="17.25" x14ac:dyDescent="0.25">
      <c r="A199" s="61"/>
      <c r="B199" s="31" t="s">
        <v>101</v>
      </c>
      <c r="C199" s="33" t="s">
        <v>102</v>
      </c>
      <c r="D199" s="13">
        <v>6.5</v>
      </c>
      <c r="E199" s="13">
        <v>10</v>
      </c>
      <c r="F199" s="13">
        <v>10</v>
      </c>
      <c r="G199" s="124">
        <f t="shared" si="16"/>
        <v>8.8000000000000007</v>
      </c>
      <c r="H199" s="15">
        <f t="shared" si="18"/>
        <v>12</v>
      </c>
      <c r="I199" s="125">
        <f t="shared" si="15"/>
        <v>44</v>
      </c>
      <c r="J199" s="4" t="s">
        <v>45</v>
      </c>
    </row>
    <row r="200" spans="1:10" ht="17.25" x14ac:dyDescent="0.25">
      <c r="A200" s="61"/>
      <c r="B200" s="31" t="s">
        <v>104</v>
      </c>
      <c r="C200" s="33" t="s">
        <v>105</v>
      </c>
      <c r="D200" s="13">
        <v>9</v>
      </c>
      <c r="E200" s="13">
        <v>10</v>
      </c>
      <c r="F200" s="13">
        <v>10</v>
      </c>
      <c r="G200" s="124">
        <f t="shared" si="16"/>
        <v>9.6999999999999993</v>
      </c>
      <c r="H200" s="15">
        <f t="shared" si="18"/>
        <v>3</v>
      </c>
      <c r="I200" s="125">
        <f t="shared" si="15"/>
        <v>14</v>
      </c>
      <c r="J200" s="4" t="s">
        <v>183</v>
      </c>
    </row>
    <row r="201" spans="1:10" ht="17.25" x14ac:dyDescent="0.25">
      <c r="A201" s="61"/>
      <c r="B201" s="134" t="s">
        <v>107</v>
      </c>
      <c r="C201" s="135" t="s">
        <v>108</v>
      </c>
      <c r="D201" s="113">
        <v>10</v>
      </c>
      <c r="E201" s="113">
        <v>10</v>
      </c>
      <c r="F201" s="113">
        <v>8</v>
      </c>
      <c r="G201" s="128">
        <f t="shared" si="16"/>
        <v>9.3000000000000007</v>
      </c>
      <c r="H201" s="115">
        <f t="shared" si="18"/>
        <v>6</v>
      </c>
      <c r="I201" s="129">
        <f t="shared" si="15"/>
        <v>27</v>
      </c>
      <c r="J201" s="4" t="s">
        <v>228</v>
      </c>
    </row>
    <row r="202" spans="1:10" ht="17.25" x14ac:dyDescent="0.25">
      <c r="A202" s="61"/>
      <c r="B202" s="44" t="s">
        <v>109</v>
      </c>
      <c r="C202" s="45" t="s">
        <v>110</v>
      </c>
      <c r="D202" s="12">
        <v>9.5</v>
      </c>
      <c r="E202" s="12">
        <v>10</v>
      </c>
      <c r="F202" s="12">
        <v>10</v>
      </c>
      <c r="G202" s="124">
        <f t="shared" si="16"/>
        <v>9.8000000000000007</v>
      </c>
      <c r="H202" s="15">
        <f>RANK(G202,$G$202:$G$216)</f>
        <v>1</v>
      </c>
      <c r="I202" s="125">
        <f t="shared" si="15"/>
        <v>7</v>
      </c>
      <c r="J202" s="4" t="s">
        <v>27</v>
      </c>
    </row>
    <row r="203" spans="1:10" ht="17.25" x14ac:dyDescent="0.25">
      <c r="A203" s="61"/>
      <c r="B203" s="46" t="s">
        <v>111</v>
      </c>
      <c r="C203" s="47" t="s">
        <v>112</v>
      </c>
      <c r="D203" s="12">
        <v>8.5</v>
      </c>
      <c r="E203" s="12">
        <v>10</v>
      </c>
      <c r="F203" s="12">
        <v>10</v>
      </c>
      <c r="G203" s="124">
        <f t="shared" si="16"/>
        <v>9.5</v>
      </c>
      <c r="H203" s="15">
        <f t="shared" ref="H203:H216" si="19">RANK(G203,$G$202:$G$216)</f>
        <v>6</v>
      </c>
      <c r="I203" s="125">
        <f t="shared" si="15"/>
        <v>21</v>
      </c>
      <c r="J203" s="4" t="s">
        <v>90</v>
      </c>
    </row>
    <row r="204" spans="1:10" ht="17.25" x14ac:dyDescent="0.25">
      <c r="A204" s="61"/>
      <c r="B204" s="46" t="s">
        <v>113</v>
      </c>
      <c r="C204" s="47" t="s">
        <v>114</v>
      </c>
      <c r="D204" s="13">
        <v>9</v>
      </c>
      <c r="E204" s="13">
        <v>10</v>
      </c>
      <c r="F204" s="13">
        <v>10</v>
      </c>
      <c r="G204" s="124">
        <f t="shared" si="16"/>
        <v>9.6999999999999993</v>
      </c>
      <c r="H204" s="15">
        <f t="shared" si="19"/>
        <v>4</v>
      </c>
      <c r="I204" s="125">
        <f t="shared" si="15"/>
        <v>14</v>
      </c>
      <c r="J204" s="4" t="s">
        <v>56</v>
      </c>
    </row>
    <row r="205" spans="1:10" ht="17.25" x14ac:dyDescent="0.25">
      <c r="A205" s="61"/>
      <c r="B205" s="46" t="s">
        <v>116</v>
      </c>
      <c r="C205" s="49" t="s">
        <v>117</v>
      </c>
      <c r="D205" s="13">
        <v>8.5</v>
      </c>
      <c r="E205" s="13">
        <v>9.5</v>
      </c>
      <c r="F205" s="13">
        <v>10</v>
      </c>
      <c r="G205" s="124">
        <f t="shared" si="16"/>
        <v>9.3000000000000007</v>
      </c>
      <c r="H205" s="15">
        <f t="shared" si="19"/>
        <v>9</v>
      </c>
      <c r="I205" s="125">
        <f t="shared" si="15"/>
        <v>27</v>
      </c>
      <c r="J205" s="4" t="s">
        <v>252</v>
      </c>
    </row>
    <row r="206" spans="1:10" ht="17.25" x14ac:dyDescent="0.25">
      <c r="A206" s="61"/>
      <c r="B206" s="46" t="s">
        <v>119</v>
      </c>
      <c r="C206" s="47" t="s">
        <v>120</v>
      </c>
      <c r="D206" s="13">
        <v>8.5</v>
      </c>
      <c r="E206" s="13">
        <v>8.5</v>
      </c>
      <c r="F206" s="13">
        <v>10</v>
      </c>
      <c r="G206" s="124">
        <f t="shared" si="16"/>
        <v>9</v>
      </c>
      <c r="H206" s="15">
        <f t="shared" si="19"/>
        <v>12</v>
      </c>
      <c r="I206" s="125">
        <f t="shared" si="15"/>
        <v>36</v>
      </c>
      <c r="J206" s="4" t="s">
        <v>253</v>
      </c>
    </row>
    <row r="207" spans="1:10" ht="17.25" x14ac:dyDescent="0.25">
      <c r="A207" s="61"/>
      <c r="B207" s="46" t="s">
        <v>122</v>
      </c>
      <c r="C207" s="47" t="s">
        <v>123</v>
      </c>
      <c r="D207" s="13">
        <v>9.5</v>
      </c>
      <c r="E207" s="13">
        <v>10</v>
      </c>
      <c r="F207" s="13">
        <v>10</v>
      </c>
      <c r="G207" s="124">
        <f t="shared" si="16"/>
        <v>9.8000000000000007</v>
      </c>
      <c r="H207" s="15">
        <f t="shared" si="19"/>
        <v>1</v>
      </c>
      <c r="I207" s="125">
        <f t="shared" si="15"/>
        <v>7</v>
      </c>
      <c r="J207" s="4" t="s">
        <v>32</v>
      </c>
    </row>
    <row r="208" spans="1:10" ht="17.25" x14ac:dyDescent="0.25">
      <c r="A208" s="61"/>
      <c r="B208" s="46" t="s">
        <v>125</v>
      </c>
      <c r="C208" s="47" t="s">
        <v>126</v>
      </c>
      <c r="D208" s="13">
        <v>8</v>
      </c>
      <c r="E208" s="13">
        <v>10</v>
      </c>
      <c r="F208" s="13">
        <v>9</v>
      </c>
      <c r="G208" s="124">
        <f t="shared" si="16"/>
        <v>9</v>
      </c>
      <c r="H208" s="15">
        <f t="shared" si="19"/>
        <v>12</v>
      </c>
      <c r="I208" s="125">
        <f t="shared" si="15"/>
        <v>36</v>
      </c>
      <c r="J208" s="4" t="s">
        <v>254</v>
      </c>
    </row>
    <row r="209" spans="1:10" ht="17.25" x14ac:dyDescent="0.25">
      <c r="A209" s="61"/>
      <c r="B209" s="46" t="s">
        <v>127</v>
      </c>
      <c r="C209" s="47" t="s">
        <v>128</v>
      </c>
      <c r="D209" s="13">
        <v>8.5</v>
      </c>
      <c r="E209" s="13">
        <v>9.5</v>
      </c>
      <c r="F209" s="13">
        <v>10</v>
      </c>
      <c r="G209" s="124">
        <f t="shared" si="16"/>
        <v>9.3000000000000007</v>
      </c>
      <c r="H209" s="15">
        <f t="shared" si="19"/>
        <v>9</v>
      </c>
      <c r="I209" s="125">
        <f t="shared" si="15"/>
        <v>27</v>
      </c>
      <c r="J209" s="4" t="s">
        <v>255</v>
      </c>
    </row>
    <row r="210" spans="1:10" ht="17.25" x14ac:dyDescent="0.25">
      <c r="A210" s="61"/>
      <c r="B210" s="46" t="s">
        <v>130</v>
      </c>
      <c r="C210" s="52" t="s">
        <v>131</v>
      </c>
      <c r="D210" s="13">
        <v>7.5</v>
      </c>
      <c r="E210" s="13">
        <v>10</v>
      </c>
      <c r="F210" s="13">
        <v>10</v>
      </c>
      <c r="G210" s="124">
        <f t="shared" si="16"/>
        <v>9.1999999999999993</v>
      </c>
      <c r="H210" s="15">
        <f t="shared" si="19"/>
        <v>11</v>
      </c>
      <c r="I210" s="125">
        <f t="shared" si="15"/>
        <v>32</v>
      </c>
      <c r="J210" s="4" t="s">
        <v>24</v>
      </c>
    </row>
    <row r="211" spans="1:10" ht="17.25" x14ac:dyDescent="0.25">
      <c r="A211" s="61"/>
      <c r="B211" s="46" t="s">
        <v>133</v>
      </c>
      <c r="C211" s="47" t="s">
        <v>134</v>
      </c>
      <c r="D211" s="13">
        <v>8.5</v>
      </c>
      <c r="E211" s="13">
        <v>10</v>
      </c>
      <c r="F211" s="13">
        <v>10</v>
      </c>
      <c r="G211" s="124">
        <f t="shared" si="16"/>
        <v>9.5</v>
      </c>
      <c r="H211" s="15">
        <f t="shared" si="19"/>
        <v>6</v>
      </c>
      <c r="I211" s="125">
        <f t="shared" si="15"/>
        <v>21</v>
      </c>
      <c r="J211" s="4" t="s">
        <v>90</v>
      </c>
    </row>
    <row r="212" spans="1:10" ht="17.25" x14ac:dyDescent="0.25">
      <c r="A212" s="61"/>
      <c r="B212" s="46" t="s">
        <v>136</v>
      </c>
      <c r="C212" s="47" t="s">
        <v>137</v>
      </c>
      <c r="D212" s="13">
        <v>10</v>
      </c>
      <c r="E212" s="13">
        <v>9</v>
      </c>
      <c r="F212" s="13">
        <v>10</v>
      </c>
      <c r="G212" s="124">
        <f t="shared" si="16"/>
        <v>9.6999999999999993</v>
      </c>
      <c r="H212" s="15">
        <f t="shared" si="19"/>
        <v>4</v>
      </c>
      <c r="I212" s="125">
        <f t="shared" si="15"/>
        <v>14</v>
      </c>
      <c r="J212" s="4" t="s">
        <v>256</v>
      </c>
    </row>
    <row r="213" spans="1:10" ht="17.25" x14ac:dyDescent="0.25">
      <c r="A213" s="61"/>
      <c r="B213" s="46" t="s">
        <v>138</v>
      </c>
      <c r="C213" s="54" t="s">
        <v>139</v>
      </c>
      <c r="D213" s="13">
        <v>8</v>
      </c>
      <c r="E213" s="13">
        <v>10</v>
      </c>
      <c r="F213" s="13">
        <v>9</v>
      </c>
      <c r="G213" s="124">
        <f t="shared" si="16"/>
        <v>9</v>
      </c>
      <c r="H213" s="15">
        <f t="shared" si="19"/>
        <v>12</v>
      </c>
      <c r="I213" s="125">
        <f t="shared" si="15"/>
        <v>36</v>
      </c>
      <c r="J213" s="4" t="s">
        <v>257</v>
      </c>
    </row>
    <row r="214" spans="1:10" ht="17.25" x14ac:dyDescent="0.25">
      <c r="A214" s="61"/>
      <c r="B214" s="46" t="s">
        <v>141</v>
      </c>
      <c r="C214" s="47" t="s">
        <v>142</v>
      </c>
      <c r="D214" s="13">
        <v>8</v>
      </c>
      <c r="E214" s="13">
        <v>8</v>
      </c>
      <c r="F214" s="13">
        <v>10</v>
      </c>
      <c r="G214" s="124">
        <f t="shared" si="16"/>
        <v>8.6999999999999993</v>
      </c>
      <c r="H214" s="15">
        <f t="shared" si="19"/>
        <v>15</v>
      </c>
      <c r="I214" s="125">
        <f t="shared" si="15"/>
        <v>48</v>
      </c>
      <c r="J214" s="4" t="s">
        <v>258</v>
      </c>
    </row>
    <row r="215" spans="1:10" ht="17.25" x14ac:dyDescent="0.25">
      <c r="A215" s="61"/>
      <c r="B215" s="46" t="s">
        <v>144</v>
      </c>
      <c r="C215" s="47" t="s">
        <v>145</v>
      </c>
      <c r="D215" s="13">
        <v>9.5</v>
      </c>
      <c r="E215" s="13">
        <v>10</v>
      </c>
      <c r="F215" s="13">
        <v>10</v>
      </c>
      <c r="G215" s="124">
        <f t="shared" si="16"/>
        <v>9.8000000000000007</v>
      </c>
      <c r="H215" s="15">
        <f t="shared" si="19"/>
        <v>1</v>
      </c>
      <c r="I215" s="125">
        <f t="shared" si="15"/>
        <v>7</v>
      </c>
      <c r="J215" s="4" t="s">
        <v>32</v>
      </c>
    </row>
    <row r="216" spans="1:10" ht="18" thickBot="1" x14ac:dyDescent="0.3">
      <c r="A216" s="62"/>
      <c r="B216" s="56" t="s">
        <v>146</v>
      </c>
      <c r="C216" s="57" t="s">
        <v>147</v>
      </c>
      <c r="D216" s="26">
        <v>8.5</v>
      </c>
      <c r="E216" s="26">
        <v>10</v>
      </c>
      <c r="F216" s="26">
        <v>10</v>
      </c>
      <c r="G216" s="130">
        <f t="shared" si="16"/>
        <v>9.5</v>
      </c>
      <c r="H216" s="28">
        <f t="shared" si="19"/>
        <v>6</v>
      </c>
      <c r="I216" s="131">
        <f t="shared" si="15"/>
        <v>21</v>
      </c>
      <c r="J216" s="4" t="s">
        <v>170</v>
      </c>
    </row>
  </sheetData>
  <mergeCells count="38">
    <mergeCell ref="H165:I165"/>
    <mergeCell ref="A167:A191"/>
    <mergeCell ref="A192:A216"/>
    <mergeCell ref="A113:A137"/>
    <mergeCell ref="A138:A162"/>
    <mergeCell ref="C163:F163"/>
    <mergeCell ref="C164:G164"/>
    <mergeCell ref="A165:A166"/>
    <mergeCell ref="B165:B166"/>
    <mergeCell ref="C165:C166"/>
    <mergeCell ref="D165:F165"/>
    <mergeCell ref="G165:G166"/>
    <mergeCell ref="H57:I57"/>
    <mergeCell ref="A59:A83"/>
    <mergeCell ref="A84:A108"/>
    <mergeCell ref="C109:F109"/>
    <mergeCell ref="A111:A112"/>
    <mergeCell ref="B111:B112"/>
    <mergeCell ref="C111:C112"/>
    <mergeCell ref="D111:F111"/>
    <mergeCell ref="G111:G112"/>
    <mergeCell ref="H111:I111"/>
    <mergeCell ref="C56:G56"/>
    <mergeCell ref="A57:A58"/>
    <mergeCell ref="B57:B58"/>
    <mergeCell ref="C57:C58"/>
    <mergeCell ref="D57:F57"/>
    <mergeCell ref="G57:G58"/>
    <mergeCell ref="H3:I3"/>
    <mergeCell ref="A5:A29"/>
    <mergeCell ref="A30:A48"/>
    <mergeCell ref="C1:G1"/>
    <mergeCell ref="C2:G2"/>
    <mergeCell ref="A3:A4"/>
    <mergeCell ref="B3:B4"/>
    <mergeCell ref="C3:C4"/>
    <mergeCell ref="D3:F3"/>
    <mergeCell ref="G3:G4"/>
  </mergeCells>
  <conditionalFormatting sqref="E16:E39">
    <cfRule type="cellIs" dxfId="249" priority="47" stopIfTrue="1" operator="lessThan">
      <formula>5</formula>
    </cfRule>
  </conditionalFormatting>
  <conditionalFormatting sqref="F50:F53 E5:F36 F37:F48 E37:E54">
    <cfRule type="cellIs" dxfId="248" priority="46" stopIfTrue="1" operator="lessThanOrEqual">
      <formula>8</formula>
    </cfRule>
  </conditionalFormatting>
  <conditionalFormatting sqref="G5:G54">
    <cfRule type="cellIs" dxfId="247" priority="45" stopIfTrue="1" operator="lessThan">
      <formula>7.5</formula>
    </cfRule>
  </conditionalFormatting>
  <conditionalFormatting sqref="H5:H54">
    <cfRule type="cellIs" dxfId="246" priority="44" stopIfTrue="1" operator="greaterThanOrEqual">
      <formula>19</formula>
    </cfRule>
  </conditionalFormatting>
  <conditionalFormatting sqref="H40:H54">
    <cfRule type="cellIs" dxfId="245" priority="41" operator="greaterThan">
      <formula>13</formula>
    </cfRule>
    <cfRule type="cellIs" dxfId="244" priority="42" stopIfTrue="1" operator="greaterThan">
      <formula>13</formula>
    </cfRule>
    <cfRule type="cellIs" dxfId="243" priority="43" stopIfTrue="1" operator="greaterThanOrEqual">
      <formula>14</formula>
    </cfRule>
  </conditionalFormatting>
  <conditionalFormatting sqref="D5:D54">
    <cfRule type="cellIs" dxfId="242" priority="40" stopIfTrue="1" operator="equal">
      <formula>10</formula>
    </cfRule>
  </conditionalFormatting>
  <conditionalFormatting sqref="H5:H54">
    <cfRule type="cellIs" dxfId="241" priority="35" operator="greaterThan">
      <formula>13</formula>
    </cfRule>
    <cfRule type="cellIs" dxfId="240" priority="36" stopIfTrue="1" operator="greaterThan">
      <formula>13</formula>
    </cfRule>
    <cfRule type="cellIs" dxfId="239" priority="37" stopIfTrue="1" operator="greaterThan">
      <formula>13</formula>
    </cfRule>
    <cfRule type="cellIs" dxfId="238" priority="38" stopIfTrue="1" operator="greaterThan">
      <formula>13</formula>
    </cfRule>
    <cfRule type="cellIs" dxfId="237" priority="39" stopIfTrue="1" operator="equal">
      <formula>14</formula>
    </cfRule>
  </conditionalFormatting>
  <conditionalFormatting sqref="H21:H54">
    <cfRule type="cellIs" dxfId="236" priority="33" operator="greaterThan">
      <formula>18</formula>
    </cfRule>
    <cfRule type="cellIs" dxfId="235" priority="34" stopIfTrue="1" operator="greaterThan">
      <formula>18</formula>
    </cfRule>
  </conditionalFormatting>
  <conditionalFormatting sqref="I5:I54">
    <cfRule type="cellIs" dxfId="234" priority="31" operator="lessThan">
      <formula>3</formula>
    </cfRule>
    <cfRule type="cellIs" dxfId="233" priority="32" operator="greaterThan">
      <formula>44</formula>
    </cfRule>
  </conditionalFormatting>
  <conditionalFormatting sqref="H5:H54">
    <cfRule type="cellIs" dxfId="232" priority="29" operator="lessThan">
      <formula>4</formula>
    </cfRule>
    <cfRule type="cellIs" dxfId="231" priority="30" operator="lessThan">
      <formula>3</formula>
    </cfRule>
  </conditionalFormatting>
  <conditionalFormatting sqref="E43:E44">
    <cfRule type="cellIs" dxfId="230" priority="28" stopIfTrue="1" operator="lessThan">
      <formula>5</formula>
    </cfRule>
  </conditionalFormatting>
  <conditionalFormatting sqref="E70:E78 E97:E98">
    <cfRule type="cellIs" dxfId="229" priority="27" stopIfTrue="1" operator="lessThan">
      <formula>5</formula>
    </cfRule>
  </conditionalFormatting>
  <conditionalFormatting sqref="F59:F107 E59:E98 E167:F216 E105:E108">
    <cfRule type="cellIs" dxfId="228" priority="26" stopIfTrue="1" operator="lessThanOrEqual">
      <formula>8</formula>
    </cfRule>
  </conditionalFormatting>
  <conditionalFormatting sqref="H182:H216">
    <cfRule type="cellIs" dxfId="227" priority="25" stopIfTrue="1" operator="greaterThanOrEqual">
      <formula>19</formula>
    </cfRule>
  </conditionalFormatting>
  <conditionalFormatting sqref="G59:G108 G113:G162">
    <cfRule type="cellIs" priority="24" stopIfTrue="1" operator="greaterThanOrEqual">
      <formula>9</formula>
    </cfRule>
  </conditionalFormatting>
  <conditionalFormatting sqref="I113:I162">
    <cfRule type="cellIs" dxfId="226" priority="22" operator="greaterThan">
      <formula>44</formula>
    </cfRule>
    <cfRule type="cellIs" dxfId="225" priority="23" stopIfTrue="1" operator="lessThan">
      <formula>4</formula>
    </cfRule>
  </conditionalFormatting>
  <conditionalFormatting sqref="H128:H162">
    <cfRule type="cellIs" dxfId="224" priority="21" stopIfTrue="1" operator="greaterThanOrEqual">
      <formula>19</formula>
    </cfRule>
  </conditionalFormatting>
  <conditionalFormatting sqref="H113:H162">
    <cfRule type="cellIs" dxfId="223" priority="20" stopIfTrue="1" operator="greaterThanOrEqual">
      <formula>14</formula>
    </cfRule>
  </conditionalFormatting>
  <conditionalFormatting sqref="H167:H216">
    <cfRule type="cellIs" dxfId="222" priority="19" stopIfTrue="1" operator="greaterThanOrEqual">
      <formula>14</formula>
    </cfRule>
  </conditionalFormatting>
  <conditionalFormatting sqref="D167:D216 D59:D108">
    <cfRule type="cellIs" dxfId="221" priority="18" stopIfTrue="1" operator="equal">
      <formula>10</formula>
    </cfRule>
  </conditionalFormatting>
  <conditionalFormatting sqref="G167:G216">
    <cfRule type="cellIs" priority="17" stopIfTrue="1" operator="greaterThanOrEqual">
      <formula>8.7</formula>
    </cfRule>
  </conditionalFormatting>
  <conditionalFormatting sqref="D167:D216">
    <cfRule type="dataBar" priority="15">
      <dataBar>
        <cfvo type="min"/>
        <cfvo type="max"/>
        <color theme="0"/>
      </dataBar>
    </cfRule>
    <cfRule type="dataBar" priority="16">
      <dataBar>
        <cfvo type="num" val="10"/>
        <cfvo type="max"/>
        <color rgb="FF638EC6"/>
      </dataBar>
    </cfRule>
  </conditionalFormatting>
  <conditionalFormatting sqref="H113:H162">
    <cfRule type="cellIs" dxfId="220" priority="14" operator="lessThan">
      <formula>4</formula>
    </cfRule>
  </conditionalFormatting>
  <conditionalFormatting sqref="H167:H216">
    <cfRule type="cellIs" dxfId="219" priority="13" operator="lessThan">
      <formula>4</formula>
    </cfRule>
  </conditionalFormatting>
  <conditionalFormatting sqref="I167:I216">
    <cfRule type="cellIs" dxfId="218" priority="11" operator="lessThan">
      <formula>3</formula>
    </cfRule>
    <cfRule type="cellIs" dxfId="217" priority="12" operator="greaterThan">
      <formula>44</formula>
    </cfRule>
  </conditionalFormatting>
  <conditionalFormatting sqref="E124:E132 E151:E152">
    <cfRule type="cellIs" dxfId="216" priority="10" stopIfTrue="1" operator="lessThan">
      <formula>5</formula>
    </cfRule>
  </conditionalFormatting>
  <conditionalFormatting sqref="F113:F161 E113:E152 E159:E162">
    <cfRule type="cellIs" dxfId="215" priority="9" stopIfTrue="1" operator="lessThanOrEqual">
      <formula>8</formula>
    </cfRule>
  </conditionalFormatting>
  <conditionalFormatting sqref="D113:D162">
    <cfRule type="cellIs" dxfId="214" priority="1" operator="lessThan">
      <formula>5</formula>
    </cfRule>
    <cfRule type="cellIs" dxfId="213" priority="8" stopIfTrue="1" operator="equal">
      <formula>10</formula>
    </cfRule>
  </conditionalFormatting>
  <conditionalFormatting sqref="H59:H108">
    <cfRule type="cellIs" dxfId="212" priority="2" operator="lessThan">
      <formula>4</formula>
    </cfRule>
    <cfRule type="cellIs" dxfId="211" priority="5" operator="lessThan">
      <formula>2</formula>
    </cfRule>
    <cfRule type="cellIs" dxfId="210" priority="7" operator="greaterThan">
      <formula>17</formula>
    </cfRule>
  </conditionalFormatting>
  <conditionalFormatting sqref="H25:H54">
    <cfRule type="cellIs" dxfId="209" priority="6" operator="greaterThan">
      <formula>13</formula>
    </cfRule>
  </conditionalFormatting>
  <conditionalFormatting sqref="I59:I108">
    <cfRule type="cellIs" dxfId="208" priority="3" operator="lessThan">
      <formula>4</formula>
    </cfRule>
    <cfRule type="cellIs" dxfId="207" priority="4" operator="greaterThan">
      <formula>45</formula>
    </cfRule>
  </conditionalFormatting>
  <dataValidations count="1">
    <dataValidation type="decimal" operator="lessThanOrEqual" allowBlank="1" showInputMessage="1" showErrorMessage="1" errorTitle="Chú Ý" error="Nhập sai" promptTitle="Điểm nhập" sqref="F50:F53 D51:E54 D5:E30 F5:F43 D37:E44 D167:F216 D59:E80 D90:E98 F59:F97 D113:E134 D144:E152 F113:F151">
      <formula1>10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I61" sqref="I6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W10</vt:lpstr>
      <vt:lpstr>T10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2017-11-08T01:40:47Z</dcterms:modified>
</cp:coreProperties>
</file>