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T4" sheetId="2" r:id="rId1"/>
    <sheet name="TUẦN" sheetId="3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E54" i="2" l="1"/>
  <c r="D54" i="2"/>
  <c r="H54" i="2" s="1"/>
  <c r="E53" i="2"/>
  <c r="D53" i="2"/>
  <c r="H53" i="2" s="1"/>
  <c r="E52" i="2"/>
  <c r="D52" i="2"/>
  <c r="H52" i="2" s="1"/>
  <c r="E51" i="2"/>
  <c r="D51" i="2"/>
  <c r="H51" i="2" s="1"/>
  <c r="E50" i="2"/>
  <c r="D50" i="2"/>
  <c r="H50" i="2" s="1"/>
  <c r="E49" i="2"/>
  <c r="D49" i="2"/>
  <c r="H49" i="2" s="1"/>
  <c r="E48" i="2"/>
  <c r="D48" i="2"/>
  <c r="H48" i="2" s="1"/>
  <c r="E47" i="2"/>
  <c r="D47" i="2"/>
  <c r="H47" i="2" s="1"/>
  <c r="E46" i="2"/>
  <c r="D46" i="2"/>
  <c r="H46" i="2" s="1"/>
  <c r="E45" i="2"/>
  <c r="D45" i="2"/>
  <c r="H45" i="2" s="1"/>
  <c r="E44" i="2"/>
  <c r="D44" i="2"/>
  <c r="H44" i="2" s="1"/>
  <c r="E43" i="2"/>
  <c r="D43" i="2"/>
  <c r="H43" i="2" s="1"/>
  <c r="E42" i="2"/>
  <c r="D42" i="2"/>
  <c r="H42" i="2" s="1"/>
  <c r="E41" i="2"/>
  <c r="D41" i="2"/>
  <c r="H41" i="2" s="1"/>
  <c r="E40" i="2"/>
  <c r="D40" i="2"/>
  <c r="H40" i="2" s="1"/>
  <c r="E39" i="2"/>
  <c r="D39" i="2"/>
  <c r="H39" i="2" s="1"/>
  <c r="E38" i="2"/>
  <c r="D38" i="2"/>
  <c r="H38" i="2" s="1"/>
  <c r="E37" i="2"/>
  <c r="D37" i="2"/>
  <c r="H37" i="2" s="1"/>
  <c r="E36" i="2"/>
  <c r="D36" i="2"/>
  <c r="H36" i="2" s="1"/>
  <c r="E35" i="2"/>
  <c r="D35" i="2"/>
  <c r="H35" i="2" s="1"/>
  <c r="E34" i="2"/>
  <c r="D34" i="2"/>
  <c r="H34" i="2" s="1"/>
  <c r="E33" i="2"/>
  <c r="D33" i="2"/>
  <c r="H33" i="2" s="1"/>
  <c r="E32" i="2"/>
  <c r="D32" i="2"/>
  <c r="H32" i="2" s="1"/>
  <c r="E31" i="2"/>
  <c r="D31" i="2"/>
  <c r="H31" i="2" s="1"/>
  <c r="E30" i="2"/>
  <c r="D30" i="2"/>
  <c r="H30" i="2" s="1"/>
  <c r="E29" i="2"/>
  <c r="D29" i="2"/>
  <c r="H29" i="2" s="1"/>
  <c r="E28" i="2"/>
  <c r="D28" i="2"/>
  <c r="H28" i="2" s="1"/>
  <c r="E27" i="2"/>
  <c r="D27" i="2"/>
  <c r="H27" i="2" s="1"/>
  <c r="E26" i="2"/>
  <c r="D26" i="2"/>
  <c r="H26" i="2" s="1"/>
  <c r="E25" i="2"/>
  <c r="D25" i="2"/>
  <c r="H25" i="2" s="1"/>
  <c r="E24" i="2"/>
  <c r="D24" i="2"/>
  <c r="H24" i="2" s="1"/>
  <c r="E23" i="2"/>
  <c r="D23" i="2"/>
  <c r="H23" i="2" s="1"/>
  <c r="E22" i="2"/>
  <c r="D22" i="2"/>
  <c r="H22" i="2" s="1"/>
  <c r="E21" i="2"/>
  <c r="D21" i="2"/>
  <c r="H21" i="2" s="1"/>
  <c r="E20" i="2"/>
  <c r="D20" i="2"/>
  <c r="H20" i="2" s="1"/>
  <c r="E19" i="2"/>
  <c r="D19" i="2"/>
  <c r="H19" i="2" s="1"/>
  <c r="E18" i="2"/>
  <c r="D18" i="2"/>
  <c r="H18" i="2" s="1"/>
  <c r="E17" i="2"/>
  <c r="D17" i="2"/>
  <c r="H17" i="2" s="1"/>
  <c r="E16" i="2"/>
  <c r="D16" i="2"/>
  <c r="H16" i="2" s="1"/>
  <c r="E15" i="2"/>
  <c r="D15" i="2"/>
  <c r="H15" i="2" s="1"/>
  <c r="E14" i="2"/>
  <c r="D14" i="2"/>
  <c r="H14" i="2" s="1"/>
  <c r="E13" i="2"/>
  <c r="D13" i="2"/>
  <c r="H13" i="2" s="1"/>
  <c r="E12" i="2"/>
  <c r="D12" i="2"/>
  <c r="H12" i="2" s="1"/>
  <c r="E11" i="2"/>
  <c r="D11" i="2"/>
  <c r="H11" i="2" s="1"/>
  <c r="E10" i="2"/>
  <c r="D10" i="2"/>
  <c r="H10" i="2" s="1"/>
  <c r="E9" i="2"/>
  <c r="D9" i="2"/>
  <c r="H9" i="2" s="1"/>
  <c r="E8" i="2"/>
  <c r="D8" i="2"/>
  <c r="H8" i="2" s="1"/>
  <c r="E7" i="2"/>
  <c r="D7" i="2"/>
  <c r="H7" i="2" s="1"/>
  <c r="E6" i="2"/>
  <c r="D6" i="2"/>
  <c r="H6" i="2" s="1"/>
  <c r="E5" i="2"/>
  <c r="D5" i="2"/>
  <c r="H5" i="2" s="1"/>
  <c r="I5" i="2" l="1"/>
  <c r="J5" i="2"/>
  <c r="I7" i="2"/>
  <c r="J7" i="2"/>
  <c r="I9" i="2"/>
  <c r="J9" i="2"/>
  <c r="I11" i="2"/>
  <c r="J11" i="2"/>
  <c r="I13" i="2"/>
  <c r="J13" i="2"/>
  <c r="J14" i="2"/>
  <c r="I14" i="2"/>
  <c r="J16" i="2"/>
  <c r="I16" i="2"/>
  <c r="J18" i="2"/>
  <c r="I18" i="2"/>
  <c r="J20" i="2"/>
  <c r="I20" i="2"/>
  <c r="J22" i="2"/>
  <c r="I22" i="2"/>
  <c r="J24" i="2"/>
  <c r="I24" i="2"/>
  <c r="J26" i="2"/>
  <c r="I26" i="2"/>
  <c r="J28" i="2"/>
  <c r="I28" i="2"/>
  <c r="J30" i="2"/>
  <c r="I30" i="2"/>
  <c r="J32" i="2"/>
  <c r="I32" i="2"/>
  <c r="J34" i="2"/>
  <c r="I34" i="2"/>
  <c r="J36" i="2"/>
  <c r="I36" i="2"/>
  <c r="J38" i="2"/>
  <c r="I38" i="2"/>
  <c r="J40" i="2"/>
  <c r="I40" i="2"/>
  <c r="J42" i="2"/>
  <c r="I42" i="2"/>
  <c r="J44" i="2"/>
  <c r="I44" i="2"/>
  <c r="J46" i="2"/>
  <c r="I46" i="2"/>
  <c r="J48" i="2"/>
  <c r="I48" i="2"/>
  <c r="J50" i="2"/>
  <c r="I50" i="2"/>
  <c r="J52" i="2"/>
  <c r="I52" i="2"/>
  <c r="J54" i="2"/>
  <c r="I54" i="2"/>
  <c r="J6" i="2"/>
  <c r="I6" i="2"/>
  <c r="J8" i="2"/>
  <c r="I8" i="2"/>
  <c r="J10" i="2"/>
  <c r="I10" i="2"/>
  <c r="J12" i="2"/>
  <c r="I12" i="2"/>
  <c r="I15" i="2"/>
  <c r="J15" i="2"/>
  <c r="I17" i="2"/>
  <c r="J17" i="2"/>
  <c r="I19" i="2"/>
  <c r="J19" i="2"/>
  <c r="I21" i="2"/>
  <c r="J21" i="2"/>
  <c r="I23" i="2"/>
  <c r="J23" i="2"/>
  <c r="I25" i="2"/>
  <c r="J25" i="2"/>
  <c r="I27" i="2"/>
  <c r="J27" i="2"/>
  <c r="I29" i="2"/>
  <c r="J29" i="2"/>
  <c r="I31" i="2"/>
  <c r="J31" i="2"/>
  <c r="I33" i="2"/>
  <c r="J33" i="2"/>
  <c r="I35" i="2"/>
  <c r="J35" i="2"/>
  <c r="I37" i="2"/>
  <c r="J37" i="2"/>
  <c r="I39" i="2"/>
  <c r="J39" i="2"/>
  <c r="I41" i="2"/>
  <c r="J41" i="2"/>
  <c r="I43" i="2"/>
  <c r="J43" i="2"/>
  <c r="I45" i="2"/>
  <c r="J45" i="2"/>
  <c r="I47" i="2"/>
  <c r="J47" i="2"/>
  <c r="I49" i="2"/>
  <c r="J49" i="2"/>
  <c r="I51" i="2"/>
  <c r="J51" i="2"/>
  <c r="I53" i="2"/>
  <c r="J53" i="2"/>
  <c r="G108" i="3" l="1"/>
  <c r="I108" i="3" s="1"/>
  <c r="G107" i="3"/>
  <c r="I107" i="3" s="1"/>
  <c r="G106" i="3"/>
  <c r="I106" i="3" s="1"/>
  <c r="G105" i="3"/>
  <c r="I105" i="3" s="1"/>
  <c r="G104" i="3"/>
  <c r="I104" i="3" s="1"/>
  <c r="G103" i="3"/>
  <c r="I103" i="3" s="1"/>
  <c r="G102" i="3"/>
  <c r="I102" i="3" s="1"/>
  <c r="G101" i="3"/>
  <c r="I101" i="3" s="1"/>
  <c r="G100" i="3"/>
  <c r="I100" i="3" s="1"/>
  <c r="G99" i="3"/>
  <c r="I99" i="3" s="1"/>
  <c r="G98" i="3"/>
  <c r="I98" i="3" s="1"/>
  <c r="G97" i="3"/>
  <c r="I97" i="3" s="1"/>
  <c r="G96" i="3"/>
  <c r="I96" i="3" s="1"/>
  <c r="G95" i="3"/>
  <c r="I95" i="3" s="1"/>
  <c r="G94" i="3"/>
  <c r="H107" i="3" s="1"/>
  <c r="G93" i="3"/>
  <c r="I93" i="3" s="1"/>
  <c r="G92" i="3"/>
  <c r="I92" i="3" s="1"/>
  <c r="G91" i="3"/>
  <c r="I91" i="3" s="1"/>
  <c r="G90" i="3"/>
  <c r="I90" i="3" s="1"/>
  <c r="G89" i="3"/>
  <c r="I89" i="3" s="1"/>
  <c r="G88" i="3"/>
  <c r="I88" i="3" s="1"/>
  <c r="G87" i="3"/>
  <c r="I87" i="3" s="1"/>
  <c r="G86" i="3"/>
  <c r="I86" i="3" s="1"/>
  <c r="G85" i="3"/>
  <c r="I85" i="3" s="1"/>
  <c r="G84" i="3"/>
  <c r="I84" i="3" s="1"/>
  <c r="G83" i="3"/>
  <c r="I83" i="3" s="1"/>
  <c r="G82" i="3"/>
  <c r="I82" i="3" s="1"/>
  <c r="G81" i="3"/>
  <c r="I81" i="3" s="1"/>
  <c r="G80" i="3"/>
  <c r="I80" i="3" s="1"/>
  <c r="G79" i="3"/>
  <c r="I79" i="3" s="1"/>
  <c r="G78" i="3"/>
  <c r="I78" i="3" s="1"/>
  <c r="G77" i="3"/>
  <c r="I77" i="3" s="1"/>
  <c r="G76" i="3"/>
  <c r="I76" i="3" s="1"/>
  <c r="G75" i="3"/>
  <c r="I75" i="3" s="1"/>
  <c r="G74" i="3"/>
  <c r="H93" i="3" s="1"/>
  <c r="G73" i="3"/>
  <c r="I73" i="3" s="1"/>
  <c r="G72" i="3"/>
  <c r="I72" i="3" s="1"/>
  <c r="G71" i="3"/>
  <c r="I71" i="3" s="1"/>
  <c r="G70" i="3"/>
  <c r="I70" i="3" s="1"/>
  <c r="G69" i="3"/>
  <c r="I69" i="3" s="1"/>
  <c r="G68" i="3"/>
  <c r="I68" i="3" s="1"/>
  <c r="G67" i="3"/>
  <c r="I67" i="3" s="1"/>
  <c r="G66" i="3"/>
  <c r="I66" i="3" s="1"/>
  <c r="G65" i="3"/>
  <c r="I65" i="3" s="1"/>
  <c r="G64" i="3"/>
  <c r="I64" i="3" s="1"/>
  <c r="G63" i="3"/>
  <c r="I63" i="3" s="1"/>
  <c r="G62" i="3"/>
  <c r="I62" i="3" s="1"/>
  <c r="G61" i="3"/>
  <c r="I61" i="3" s="1"/>
  <c r="G60" i="3"/>
  <c r="H71" i="3" s="1"/>
  <c r="H59" i="3"/>
  <c r="G59" i="3"/>
  <c r="H73" i="3" s="1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H53" i="3" s="1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I19" i="3" s="1"/>
  <c r="G18" i="3"/>
  <c r="H18" i="3" s="1"/>
  <c r="G17" i="3"/>
  <c r="I17" i="3" s="1"/>
  <c r="G16" i="3"/>
  <c r="H16" i="3" s="1"/>
  <c r="G15" i="3"/>
  <c r="I15" i="3" s="1"/>
  <c r="G14" i="3"/>
  <c r="H14" i="3" s="1"/>
  <c r="G13" i="3"/>
  <c r="I13" i="3" s="1"/>
  <c r="G12" i="3"/>
  <c r="H12" i="3" s="1"/>
  <c r="G11" i="3"/>
  <c r="I11" i="3" s="1"/>
  <c r="G10" i="3"/>
  <c r="H10" i="3" s="1"/>
  <c r="G9" i="3"/>
  <c r="I9" i="3" s="1"/>
  <c r="G8" i="3"/>
  <c r="H8" i="3" s="1"/>
  <c r="G7" i="3"/>
  <c r="I7" i="3" s="1"/>
  <c r="G6" i="3"/>
  <c r="H6" i="3" s="1"/>
  <c r="G5" i="3"/>
  <c r="I5" i="3" s="1"/>
  <c r="H5" i="3" l="1"/>
  <c r="H7" i="3"/>
  <c r="I12" i="3"/>
  <c r="H13" i="3"/>
  <c r="I14" i="3"/>
  <c r="H15" i="3"/>
  <c r="H39" i="3"/>
  <c r="H20" i="3"/>
  <c r="H22" i="3"/>
  <c r="I23" i="3"/>
  <c r="H24" i="3"/>
  <c r="I25" i="3"/>
  <c r="H26" i="3"/>
  <c r="I27" i="3"/>
  <c r="H28" i="3"/>
  <c r="I29" i="3"/>
  <c r="H30" i="3"/>
  <c r="I31" i="3"/>
  <c r="H32" i="3"/>
  <c r="I33" i="3"/>
  <c r="H34" i="3"/>
  <c r="I35" i="3"/>
  <c r="H36" i="3"/>
  <c r="I37" i="3"/>
  <c r="I38" i="3"/>
  <c r="I42" i="3"/>
  <c r="I44" i="3"/>
  <c r="I46" i="3"/>
  <c r="I48" i="3"/>
  <c r="I50" i="3"/>
  <c r="I52" i="3"/>
  <c r="I54" i="3"/>
  <c r="I6" i="3"/>
  <c r="I8" i="3"/>
  <c r="H9" i="3"/>
  <c r="I10" i="3"/>
  <c r="H11" i="3"/>
  <c r="I16" i="3"/>
  <c r="H17" i="3"/>
  <c r="I18" i="3"/>
  <c r="H19" i="3"/>
  <c r="I21" i="3"/>
  <c r="I20" i="3"/>
  <c r="H21" i="3"/>
  <c r="I22" i="3"/>
  <c r="H23" i="3"/>
  <c r="I24" i="3"/>
  <c r="H25" i="3"/>
  <c r="I26" i="3"/>
  <c r="H27" i="3"/>
  <c r="I28" i="3"/>
  <c r="H29" i="3"/>
  <c r="I30" i="3"/>
  <c r="H31" i="3"/>
  <c r="I32" i="3"/>
  <c r="H33" i="3"/>
  <c r="I34" i="3"/>
  <c r="H35" i="3"/>
  <c r="I36" i="3"/>
  <c r="H37" i="3"/>
  <c r="I39" i="3"/>
  <c r="I41" i="3"/>
  <c r="I43" i="3"/>
  <c r="I45" i="3"/>
  <c r="I47" i="3"/>
  <c r="I49" i="3"/>
  <c r="I51" i="3"/>
  <c r="I53" i="3"/>
  <c r="H38" i="3"/>
  <c r="H40" i="3"/>
  <c r="H42" i="3"/>
  <c r="H44" i="3"/>
  <c r="H46" i="3"/>
  <c r="H48" i="3"/>
  <c r="H50" i="3"/>
  <c r="H52" i="3"/>
  <c r="H54" i="3"/>
  <c r="I59" i="3"/>
  <c r="H60" i="3"/>
  <c r="H62" i="3"/>
  <c r="H64" i="3"/>
  <c r="H66" i="3"/>
  <c r="H68" i="3"/>
  <c r="H70" i="3"/>
  <c r="H72" i="3"/>
  <c r="H74" i="3"/>
  <c r="H76" i="3"/>
  <c r="H78" i="3"/>
  <c r="H80" i="3"/>
  <c r="H82" i="3"/>
  <c r="H84" i="3"/>
  <c r="H86" i="3"/>
  <c r="H88" i="3"/>
  <c r="H90" i="3"/>
  <c r="H92" i="3"/>
  <c r="H94" i="3"/>
  <c r="H96" i="3"/>
  <c r="H98" i="3"/>
  <c r="H100" i="3"/>
  <c r="H102" i="3"/>
  <c r="H104" i="3"/>
  <c r="H106" i="3"/>
  <c r="H108" i="3"/>
  <c r="I40" i="3"/>
  <c r="H41" i="3"/>
  <c r="H43" i="3"/>
  <c r="H45" i="3"/>
  <c r="H47" i="3"/>
  <c r="H49" i="3"/>
  <c r="H51" i="3"/>
  <c r="I60" i="3"/>
  <c r="H61" i="3"/>
  <c r="H63" i="3"/>
  <c r="H65" i="3"/>
  <c r="H67" i="3"/>
  <c r="H69" i="3"/>
  <c r="I74" i="3"/>
  <c r="H75" i="3"/>
  <c r="H77" i="3"/>
  <c r="H79" i="3"/>
  <c r="H81" i="3"/>
  <c r="H83" i="3"/>
  <c r="H85" i="3"/>
  <c r="H87" i="3"/>
  <c r="H89" i="3"/>
  <c r="H91" i="3"/>
  <c r="I94" i="3"/>
  <c r="H95" i="3"/>
  <c r="H97" i="3"/>
  <c r="H99" i="3"/>
  <c r="H101" i="3"/>
  <c r="H103" i="3"/>
  <c r="H105" i="3"/>
</calcChain>
</file>

<file path=xl/sharedStrings.xml><?xml version="1.0" encoding="utf-8"?>
<sst xmlns="http://schemas.openxmlformats.org/spreadsheetml/2006/main" count="350" uniqueCount="129">
  <si>
    <t>KẾT QUẢ THI ĐUA</t>
  </si>
  <si>
    <t>Tháng 9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</si>
  <si>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</si>
  <si>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</si>
  <si>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</si>
  <si>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</si>
  <si>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</si>
  <si>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</si>
  <si>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</si>
  <si>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</si>
  <si>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</si>
  <si>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</si>
  <si>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</si>
  <si>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</si>
  <si>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Công Phúc</t>
  </si>
  <si>
    <r>
      <t>12A</t>
    </r>
    <r>
      <rPr>
        <vertAlign val="superscript"/>
        <sz val="12"/>
        <color indexed="10"/>
        <rFont val="Tahoma"/>
        <family val="2"/>
      </rPr>
      <t>2</t>
    </r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</si>
  <si>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</si>
  <si>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Ánh Tuyết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</si>
  <si>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</si>
  <si>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</si>
  <si>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</si>
  <si>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Kim Yến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</si>
  <si>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</si>
  <si>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</si>
  <si>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Ngọc Thoan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</si>
  <si>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</si>
  <si>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Văn Sâm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</si>
  <si>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</si>
  <si>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</si>
  <si>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</si>
  <si>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</si>
  <si>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</si>
  <si>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</si>
  <si>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</si>
  <si>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</si>
  <si>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Bích Viên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</si>
  <si>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</si>
  <si>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Kiều Ngân</t>
  </si>
  <si>
    <t>Đặng Tuyết</t>
  </si>
  <si>
    <t>Hữu Thương</t>
  </si>
  <si>
    <t>Thảo Vy</t>
  </si>
  <si>
    <t>Xuân Thành</t>
  </si>
  <si>
    <r>
      <t>10A</t>
    </r>
    <r>
      <rPr>
        <vertAlign val="superscript"/>
        <sz val="12"/>
        <color indexed="10"/>
        <rFont val="Tahoma"/>
        <family val="2"/>
      </rPr>
      <t>6</t>
    </r>
  </si>
  <si>
    <r>
      <t>10A</t>
    </r>
    <r>
      <rPr>
        <vertAlign val="superscript"/>
        <sz val="12"/>
        <color indexed="10"/>
        <rFont val="Tahoma"/>
        <family val="2"/>
      </rPr>
      <t>7</t>
    </r>
  </si>
  <si>
    <r>
      <t>10A</t>
    </r>
    <r>
      <rPr>
        <vertAlign val="superscript"/>
        <sz val="12"/>
        <color indexed="10"/>
        <rFont val="Tahoma"/>
        <family val="2"/>
      </rPr>
      <t>8</t>
    </r>
  </si>
  <si>
    <t>C
H
I
Ề
U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</si>
  <si>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</si>
  <si>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Xuân Hùng</t>
  </si>
  <si>
    <t>Bích Liên</t>
  </si>
  <si>
    <t>Lương Nga</t>
  </si>
  <si>
    <t>Hoàng Oanh</t>
  </si>
  <si>
    <t>Hồng Quân</t>
  </si>
  <si>
    <t>Hồng Hoa</t>
  </si>
  <si>
    <t>Thu Hiền</t>
  </si>
  <si>
    <t>Xuân Nhân</t>
  </si>
  <si>
    <t>Yến Ly</t>
  </si>
  <si>
    <t>Mỹ Trang</t>
  </si>
  <si>
    <t>Anh Thư</t>
  </si>
  <si>
    <t>Huệ Linh</t>
  </si>
  <si>
    <t>Đặng Chung</t>
  </si>
  <si>
    <t>Lê Lý</t>
  </si>
  <si>
    <r>
      <t>10A</t>
    </r>
    <r>
      <rPr>
        <vertAlign val="superscript"/>
        <sz val="12"/>
        <color indexed="10"/>
        <rFont val="Tahoma"/>
        <family val="2"/>
      </rPr>
      <t>1</t>
    </r>
  </si>
  <si>
    <t xml:space="preserve">Thanh Châu </t>
  </si>
  <si>
    <r>
      <t>10A</t>
    </r>
    <r>
      <rPr>
        <vertAlign val="superscript"/>
        <sz val="12"/>
        <color indexed="10"/>
        <rFont val="Tahoma"/>
        <family val="2"/>
      </rPr>
      <t>2</t>
    </r>
  </si>
  <si>
    <r>
      <t>10A</t>
    </r>
    <r>
      <rPr>
        <vertAlign val="superscript"/>
        <sz val="12"/>
        <color indexed="10"/>
        <rFont val="Tahoma"/>
        <family val="2"/>
      </rPr>
      <t>3</t>
    </r>
  </si>
  <si>
    <r>
      <t>10A</t>
    </r>
    <r>
      <rPr>
        <vertAlign val="superscript"/>
        <sz val="12"/>
        <color indexed="10"/>
        <rFont val="Tahoma"/>
        <family val="2"/>
      </rPr>
      <t>4</t>
    </r>
  </si>
  <si>
    <r>
      <t>10A</t>
    </r>
    <r>
      <rPr>
        <vertAlign val="superscript"/>
        <sz val="12"/>
        <color indexed="10"/>
        <rFont val="Tahoma"/>
        <family val="2"/>
      </rPr>
      <t>5</t>
    </r>
  </si>
  <si>
    <t>Diễm Linh</t>
  </si>
  <si>
    <t>Bích Ngân</t>
  </si>
  <si>
    <r>
      <t>10A</t>
    </r>
    <r>
      <rPr>
        <vertAlign val="superscript"/>
        <sz val="12"/>
        <color indexed="1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</si>
  <si>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indexed="1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</si>
  <si>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indexed="1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</si>
  <si>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Kim Phụng</t>
  </si>
  <si>
    <r>
      <t>10A</t>
    </r>
    <r>
      <rPr>
        <vertAlign val="superscript"/>
        <sz val="12"/>
        <color indexed="1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</si>
  <si>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indexed="1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</si>
  <si>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indexed="1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</si>
  <si>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indexed="1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</si>
  <si>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2</t>
    </r>
  </si>
  <si>
    <r>
      <t>11A</t>
    </r>
    <r>
      <rPr>
        <vertAlign val="superscript"/>
        <sz val="12"/>
        <color rgb="FFC00000"/>
        <rFont val="Tahoma"/>
        <family val="2"/>
      </rPr>
      <t>3</t>
    </r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</si>
  <si>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</si>
  <si>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</si>
  <si>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</si>
  <si>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</si>
  <si>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2"/>
        <color theme="1"/>
        <rFont val="Times New Roman"/>
        <family val="2"/>
      </rPr>
      <t/>
    </r>
  </si>
  <si>
    <t>Thanh Thúy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</si>
  <si>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</si>
  <si>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</si>
  <si>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</si>
  <si>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Trà My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</si>
  <si>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</si>
  <si>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Lê Ngọc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</si>
  <si>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</si>
  <si>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</si>
  <si>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</si>
  <si>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</si>
  <si>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</si>
  <si>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</si>
  <si>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ĐIỂM TB TUẦN</t>
  </si>
  <si>
    <t>ĐIỂM TB
THÁNG</t>
  </si>
  <si>
    <t>I</t>
  </si>
  <si>
    <t>II</t>
  </si>
  <si>
    <t>III</t>
  </si>
  <si>
    <t>IV</t>
  </si>
  <si>
    <t>S
Á
N
G</t>
  </si>
  <si>
    <t>Minh Thời</t>
  </si>
  <si>
    <t>Công Tuấn</t>
  </si>
  <si>
    <t>Hồng Loan</t>
  </si>
  <si>
    <t xml:space="preserve">Hoàn Thu </t>
  </si>
  <si>
    <t>Minh Thư</t>
  </si>
  <si>
    <t>Trần Diệu</t>
  </si>
  <si>
    <t>Nguyễn Phượng</t>
  </si>
  <si>
    <t>Minh Thắng</t>
  </si>
  <si>
    <t>Cẩm Ái</t>
  </si>
  <si>
    <t>Phước Như</t>
  </si>
  <si>
    <r>
      <t>10A</t>
    </r>
    <r>
      <rPr>
        <vertAlign val="superscript"/>
        <sz val="12"/>
        <color indexed="10"/>
        <rFont val="Tahoma"/>
        <family val="2"/>
      </rPr>
      <t>16</t>
    </r>
  </si>
  <si>
    <r>
      <t>10A</t>
    </r>
    <r>
      <rPr>
        <vertAlign val="superscript"/>
        <sz val="12"/>
        <color indexed="10"/>
        <rFont val="Tahoma"/>
        <family val="2"/>
      </rPr>
      <t>17</t>
    </r>
  </si>
  <si>
    <t>Phạm Nga</t>
  </si>
  <si>
    <r>
      <t>10A</t>
    </r>
    <r>
      <rPr>
        <vertAlign val="superscript"/>
        <sz val="12"/>
        <color indexed="10"/>
        <rFont val="Tahoma"/>
        <family val="2"/>
      </rPr>
      <t>18</t>
    </r>
  </si>
  <si>
    <r>
      <t>10A</t>
    </r>
    <r>
      <rPr>
        <vertAlign val="superscript"/>
        <sz val="12"/>
        <color indexed="10"/>
        <rFont val="Tahoma"/>
        <family val="2"/>
      </rPr>
      <t>19</t>
    </r>
  </si>
  <si>
    <r>
      <t>10A</t>
    </r>
    <r>
      <rPr>
        <vertAlign val="superscript"/>
        <sz val="12"/>
        <color indexed="10"/>
        <rFont val="Tahoma"/>
        <family val="2"/>
      </rPr>
      <t>20</t>
    </r>
  </si>
  <si>
    <t xml:space="preserve">Minh Ngọc </t>
  </si>
  <si>
    <t>Thanh Trúc</t>
  </si>
  <si>
    <t>Minh Tâm</t>
  </si>
  <si>
    <t xml:space="preserve">Minh Phụng  </t>
  </si>
  <si>
    <t>M.Thắng</t>
  </si>
  <si>
    <t>Từ ngày 19 / 4 / 2019 đến ngày 03 /5 / 2019</t>
  </si>
  <si>
    <t>Từ ngày 04 / 5 / 2019 đến ngày 08 / 5 / 2019</t>
  </si>
  <si>
    <t>KẾT QUẢ THI ĐUA THÁNG 4 NĂM 2019</t>
  </si>
  <si>
    <t>Từ ngày 19 / 4 / 2019 đến ngày 08 /5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</si>
</sst>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;[Red]0.0"/>
    <numFmt numFmtId="166" formatCode="#,##0.0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1"/>
      <color rgb="FF00B050"/>
      <name val="Tahoma"/>
      <family val="2"/>
    </font>
    <font>
      <sz val="12"/>
      <color indexed="17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indexed="8"/>
      <name val="Tahoma"/>
      <family val="2"/>
    </font>
    <font>
      <sz val="11"/>
      <color indexed="59"/>
      <name val="Tahoma"/>
      <family val="2"/>
    </font>
    <font>
      <sz val="11"/>
      <color rgb="FF002060"/>
      <name val="Tahoma"/>
      <family val="2"/>
    </font>
    <font>
      <sz val="11"/>
      <color rgb="FFC00000"/>
      <name val="Tahoma"/>
      <family val="2"/>
    </font>
    <font>
      <b/>
      <sz val="16"/>
      <color indexed="59"/>
      <name val="Tahoma"/>
      <family val="2"/>
    </font>
    <font>
      <b/>
      <sz val="18"/>
      <name val="Tahoma"/>
      <family val="2"/>
    </font>
    <font>
      <b/>
      <sz val="14"/>
      <color rgb="FFFFFFFF"/>
      <name val="Arial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4">
    <xf numFmtId="0" fontId="0" fillId="0" borderId="0" xfId="0"/>
    <xf numFmtId="0" fontId="3" fillId="2" borderId="0" xfId="0" applyFont="1" applyFill="1" applyBorder="1" applyAlignment="1"/>
    <xf numFmtId="0" fontId="5" fillId="0" borderId="0" xfId="0" applyFont="1" applyAlignment="1">
      <alignment horizontal="center" readingOrder="2"/>
    </xf>
    <xf numFmtId="0" fontId="6" fillId="0" borderId="1" xfId="0" applyFont="1" applyBorder="1" applyAlignment="1">
      <alignment vertical="center"/>
    </xf>
    <xf numFmtId="11" fontId="12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65" fontId="7" fillId="0" borderId="8" xfId="1" applyNumberFormat="1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164" fontId="7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17" fillId="0" borderId="10" xfId="0" applyFont="1" applyBorder="1" applyAlignment="1">
      <alignment horizontal="left" vertical="center"/>
    </xf>
    <xf numFmtId="0" fontId="18" fillId="0" borderId="12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164" fontId="7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164" fontId="21" fillId="0" borderId="8" xfId="0" applyNumberFormat="1" applyFont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164" fontId="22" fillId="3" borderId="10" xfId="0" applyNumberFormat="1" applyFont="1" applyFill="1" applyBorder="1" applyAlignment="1">
      <alignment horizontal="center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8" xfId="0" applyFont="1" applyFill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8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5" fillId="3" borderId="0" xfId="0" applyFont="1" applyFill="1" applyBorder="1" applyAlignment="1"/>
    <xf numFmtId="0" fontId="22" fillId="3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horizontal="center"/>
    </xf>
    <xf numFmtId="0" fontId="22" fillId="3" borderId="1" xfId="0" quotePrefix="1" applyFont="1" applyFill="1" applyBorder="1" applyAlignment="1">
      <alignment vertical="center"/>
    </xf>
    <xf numFmtId="165" fontId="7" fillId="0" borderId="8" xfId="2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21" fillId="0" borderId="7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readingOrder="2"/>
    </xf>
    <xf numFmtId="0" fontId="31" fillId="5" borderId="18" xfId="0" applyFont="1" applyFill="1" applyBorder="1" applyAlignment="1">
      <alignment horizontal="center" vertical="center"/>
    </xf>
    <xf numFmtId="0" fontId="31" fillId="6" borderId="18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8" fillId="0" borderId="22" xfId="0" applyFont="1" applyBorder="1" applyAlignment="1">
      <alignment vertical="center"/>
    </xf>
    <xf numFmtId="0" fontId="6" fillId="5" borderId="1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24" fillId="0" borderId="13" xfId="0" applyFont="1" applyBorder="1" applyAlignment="1">
      <alignment horizontal="left"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7" fillId="3" borderId="13" xfId="0" applyNumberFormat="1" applyFont="1" applyFill="1" applyBorder="1" applyAlignment="1">
      <alignment horizontal="center"/>
    </xf>
    <xf numFmtId="2" fontId="14" fillId="0" borderId="13" xfId="0" applyNumberFormat="1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/>
    </xf>
    <xf numFmtId="0" fontId="28" fillId="4" borderId="2" xfId="0" applyFont="1" applyFill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18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122"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87086" y="47624"/>
          <a:ext cx="98107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7</xdr:col>
      <xdr:colOff>9526</xdr:colOff>
      <xdr:row>0</xdr:row>
      <xdr:rowOff>38100</xdr:rowOff>
    </xdr:from>
    <xdr:to>
      <xdr:col>8</xdr:col>
      <xdr:colOff>733426</xdr:colOff>
      <xdr:row>1</xdr:row>
      <xdr:rowOff>209550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4667251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4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0</xdr:colOff>
      <xdr:row>54</xdr:row>
      <xdr:rowOff>38100</xdr:rowOff>
    </xdr:from>
    <xdr:to>
      <xdr:col>8</xdr:col>
      <xdr:colOff>657225</xdr:colOff>
      <xdr:row>55</xdr:row>
      <xdr:rowOff>133350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4657725" y="10420350"/>
          <a:ext cx="137160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4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114300</xdr:colOff>
      <xdr:row>55</xdr:row>
      <xdr:rowOff>152400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142875" y="10410825"/>
          <a:ext cx="103822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819\THI&#272;UA18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9"/>
      <sheetName val="T9"/>
      <sheetName val="W10"/>
      <sheetName val="T10"/>
      <sheetName val="W11"/>
      <sheetName val="T11"/>
      <sheetName val="W12"/>
      <sheetName val="T12"/>
      <sheetName val="HK1"/>
      <sheetName val="W1"/>
      <sheetName val="T1"/>
      <sheetName val="W2"/>
      <sheetName val="T2"/>
      <sheetName val="W3"/>
      <sheetName val="T3"/>
      <sheetName val="HK2"/>
      <sheetName val="W4"/>
      <sheetName val="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G5">
            <v>9.83</v>
          </cell>
        </row>
        <row r="6">
          <cell r="G6">
            <v>10</v>
          </cell>
        </row>
        <row r="7">
          <cell r="G7">
            <v>9.17</v>
          </cell>
        </row>
        <row r="8">
          <cell r="G8">
            <v>10</v>
          </cell>
        </row>
        <row r="9">
          <cell r="G9">
            <v>9.33</v>
          </cell>
        </row>
        <row r="10">
          <cell r="G10">
            <v>7.83</v>
          </cell>
        </row>
        <row r="11">
          <cell r="G11">
            <v>9.33</v>
          </cell>
        </row>
        <row r="12">
          <cell r="G12">
            <v>10</v>
          </cell>
        </row>
        <row r="13">
          <cell r="G13">
            <v>10</v>
          </cell>
        </row>
        <row r="14">
          <cell r="G14">
            <v>8.83</v>
          </cell>
        </row>
        <row r="15">
          <cell r="G15">
            <v>9.83</v>
          </cell>
        </row>
        <row r="16">
          <cell r="G16">
            <v>9.67</v>
          </cell>
        </row>
        <row r="17">
          <cell r="G17">
            <v>9.67</v>
          </cell>
        </row>
        <row r="18">
          <cell r="G18">
            <v>8.83</v>
          </cell>
        </row>
        <row r="19">
          <cell r="G19">
            <v>9.67</v>
          </cell>
        </row>
        <row r="20">
          <cell r="G20">
            <v>8.5</v>
          </cell>
        </row>
        <row r="21">
          <cell r="G21">
            <v>9.5</v>
          </cell>
        </row>
        <row r="22">
          <cell r="G22">
            <v>8.33</v>
          </cell>
        </row>
        <row r="23">
          <cell r="G23">
            <v>8.17</v>
          </cell>
        </row>
        <row r="24">
          <cell r="G24">
            <v>8.67</v>
          </cell>
        </row>
        <row r="25">
          <cell r="G25">
            <v>8.5</v>
          </cell>
        </row>
        <row r="26">
          <cell r="G26">
            <v>8.33</v>
          </cell>
        </row>
        <row r="27">
          <cell r="G27">
            <v>8.33</v>
          </cell>
        </row>
        <row r="28">
          <cell r="G28">
            <v>9.5</v>
          </cell>
        </row>
        <row r="29">
          <cell r="G29">
            <v>9.17</v>
          </cell>
        </row>
        <row r="30">
          <cell r="G30">
            <v>9.5</v>
          </cell>
        </row>
        <row r="31">
          <cell r="G31">
            <v>9.33</v>
          </cell>
        </row>
        <row r="32">
          <cell r="G32">
            <v>9.5</v>
          </cell>
        </row>
        <row r="33">
          <cell r="G33">
            <v>9.17</v>
          </cell>
        </row>
        <row r="34">
          <cell r="G34">
            <v>9.67</v>
          </cell>
        </row>
        <row r="35">
          <cell r="G35">
            <v>9.67</v>
          </cell>
        </row>
        <row r="36">
          <cell r="G36">
            <v>9.83</v>
          </cell>
        </row>
        <row r="37">
          <cell r="G37">
            <v>9.5</v>
          </cell>
        </row>
        <row r="38">
          <cell r="G38">
            <v>9.67</v>
          </cell>
        </row>
        <row r="39">
          <cell r="G39">
            <v>9.33</v>
          </cell>
        </row>
        <row r="40">
          <cell r="G40">
            <v>9.83</v>
          </cell>
        </row>
        <row r="41">
          <cell r="G41">
            <v>9.17</v>
          </cell>
        </row>
        <row r="42">
          <cell r="G42">
            <v>9.5</v>
          </cell>
        </row>
        <row r="43">
          <cell r="G43">
            <v>8.83</v>
          </cell>
        </row>
        <row r="44">
          <cell r="G44">
            <v>7.33</v>
          </cell>
        </row>
        <row r="45">
          <cell r="G45">
            <v>8.17</v>
          </cell>
        </row>
        <row r="46">
          <cell r="G46">
            <v>8.5</v>
          </cell>
        </row>
        <row r="47">
          <cell r="G47">
            <v>10</v>
          </cell>
        </row>
        <row r="48">
          <cell r="G48">
            <v>9.67</v>
          </cell>
        </row>
        <row r="49">
          <cell r="G49">
            <v>8.33</v>
          </cell>
        </row>
        <row r="50">
          <cell r="G50">
            <v>9.17</v>
          </cell>
        </row>
        <row r="51">
          <cell r="G51">
            <v>9.33</v>
          </cell>
        </row>
        <row r="52">
          <cell r="G52">
            <v>9.33</v>
          </cell>
        </row>
        <row r="53">
          <cell r="G53">
            <v>9.83</v>
          </cell>
        </row>
        <row r="54">
          <cell r="G54">
            <v>8.8000000000000007</v>
          </cell>
        </row>
        <row r="59">
          <cell r="G59">
            <v>10</v>
          </cell>
        </row>
        <row r="60">
          <cell r="G60">
            <v>9.67</v>
          </cell>
        </row>
        <row r="61">
          <cell r="G61">
            <v>10</v>
          </cell>
        </row>
        <row r="62">
          <cell r="G62">
            <v>9.17</v>
          </cell>
        </row>
        <row r="63">
          <cell r="G63">
            <v>9.33</v>
          </cell>
        </row>
        <row r="64">
          <cell r="G64">
            <v>9</v>
          </cell>
        </row>
        <row r="65">
          <cell r="G65">
            <v>9</v>
          </cell>
        </row>
        <row r="66">
          <cell r="G66">
            <v>9.67</v>
          </cell>
        </row>
        <row r="67">
          <cell r="G67">
            <v>9.33</v>
          </cell>
        </row>
        <row r="68">
          <cell r="G68">
            <v>9.67</v>
          </cell>
        </row>
        <row r="69">
          <cell r="G69">
            <v>9.67</v>
          </cell>
        </row>
        <row r="70">
          <cell r="G70">
            <v>9.83</v>
          </cell>
        </row>
        <row r="71">
          <cell r="G71">
            <v>9.5</v>
          </cell>
        </row>
        <row r="72">
          <cell r="G72">
            <v>9.67</v>
          </cell>
        </row>
        <row r="73">
          <cell r="G73">
            <v>10</v>
          </cell>
        </row>
        <row r="74">
          <cell r="G74">
            <v>8.67</v>
          </cell>
        </row>
        <row r="75">
          <cell r="G75">
            <v>9.33</v>
          </cell>
        </row>
        <row r="76">
          <cell r="G76">
            <v>9.17</v>
          </cell>
        </row>
        <row r="77">
          <cell r="G77">
            <v>8.83</v>
          </cell>
        </row>
        <row r="78">
          <cell r="G78">
            <v>9.33</v>
          </cell>
        </row>
        <row r="79">
          <cell r="G79">
            <v>9.17</v>
          </cell>
        </row>
        <row r="80">
          <cell r="G80">
            <v>8.67</v>
          </cell>
        </row>
        <row r="81">
          <cell r="G81">
            <v>8.83</v>
          </cell>
        </row>
        <row r="82">
          <cell r="G82">
            <v>9.5</v>
          </cell>
        </row>
        <row r="83">
          <cell r="G83">
            <v>9.67</v>
          </cell>
        </row>
        <row r="84">
          <cell r="G84">
            <v>9.67</v>
          </cell>
        </row>
        <row r="85">
          <cell r="G85">
            <v>10</v>
          </cell>
        </row>
        <row r="86">
          <cell r="G86">
            <v>9.83</v>
          </cell>
        </row>
        <row r="87">
          <cell r="G87">
            <v>7.83</v>
          </cell>
        </row>
        <row r="88">
          <cell r="G88">
            <v>9.17</v>
          </cell>
        </row>
        <row r="89">
          <cell r="G89">
            <v>9.5</v>
          </cell>
        </row>
        <row r="90">
          <cell r="G90">
            <v>9.5</v>
          </cell>
        </row>
        <row r="91">
          <cell r="G91">
            <v>9.5</v>
          </cell>
        </row>
        <row r="92">
          <cell r="G92">
            <v>9.5</v>
          </cell>
        </row>
        <row r="93">
          <cell r="G93">
            <v>9.33</v>
          </cell>
        </row>
        <row r="94">
          <cell r="G94">
            <v>9</v>
          </cell>
        </row>
        <row r="95">
          <cell r="G95">
            <v>9</v>
          </cell>
        </row>
        <row r="96">
          <cell r="G96">
            <v>9.17</v>
          </cell>
        </row>
        <row r="97">
          <cell r="G97">
            <v>9</v>
          </cell>
        </row>
        <row r="98">
          <cell r="G98">
            <v>9.5</v>
          </cell>
        </row>
        <row r="99">
          <cell r="G99">
            <v>8.5</v>
          </cell>
        </row>
        <row r="100">
          <cell r="G100">
            <v>9</v>
          </cell>
        </row>
        <row r="101">
          <cell r="G101">
            <v>9</v>
          </cell>
        </row>
        <row r="102">
          <cell r="G102">
            <v>8.83</v>
          </cell>
        </row>
        <row r="103">
          <cell r="G103">
            <v>9.17</v>
          </cell>
        </row>
        <row r="104">
          <cell r="G104">
            <v>9.33</v>
          </cell>
        </row>
        <row r="105">
          <cell r="G105">
            <v>8.67</v>
          </cell>
        </row>
        <row r="106">
          <cell r="G106">
            <v>9.17</v>
          </cell>
        </row>
        <row r="107">
          <cell r="G107">
            <v>9.33</v>
          </cell>
        </row>
        <row r="108">
          <cell r="G108">
            <v>9.5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J61" sqref="J61"/>
    </sheetView>
  </sheetViews>
  <sheetFormatPr defaultRowHeight="15" x14ac:dyDescent="0.25"/>
  <cols>
    <col min="1" max="1" width="7.7109375" customWidth="1"/>
    <col min="2" max="2" width="7.5703125" customWidth="1"/>
    <col min="3" max="3" width="16" customWidth="1"/>
    <col min="7" max="7" width="9.140625" customWidth="1"/>
    <col min="8" max="8" width="11.140625" customWidth="1"/>
    <col min="9" max="9" width="9.28515625" customWidth="1"/>
    <col min="10" max="10" width="10.28515625" customWidth="1"/>
  </cols>
  <sheetData>
    <row r="1" spans="1:10" ht="22.5" x14ac:dyDescent="0.3">
      <c r="A1" s="1"/>
      <c r="B1" s="1"/>
      <c r="C1" s="102" t="s">
        <v>127</v>
      </c>
      <c r="D1" s="102"/>
      <c r="E1" s="102"/>
      <c r="F1" s="102"/>
      <c r="G1" s="102"/>
      <c r="H1" s="102"/>
      <c r="I1" s="102"/>
      <c r="J1" s="59"/>
    </row>
    <row r="2" spans="1:10" ht="18" x14ac:dyDescent="0.25">
      <c r="A2" s="3"/>
      <c r="B2" s="3"/>
      <c r="C2" s="91" t="s">
        <v>128</v>
      </c>
      <c r="D2" s="91"/>
      <c r="E2" s="91"/>
      <c r="F2" s="91"/>
      <c r="G2" s="91"/>
      <c r="H2" s="91"/>
      <c r="I2" s="3"/>
      <c r="J2" s="59"/>
    </row>
    <row r="3" spans="1:10" ht="15" customHeight="1" x14ac:dyDescent="0.25">
      <c r="A3" s="103" t="s">
        <v>2</v>
      </c>
      <c r="B3" s="105" t="s">
        <v>3</v>
      </c>
      <c r="C3" s="107" t="s">
        <v>4</v>
      </c>
      <c r="D3" s="109" t="s">
        <v>97</v>
      </c>
      <c r="E3" s="110"/>
      <c r="F3" s="110"/>
      <c r="G3" s="110"/>
      <c r="H3" s="111" t="s">
        <v>98</v>
      </c>
      <c r="I3" s="113" t="s">
        <v>7</v>
      </c>
      <c r="J3" s="113"/>
    </row>
    <row r="4" spans="1:10" ht="15" customHeight="1" x14ac:dyDescent="0.25">
      <c r="A4" s="104"/>
      <c r="B4" s="106"/>
      <c r="C4" s="108"/>
      <c r="D4" s="60" t="s">
        <v>99</v>
      </c>
      <c r="E4" s="60" t="s">
        <v>100</v>
      </c>
      <c r="F4" s="60" t="s">
        <v>101</v>
      </c>
      <c r="G4" s="60" t="s">
        <v>102</v>
      </c>
      <c r="H4" s="112"/>
      <c r="I4" s="61" t="s">
        <v>11</v>
      </c>
      <c r="J4" s="62" t="s">
        <v>12</v>
      </c>
    </row>
    <row r="5" spans="1:10" ht="17.25" customHeight="1" x14ac:dyDescent="0.25">
      <c r="A5" s="78" t="s">
        <v>103</v>
      </c>
      <c r="B5" s="4" t="s">
        <v>13</v>
      </c>
      <c r="C5" s="36" t="s">
        <v>30</v>
      </c>
      <c r="D5" s="63">
        <f>[1]W4!G5</f>
        <v>9.83</v>
      </c>
      <c r="E5" s="63">
        <f>[1]W4!G59</f>
        <v>10</v>
      </c>
      <c r="F5" s="63"/>
      <c r="G5" s="63"/>
      <c r="H5" s="64">
        <f xml:space="preserve"> ROUND(AVERAGE(D5:G5),2)</f>
        <v>9.92</v>
      </c>
      <c r="I5" s="7">
        <f>RANK(H5,$H$5:$H$19)</f>
        <v>1</v>
      </c>
      <c r="J5" s="7">
        <f t="shared" ref="J5:J54" si="0">RANK(H5,$H$5:$H$54)</f>
        <v>1</v>
      </c>
    </row>
    <row r="6" spans="1:10" ht="17.25" customHeight="1" x14ac:dyDescent="0.25">
      <c r="A6" s="78"/>
      <c r="B6" s="8" t="s">
        <v>15</v>
      </c>
      <c r="C6" s="37" t="s">
        <v>104</v>
      </c>
      <c r="D6" s="63">
        <f>[1]W4!G6</f>
        <v>10</v>
      </c>
      <c r="E6" s="63">
        <f>[1]W4!G60</f>
        <v>9.67</v>
      </c>
      <c r="F6" s="63"/>
      <c r="G6" s="63"/>
      <c r="H6" s="64">
        <f t="shared" ref="H6:H54" si="1" xml:space="preserve"> ROUND(AVERAGE(D6:G6),2)</f>
        <v>9.84</v>
      </c>
      <c r="I6" s="7">
        <f t="shared" ref="I6:I19" si="2">RANK(H6,$H$5:$H$19)</f>
        <v>2</v>
      </c>
      <c r="J6" s="7">
        <f t="shared" si="0"/>
        <v>2</v>
      </c>
    </row>
    <row r="7" spans="1:10" ht="17.25" customHeight="1" x14ac:dyDescent="0.25">
      <c r="A7" s="78"/>
      <c r="B7" s="8" t="s">
        <v>16</v>
      </c>
      <c r="C7" s="37" t="s">
        <v>17</v>
      </c>
      <c r="D7" s="63">
        <f>[1]W4!G7</f>
        <v>9.17</v>
      </c>
      <c r="E7" s="63">
        <f>[1]W4!G61</f>
        <v>10</v>
      </c>
      <c r="F7" s="63"/>
      <c r="G7" s="63"/>
      <c r="H7" s="64">
        <f t="shared" si="1"/>
        <v>9.59</v>
      </c>
      <c r="I7" s="7">
        <f t="shared" si="2"/>
        <v>8</v>
      </c>
      <c r="J7" s="7">
        <f t="shared" si="0"/>
        <v>11</v>
      </c>
    </row>
    <row r="8" spans="1:10" ht="17.25" customHeight="1" x14ac:dyDescent="0.25">
      <c r="A8" s="78"/>
      <c r="B8" s="8" t="s">
        <v>18</v>
      </c>
      <c r="C8" s="37" t="s">
        <v>59</v>
      </c>
      <c r="D8" s="63">
        <f>[1]W4!G8</f>
        <v>10</v>
      </c>
      <c r="E8" s="63">
        <f>[1]W4!G62</f>
        <v>9.17</v>
      </c>
      <c r="F8" s="63"/>
      <c r="G8" s="63"/>
      <c r="H8" s="64">
        <f t="shared" si="1"/>
        <v>9.59</v>
      </c>
      <c r="I8" s="7">
        <f t="shared" si="2"/>
        <v>8</v>
      </c>
      <c r="J8" s="7">
        <f t="shared" si="0"/>
        <v>11</v>
      </c>
    </row>
    <row r="9" spans="1:10" ht="17.25" customHeight="1" x14ac:dyDescent="0.25">
      <c r="A9" s="78"/>
      <c r="B9" s="8" t="s">
        <v>19</v>
      </c>
      <c r="C9" s="37" t="s">
        <v>51</v>
      </c>
      <c r="D9" s="63">
        <f>[1]W4!G9</f>
        <v>9.33</v>
      </c>
      <c r="E9" s="63">
        <f>[1]W4!G63</f>
        <v>9.33</v>
      </c>
      <c r="F9" s="63"/>
      <c r="G9" s="63"/>
      <c r="H9" s="64">
        <f t="shared" si="1"/>
        <v>9.33</v>
      </c>
      <c r="I9" s="7">
        <f t="shared" si="2"/>
        <v>11</v>
      </c>
      <c r="J9" s="7">
        <f t="shared" si="0"/>
        <v>26</v>
      </c>
    </row>
    <row r="10" spans="1:10" ht="17.25" customHeight="1" x14ac:dyDescent="0.25">
      <c r="A10" s="78"/>
      <c r="B10" s="8" t="s">
        <v>20</v>
      </c>
      <c r="C10" s="37" t="s">
        <v>105</v>
      </c>
      <c r="D10" s="63">
        <f>[1]W4!G10</f>
        <v>7.83</v>
      </c>
      <c r="E10" s="63">
        <f>[1]W4!G64</f>
        <v>9</v>
      </c>
      <c r="F10" s="63"/>
      <c r="G10" s="63"/>
      <c r="H10" s="64">
        <f t="shared" si="1"/>
        <v>8.42</v>
      </c>
      <c r="I10" s="7">
        <f t="shared" si="2"/>
        <v>15</v>
      </c>
      <c r="J10" s="7">
        <f t="shared" si="0"/>
        <v>48</v>
      </c>
    </row>
    <row r="11" spans="1:10" ht="17.25" customHeight="1" x14ac:dyDescent="0.25">
      <c r="A11" s="78"/>
      <c r="B11" s="8" t="s">
        <v>22</v>
      </c>
      <c r="C11" s="37" t="s">
        <v>53</v>
      </c>
      <c r="D11" s="63">
        <f>[1]W4!G11</f>
        <v>9.33</v>
      </c>
      <c r="E11" s="63">
        <f>[1]W4!G65</f>
        <v>9</v>
      </c>
      <c r="F11" s="63"/>
      <c r="G11" s="63"/>
      <c r="H11" s="64">
        <f t="shared" si="1"/>
        <v>9.17</v>
      </c>
      <c r="I11" s="7">
        <f t="shared" si="2"/>
        <v>14</v>
      </c>
      <c r="J11" s="7">
        <f t="shared" si="0"/>
        <v>33</v>
      </c>
    </row>
    <row r="12" spans="1:10" ht="17.25" customHeight="1" x14ac:dyDescent="0.25">
      <c r="A12" s="78"/>
      <c r="B12" s="8" t="s">
        <v>23</v>
      </c>
      <c r="C12" s="37" t="s">
        <v>33</v>
      </c>
      <c r="D12" s="63">
        <f>[1]W4!G12</f>
        <v>10</v>
      </c>
      <c r="E12" s="63">
        <f>[1]W4!G66</f>
        <v>9.67</v>
      </c>
      <c r="F12" s="63"/>
      <c r="G12" s="63"/>
      <c r="H12" s="64">
        <f t="shared" si="1"/>
        <v>9.84</v>
      </c>
      <c r="I12" s="7">
        <f t="shared" si="2"/>
        <v>2</v>
      </c>
      <c r="J12" s="7">
        <f t="shared" si="0"/>
        <v>2</v>
      </c>
    </row>
    <row r="13" spans="1:10" ht="17.25" customHeight="1" x14ac:dyDescent="0.25">
      <c r="A13" s="78"/>
      <c r="B13" s="8" t="s">
        <v>25</v>
      </c>
      <c r="C13" s="37" t="s">
        <v>49</v>
      </c>
      <c r="D13" s="63">
        <f>[1]W4!G13</f>
        <v>10</v>
      </c>
      <c r="E13" s="63">
        <f>[1]W4!G67</f>
        <v>9.33</v>
      </c>
      <c r="F13" s="63"/>
      <c r="G13" s="63"/>
      <c r="H13" s="64">
        <f t="shared" si="1"/>
        <v>9.67</v>
      </c>
      <c r="I13" s="7">
        <f t="shared" si="2"/>
        <v>7</v>
      </c>
      <c r="J13" s="7">
        <f t="shared" si="0"/>
        <v>7</v>
      </c>
    </row>
    <row r="14" spans="1:10" ht="17.25" customHeight="1" x14ac:dyDescent="0.25">
      <c r="A14" s="78"/>
      <c r="B14" s="8" t="s">
        <v>27</v>
      </c>
      <c r="C14" s="37" t="s">
        <v>47</v>
      </c>
      <c r="D14" s="63">
        <f>[1]W4!G14</f>
        <v>8.83</v>
      </c>
      <c r="E14" s="63">
        <f>[1]W4!G68</f>
        <v>9.67</v>
      </c>
      <c r="F14" s="63"/>
      <c r="G14" s="63"/>
      <c r="H14" s="64">
        <f t="shared" si="1"/>
        <v>9.25</v>
      </c>
      <c r="I14" s="7">
        <f t="shared" si="2"/>
        <v>12</v>
      </c>
      <c r="J14" s="7">
        <f t="shared" si="0"/>
        <v>28</v>
      </c>
    </row>
    <row r="15" spans="1:10" ht="17.25" customHeight="1" x14ac:dyDescent="0.25">
      <c r="A15" s="78"/>
      <c r="B15" s="8" t="s">
        <v>29</v>
      </c>
      <c r="C15" s="37" t="s">
        <v>58</v>
      </c>
      <c r="D15" s="63">
        <f>[1]W4!G15</f>
        <v>9.83</v>
      </c>
      <c r="E15" s="63">
        <f>[1]W4!G69</f>
        <v>9.67</v>
      </c>
      <c r="F15" s="63"/>
      <c r="G15" s="63"/>
      <c r="H15" s="64">
        <f t="shared" si="1"/>
        <v>9.75</v>
      </c>
      <c r="I15" s="7">
        <f t="shared" si="2"/>
        <v>5</v>
      </c>
      <c r="J15" s="7">
        <f t="shared" si="0"/>
        <v>5</v>
      </c>
    </row>
    <row r="16" spans="1:10" ht="17.25" customHeight="1" x14ac:dyDescent="0.25">
      <c r="A16" s="78"/>
      <c r="B16" s="8" t="s">
        <v>31</v>
      </c>
      <c r="C16" s="37" t="s">
        <v>35</v>
      </c>
      <c r="D16" s="63">
        <f>[1]W4!G16</f>
        <v>9.67</v>
      </c>
      <c r="E16" s="63">
        <f>[1]W4!G70</f>
        <v>9.83</v>
      </c>
      <c r="F16" s="63"/>
      <c r="G16" s="63"/>
      <c r="H16" s="64">
        <f t="shared" si="1"/>
        <v>9.75</v>
      </c>
      <c r="I16" s="7">
        <f t="shared" si="2"/>
        <v>5</v>
      </c>
      <c r="J16" s="7">
        <f t="shared" si="0"/>
        <v>5</v>
      </c>
    </row>
    <row r="17" spans="1:10" ht="17.25" customHeight="1" x14ac:dyDescent="0.25">
      <c r="A17" s="78"/>
      <c r="B17" s="8" t="s">
        <v>32</v>
      </c>
      <c r="C17" s="37" t="s">
        <v>60</v>
      </c>
      <c r="D17" s="63">
        <f>[1]W4!G17</f>
        <v>9.67</v>
      </c>
      <c r="E17" s="63">
        <f>[1]W4!G71</f>
        <v>9.5</v>
      </c>
      <c r="F17" s="63"/>
      <c r="G17" s="63"/>
      <c r="H17" s="64">
        <f t="shared" si="1"/>
        <v>9.59</v>
      </c>
      <c r="I17" s="7">
        <f t="shared" si="2"/>
        <v>8</v>
      </c>
      <c r="J17" s="7">
        <f t="shared" si="0"/>
        <v>11</v>
      </c>
    </row>
    <row r="18" spans="1:10" ht="17.25" customHeight="1" x14ac:dyDescent="0.25">
      <c r="A18" s="78"/>
      <c r="B18" s="8" t="s">
        <v>34</v>
      </c>
      <c r="C18" s="37" t="s">
        <v>106</v>
      </c>
      <c r="D18" s="63">
        <f>[1]W4!G18</f>
        <v>8.83</v>
      </c>
      <c r="E18" s="63">
        <f>[1]W4!G72</f>
        <v>9.67</v>
      </c>
      <c r="F18" s="63"/>
      <c r="G18" s="63"/>
      <c r="H18" s="64">
        <f t="shared" si="1"/>
        <v>9.25</v>
      </c>
      <c r="I18" s="7">
        <f t="shared" si="2"/>
        <v>12</v>
      </c>
      <c r="J18" s="7">
        <f t="shared" si="0"/>
        <v>28</v>
      </c>
    </row>
    <row r="19" spans="1:10" ht="18" customHeight="1" thickBot="1" x14ac:dyDescent="0.3">
      <c r="A19" s="78"/>
      <c r="B19" s="10" t="s">
        <v>36</v>
      </c>
      <c r="C19" s="38" t="s">
        <v>37</v>
      </c>
      <c r="D19" s="65">
        <f>[1]W4!G19</f>
        <v>9.67</v>
      </c>
      <c r="E19" s="65">
        <f>[1]W4!G73</f>
        <v>10</v>
      </c>
      <c r="F19" s="65"/>
      <c r="G19" s="65"/>
      <c r="H19" s="66">
        <f t="shared" si="1"/>
        <v>9.84</v>
      </c>
      <c r="I19" s="12">
        <f t="shared" si="2"/>
        <v>2</v>
      </c>
      <c r="J19" s="12">
        <f t="shared" si="0"/>
        <v>2</v>
      </c>
    </row>
    <row r="20" spans="1:10" ht="17.25" customHeight="1" x14ac:dyDescent="0.25">
      <c r="A20" s="78"/>
      <c r="B20" s="16" t="s">
        <v>61</v>
      </c>
      <c r="C20" s="67" t="s">
        <v>50</v>
      </c>
      <c r="D20" s="63">
        <f>[1]W4!G20</f>
        <v>8.5</v>
      </c>
      <c r="E20" s="63">
        <f>[1]W4!G74</f>
        <v>8.67</v>
      </c>
      <c r="F20" s="63"/>
      <c r="G20" s="63"/>
      <c r="H20" s="64">
        <f t="shared" si="1"/>
        <v>8.59</v>
      </c>
      <c r="I20" s="7">
        <f>RANK(H20,$H$20:$H$39)</f>
        <v>16</v>
      </c>
      <c r="J20" s="7">
        <f t="shared" si="0"/>
        <v>43</v>
      </c>
    </row>
    <row r="21" spans="1:10" ht="17.25" customHeight="1" x14ac:dyDescent="0.25">
      <c r="A21" s="78"/>
      <c r="B21" s="18" t="s">
        <v>63</v>
      </c>
      <c r="C21" s="20" t="s">
        <v>107</v>
      </c>
      <c r="D21" s="63">
        <f>[1]W4!G21</f>
        <v>9.5</v>
      </c>
      <c r="E21" s="63">
        <f>[1]W4!G75</f>
        <v>9.33</v>
      </c>
      <c r="F21" s="63"/>
      <c r="G21" s="63"/>
      <c r="H21" s="64">
        <f t="shared" si="1"/>
        <v>9.42</v>
      </c>
      <c r="I21" s="7">
        <f t="shared" ref="I21:I39" si="3">RANK(H21,$H$20:$H$39)</f>
        <v>9</v>
      </c>
      <c r="J21" s="7">
        <f t="shared" si="0"/>
        <v>21</v>
      </c>
    </row>
    <row r="22" spans="1:10" ht="17.25" customHeight="1" x14ac:dyDescent="0.25">
      <c r="A22" s="78"/>
      <c r="B22" s="18" t="s">
        <v>64</v>
      </c>
      <c r="C22" s="20" t="s">
        <v>38</v>
      </c>
      <c r="D22" s="63">
        <f>[1]W4!G22</f>
        <v>8.33</v>
      </c>
      <c r="E22" s="63">
        <f>[1]W4!G76</f>
        <v>9.17</v>
      </c>
      <c r="F22" s="63"/>
      <c r="G22" s="63"/>
      <c r="H22" s="64">
        <f t="shared" si="1"/>
        <v>8.75</v>
      </c>
      <c r="I22" s="7">
        <f t="shared" si="3"/>
        <v>15</v>
      </c>
      <c r="J22" s="7">
        <f t="shared" si="0"/>
        <v>40</v>
      </c>
    </row>
    <row r="23" spans="1:10" ht="17.25" customHeight="1" x14ac:dyDescent="0.25">
      <c r="A23" s="78"/>
      <c r="B23" s="18" t="s">
        <v>65</v>
      </c>
      <c r="C23" s="20" t="s">
        <v>108</v>
      </c>
      <c r="D23" s="63">
        <f>[1]W4!G23</f>
        <v>8.17</v>
      </c>
      <c r="E23" s="63">
        <f>[1]W4!G77</f>
        <v>8.83</v>
      </c>
      <c r="F23" s="63"/>
      <c r="G23" s="63"/>
      <c r="H23" s="64">
        <f t="shared" si="1"/>
        <v>8.5</v>
      </c>
      <c r="I23" s="7">
        <f t="shared" si="3"/>
        <v>18</v>
      </c>
      <c r="J23" s="7">
        <f t="shared" si="0"/>
        <v>45</v>
      </c>
    </row>
    <row r="24" spans="1:10" ht="17.25" customHeight="1" x14ac:dyDescent="0.25">
      <c r="A24" s="78"/>
      <c r="B24" s="18" t="s">
        <v>66</v>
      </c>
      <c r="C24" s="20" t="s">
        <v>109</v>
      </c>
      <c r="D24" s="63">
        <f>[1]W4!G24</f>
        <v>8.67</v>
      </c>
      <c r="E24" s="63">
        <f>[1]W4!G78</f>
        <v>9.33</v>
      </c>
      <c r="F24" s="63"/>
      <c r="G24" s="63"/>
      <c r="H24" s="64">
        <f t="shared" si="1"/>
        <v>9</v>
      </c>
      <c r="I24" s="7">
        <f t="shared" si="3"/>
        <v>13</v>
      </c>
      <c r="J24" s="7">
        <f t="shared" si="0"/>
        <v>36</v>
      </c>
    </row>
    <row r="25" spans="1:10" ht="17.25" customHeight="1" x14ac:dyDescent="0.25">
      <c r="A25" s="78"/>
      <c r="B25" s="16" t="s">
        <v>42</v>
      </c>
      <c r="C25" s="17" t="s">
        <v>72</v>
      </c>
      <c r="D25" s="63">
        <f>[1]W4!G25</f>
        <v>8.5</v>
      </c>
      <c r="E25" s="63">
        <f>[1]W4!G79</f>
        <v>9.17</v>
      </c>
      <c r="F25" s="63"/>
      <c r="G25" s="63"/>
      <c r="H25" s="64">
        <f t="shared" si="1"/>
        <v>8.84</v>
      </c>
      <c r="I25" s="7">
        <f t="shared" si="3"/>
        <v>14</v>
      </c>
      <c r="J25" s="7">
        <f t="shared" si="0"/>
        <v>39</v>
      </c>
    </row>
    <row r="26" spans="1:10" ht="17.25" customHeight="1" x14ac:dyDescent="0.25">
      <c r="A26" s="78"/>
      <c r="B26" s="18" t="s">
        <v>43</v>
      </c>
      <c r="C26" s="19" t="s">
        <v>110</v>
      </c>
      <c r="D26" s="63">
        <f>[1]W4!G26</f>
        <v>8.33</v>
      </c>
      <c r="E26" s="63">
        <f>[1]W4!G80</f>
        <v>8.67</v>
      </c>
      <c r="F26" s="63"/>
      <c r="G26" s="63"/>
      <c r="H26" s="64">
        <f t="shared" si="1"/>
        <v>8.5</v>
      </c>
      <c r="I26" s="7">
        <f t="shared" si="3"/>
        <v>18</v>
      </c>
      <c r="J26" s="7">
        <f t="shared" si="0"/>
        <v>45</v>
      </c>
    </row>
    <row r="27" spans="1:10" ht="17.25" customHeight="1" x14ac:dyDescent="0.25">
      <c r="A27" s="78"/>
      <c r="B27" s="18" t="s">
        <v>44</v>
      </c>
      <c r="C27" s="20" t="s">
        <v>84</v>
      </c>
      <c r="D27" s="63">
        <f>[1]W4!G27</f>
        <v>8.33</v>
      </c>
      <c r="E27" s="63">
        <f>[1]W4!G81</f>
        <v>8.83</v>
      </c>
      <c r="F27" s="63"/>
      <c r="G27" s="63"/>
      <c r="H27" s="64">
        <f t="shared" si="1"/>
        <v>8.58</v>
      </c>
      <c r="I27" s="7">
        <f t="shared" si="3"/>
        <v>17</v>
      </c>
      <c r="J27" s="7">
        <f t="shared" si="0"/>
        <v>44</v>
      </c>
    </row>
    <row r="28" spans="1:10" ht="17.25" customHeight="1" x14ac:dyDescent="0.25">
      <c r="A28" s="78"/>
      <c r="B28" s="18" t="s">
        <v>69</v>
      </c>
      <c r="C28" s="20" t="s">
        <v>88</v>
      </c>
      <c r="D28" s="63">
        <f>[1]W4!G28</f>
        <v>9.5</v>
      </c>
      <c r="E28" s="63">
        <f>[1]W4!G82</f>
        <v>9.5</v>
      </c>
      <c r="F28" s="63"/>
      <c r="G28" s="63"/>
      <c r="H28" s="64">
        <f t="shared" si="1"/>
        <v>9.5</v>
      </c>
      <c r="I28" s="7">
        <f t="shared" si="3"/>
        <v>7</v>
      </c>
      <c r="J28" s="7">
        <f t="shared" si="0"/>
        <v>18</v>
      </c>
    </row>
    <row r="29" spans="1:10" ht="18" customHeight="1" thickBot="1" x14ac:dyDescent="0.3">
      <c r="A29" s="79"/>
      <c r="B29" s="21" t="s">
        <v>70</v>
      </c>
      <c r="C29" s="22" t="s">
        <v>28</v>
      </c>
      <c r="D29" s="65">
        <f>[1]W4!G29</f>
        <v>9.17</v>
      </c>
      <c r="E29" s="65">
        <f>[1]W4!G83</f>
        <v>9.67</v>
      </c>
      <c r="F29" s="65"/>
      <c r="G29" s="65"/>
      <c r="H29" s="66">
        <f t="shared" si="1"/>
        <v>9.42</v>
      </c>
      <c r="I29" s="12">
        <f t="shared" si="3"/>
        <v>9</v>
      </c>
      <c r="J29" s="12">
        <f t="shared" si="0"/>
        <v>21</v>
      </c>
    </row>
    <row r="30" spans="1:10" ht="17.25" customHeight="1" x14ac:dyDescent="0.25">
      <c r="A30" s="80" t="s">
        <v>45</v>
      </c>
      <c r="B30" s="23" t="s">
        <v>71</v>
      </c>
      <c r="C30" s="24" t="s">
        <v>111</v>
      </c>
      <c r="D30" s="63">
        <f>[1]W4!G30</f>
        <v>9.5</v>
      </c>
      <c r="E30" s="63">
        <f>[1]W4!G84</f>
        <v>9.67</v>
      </c>
      <c r="F30" s="63"/>
      <c r="G30" s="63"/>
      <c r="H30" s="64">
        <f t="shared" si="1"/>
        <v>9.59</v>
      </c>
      <c r="I30" s="7">
        <f t="shared" si="3"/>
        <v>4</v>
      </c>
      <c r="J30" s="7">
        <f t="shared" si="0"/>
        <v>11</v>
      </c>
    </row>
    <row r="31" spans="1:10" ht="17.25" customHeight="1" x14ac:dyDescent="0.25">
      <c r="A31" s="81"/>
      <c r="B31" s="18" t="s">
        <v>73</v>
      </c>
      <c r="C31" s="19" t="s">
        <v>21</v>
      </c>
      <c r="D31" s="63">
        <f>[1]W4!G31</f>
        <v>9.33</v>
      </c>
      <c r="E31" s="63">
        <f>[1]W4!G85</f>
        <v>10</v>
      </c>
      <c r="F31" s="63"/>
      <c r="G31" s="63"/>
      <c r="H31" s="64">
        <f t="shared" si="1"/>
        <v>9.67</v>
      </c>
      <c r="I31" s="7">
        <f t="shared" si="3"/>
        <v>1</v>
      </c>
      <c r="J31" s="7">
        <f t="shared" si="0"/>
        <v>7</v>
      </c>
    </row>
    <row r="32" spans="1:10" ht="17.25" customHeight="1" x14ac:dyDescent="0.25">
      <c r="A32" s="81"/>
      <c r="B32" s="18" t="s">
        <v>74</v>
      </c>
      <c r="C32" s="20" t="s">
        <v>41</v>
      </c>
      <c r="D32" s="63">
        <f>[1]W4!G32</f>
        <v>9.5</v>
      </c>
      <c r="E32" s="63">
        <f>[1]W4!G86</f>
        <v>9.83</v>
      </c>
      <c r="F32" s="63"/>
      <c r="G32" s="63"/>
      <c r="H32" s="64">
        <f t="shared" si="1"/>
        <v>9.67</v>
      </c>
      <c r="I32" s="7">
        <f t="shared" si="3"/>
        <v>1</v>
      </c>
      <c r="J32" s="7">
        <f t="shared" si="0"/>
        <v>7</v>
      </c>
    </row>
    <row r="33" spans="1:10" ht="17.25" customHeight="1" x14ac:dyDescent="0.25">
      <c r="A33" s="81"/>
      <c r="B33" s="18" t="s">
        <v>75</v>
      </c>
      <c r="C33" s="20" t="s">
        <v>112</v>
      </c>
      <c r="D33" s="63">
        <f>[1]W4!G33</f>
        <v>9.17</v>
      </c>
      <c r="E33" s="63">
        <f>[1]W4!G87</f>
        <v>7.83</v>
      </c>
      <c r="F33" s="63"/>
      <c r="G33" s="63"/>
      <c r="H33" s="64">
        <f t="shared" si="1"/>
        <v>8.5</v>
      </c>
      <c r="I33" s="7">
        <f t="shared" si="3"/>
        <v>18</v>
      </c>
      <c r="J33" s="7">
        <f t="shared" si="0"/>
        <v>45</v>
      </c>
    </row>
    <row r="34" spans="1:10" ht="17.25" customHeight="1" x14ac:dyDescent="0.25">
      <c r="A34" s="81"/>
      <c r="B34" s="68" t="s">
        <v>76</v>
      </c>
      <c r="C34" s="20" t="s">
        <v>113</v>
      </c>
      <c r="D34" s="63">
        <f>[1]W4!G34</f>
        <v>9.67</v>
      </c>
      <c r="E34" s="63">
        <f>[1]W4!G88</f>
        <v>9.17</v>
      </c>
      <c r="F34" s="63"/>
      <c r="G34" s="63"/>
      <c r="H34" s="64">
        <f t="shared" si="1"/>
        <v>9.42</v>
      </c>
      <c r="I34" s="7">
        <f t="shared" si="3"/>
        <v>9</v>
      </c>
      <c r="J34" s="7">
        <f t="shared" si="0"/>
        <v>21</v>
      </c>
    </row>
    <row r="35" spans="1:10" ht="17.25" customHeight="1" x14ac:dyDescent="0.25">
      <c r="A35" s="81"/>
      <c r="B35" s="16" t="s">
        <v>114</v>
      </c>
      <c r="C35" s="19" t="s">
        <v>14</v>
      </c>
      <c r="D35" s="63">
        <f>[1]W4!G35</f>
        <v>9.67</v>
      </c>
      <c r="E35" s="63">
        <f>[1]W4!G89</f>
        <v>9.5</v>
      </c>
      <c r="F35" s="63"/>
      <c r="G35" s="63"/>
      <c r="H35" s="64">
        <f t="shared" si="1"/>
        <v>9.59</v>
      </c>
      <c r="I35" s="7">
        <f t="shared" si="3"/>
        <v>4</v>
      </c>
      <c r="J35" s="7">
        <f t="shared" si="0"/>
        <v>11</v>
      </c>
    </row>
    <row r="36" spans="1:10" ht="17.25" customHeight="1" x14ac:dyDescent="0.25">
      <c r="A36" s="81"/>
      <c r="B36" s="18" t="s">
        <v>115</v>
      </c>
      <c r="C36" s="19" t="s">
        <v>116</v>
      </c>
      <c r="D36" s="63">
        <f>[1]W4!G36</f>
        <v>9.83</v>
      </c>
      <c r="E36" s="63">
        <f>[1]W4!G90</f>
        <v>9.5</v>
      </c>
      <c r="F36" s="63"/>
      <c r="G36" s="63"/>
      <c r="H36" s="64">
        <f t="shared" si="1"/>
        <v>9.67</v>
      </c>
      <c r="I36" s="7">
        <f t="shared" si="3"/>
        <v>1</v>
      </c>
      <c r="J36" s="7">
        <f t="shared" si="0"/>
        <v>7</v>
      </c>
    </row>
    <row r="37" spans="1:10" ht="17.25" customHeight="1" x14ac:dyDescent="0.25">
      <c r="A37" s="81"/>
      <c r="B37" s="18" t="s">
        <v>117</v>
      </c>
      <c r="C37" s="20" t="s">
        <v>62</v>
      </c>
      <c r="D37" s="63">
        <f>[1]W4!G37</f>
        <v>9.5</v>
      </c>
      <c r="E37" s="63">
        <f>[1]W4!G91</f>
        <v>9.5</v>
      </c>
      <c r="F37" s="63"/>
      <c r="G37" s="63"/>
      <c r="H37" s="64">
        <f t="shared" si="1"/>
        <v>9.5</v>
      </c>
      <c r="I37" s="7">
        <f t="shared" si="3"/>
        <v>7</v>
      </c>
      <c r="J37" s="7">
        <f t="shared" si="0"/>
        <v>18</v>
      </c>
    </row>
    <row r="38" spans="1:10" ht="17.25" customHeight="1" x14ac:dyDescent="0.25">
      <c r="A38" s="81"/>
      <c r="B38" s="18" t="s">
        <v>118</v>
      </c>
      <c r="C38" s="20" t="s">
        <v>55</v>
      </c>
      <c r="D38" s="63">
        <f>[1]W4!G38</f>
        <v>9.67</v>
      </c>
      <c r="E38" s="63">
        <f>[1]W4!G92</f>
        <v>9.5</v>
      </c>
      <c r="F38" s="63"/>
      <c r="G38" s="63"/>
      <c r="H38" s="64">
        <f t="shared" si="1"/>
        <v>9.59</v>
      </c>
      <c r="I38" s="7">
        <f t="shared" si="3"/>
        <v>4</v>
      </c>
      <c r="J38" s="7">
        <f t="shared" si="0"/>
        <v>11</v>
      </c>
    </row>
    <row r="39" spans="1:10" ht="18" customHeight="1" thickBot="1" x14ac:dyDescent="0.3">
      <c r="A39" s="81"/>
      <c r="B39" s="21" t="s">
        <v>119</v>
      </c>
      <c r="C39" s="22" t="s">
        <v>90</v>
      </c>
      <c r="D39" s="65">
        <f>[1]W4!G39</f>
        <v>9.33</v>
      </c>
      <c r="E39" s="65">
        <f>[1]W4!G93</f>
        <v>9.33</v>
      </c>
      <c r="F39" s="65"/>
      <c r="G39" s="65"/>
      <c r="H39" s="66">
        <f t="shared" si="1"/>
        <v>9.33</v>
      </c>
      <c r="I39" s="12">
        <f t="shared" si="3"/>
        <v>12</v>
      </c>
      <c r="J39" s="12">
        <f t="shared" si="0"/>
        <v>26</v>
      </c>
    </row>
    <row r="40" spans="1:10" ht="17.25" customHeight="1" x14ac:dyDescent="0.25">
      <c r="A40" s="81"/>
      <c r="B40" s="28" t="s">
        <v>46</v>
      </c>
      <c r="C40" s="40" t="s">
        <v>67</v>
      </c>
      <c r="D40" s="63">
        <f>[1]W4!G40</f>
        <v>9.83</v>
      </c>
      <c r="E40" s="63">
        <f>[1]W4!G94</f>
        <v>9</v>
      </c>
      <c r="F40" s="63"/>
      <c r="G40" s="63"/>
      <c r="H40" s="64">
        <f t="shared" si="1"/>
        <v>9.42</v>
      </c>
      <c r="I40" s="7">
        <f>RANK(H40,$H$40:$H$54)</f>
        <v>3</v>
      </c>
      <c r="J40" s="7">
        <f t="shared" si="0"/>
        <v>21</v>
      </c>
    </row>
    <row r="41" spans="1:10" ht="17.25" customHeight="1" x14ac:dyDescent="0.25">
      <c r="A41" s="81"/>
      <c r="B41" s="29" t="s">
        <v>77</v>
      </c>
      <c r="C41" s="41" t="s">
        <v>40</v>
      </c>
      <c r="D41" s="63">
        <f>[1]W4!G41</f>
        <v>9.17</v>
      </c>
      <c r="E41" s="63">
        <f>[1]W4!G95</f>
        <v>9</v>
      </c>
      <c r="F41" s="63"/>
      <c r="G41" s="63"/>
      <c r="H41" s="64">
        <f t="shared" si="1"/>
        <v>9.09</v>
      </c>
      <c r="I41" s="7">
        <f t="shared" ref="I41:I54" si="4">RANK(H41,$H$40:$H$54)</f>
        <v>9</v>
      </c>
      <c r="J41" s="7">
        <f t="shared" si="0"/>
        <v>35</v>
      </c>
    </row>
    <row r="42" spans="1:10" ht="17.25" customHeight="1" x14ac:dyDescent="0.25">
      <c r="A42" s="81"/>
      <c r="B42" s="29" t="s">
        <v>78</v>
      </c>
      <c r="C42" s="41" t="s">
        <v>120</v>
      </c>
      <c r="D42" s="63">
        <f>[1]W4!G42</f>
        <v>9.5</v>
      </c>
      <c r="E42" s="63">
        <f>[1]W4!G96</f>
        <v>9.17</v>
      </c>
      <c r="F42" s="63"/>
      <c r="G42" s="63"/>
      <c r="H42" s="64">
        <f t="shared" si="1"/>
        <v>9.34</v>
      </c>
      <c r="I42" s="7">
        <f t="shared" si="4"/>
        <v>4</v>
      </c>
      <c r="J42" s="7">
        <f t="shared" si="0"/>
        <v>25</v>
      </c>
    </row>
    <row r="43" spans="1:10" ht="17.25" customHeight="1" x14ac:dyDescent="0.25">
      <c r="A43" s="81"/>
      <c r="B43" s="29" t="s">
        <v>79</v>
      </c>
      <c r="C43" s="42" t="s">
        <v>39</v>
      </c>
      <c r="D43" s="63">
        <f>[1]W4!G43</f>
        <v>8.83</v>
      </c>
      <c r="E43" s="63">
        <f>[1]W4!G97</f>
        <v>9</v>
      </c>
      <c r="F43" s="63"/>
      <c r="G43" s="63"/>
      <c r="H43" s="64">
        <f t="shared" si="1"/>
        <v>8.92</v>
      </c>
      <c r="I43" s="7">
        <f t="shared" si="4"/>
        <v>11</v>
      </c>
      <c r="J43" s="7">
        <f t="shared" si="0"/>
        <v>38</v>
      </c>
    </row>
    <row r="44" spans="1:10" ht="17.25" customHeight="1" x14ac:dyDescent="0.25">
      <c r="A44" s="81"/>
      <c r="B44" s="29" t="s">
        <v>80</v>
      </c>
      <c r="C44" s="41" t="s">
        <v>121</v>
      </c>
      <c r="D44" s="63">
        <f>[1]W4!G44</f>
        <v>7.33</v>
      </c>
      <c r="E44" s="63">
        <f>[1]W4!G98</f>
        <v>9.5</v>
      </c>
      <c r="F44" s="63"/>
      <c r="G44" s="63"/>
      <c r="H44" s="64">
        <f t="shared" si="1"/>
        <v>8.42</v>
      </c>
      <c r="I44" s="7">
        <f t="shared" si="4"/>
        <v>14</v>
      </c>
      <c r="J44" s="7">
        <f t="shared" si="0"/>
        <v>48</v>
      </c>
    </row>
    <row r="45" spans="1:10" ht="17.25" customHeight="1" x14ac:dyDescent="0.25">
      <c r="A45" s="81"/>
      <c r="B45" s="29" t="s">
        <v>81</v>
      </c>
      <c r="C45" s="41" t="s">
        <v>48</v>
      </c>
      <c r="D45" s="63">
        <f>[1]W4!G45</f>
        <v>8.17</v>
      </c>
      <c r="E45" s="63">
        <f>[1]W4!G99</f>
        <v>8.5</v>
      </c>
      <c r="F45" s="63"/>
      <c r="G45" s="63"/>
      <c r="H45" s="64">
        <f t="shared" si="1"/>
        <v>8.34</v>
      </c>
      <c r="I45" s="7">
        <f t="shared" si="4"/>
        <v>15</v>
      </c>
      <c r="J45" s="7">
        <f t="shared" si="0"/>
        <v>50</v>
      </c>
    </row>
    <row r="46" spans="1:10" ht="17.25" customHeight="1" x14ac:dyDescent="0.25">
      <c r="A46" s="81"/>
      <c r="B46" s="29" t="s">
        <v>82</v>
      </c>
      <c r="C46" s="41" t="s">
        <v>57</v>
      </c>
      <c r="D46" s="63">
        <f>[1]W4!G46</f>
        <v>8.5</v>
      </c>
      <c r="E46" s="63">
        <f>[1]W4!G100</f>
        <v>9</v>
      </c>
      <c r="F46" s="63"/>
      <c r="G46" s="63"/>
      <c r="H46" s="64">
        <f t="shared" si="1"/>
        <v>8.75</v>
      </c>
      <c r="I46" s="7">
        <f t="shared" si="4"/>
        <v>12</v>
      </c>
      <c r="J46" s="7">
        <f t="shared" si="0"/>
        <v>40</v>
      </c>
    </row>
    <row r="47" spans="1:10" ht="17.25" customHeight="1" x14ac:dyDescent="0.25">
      <c r="A47" s="81"/>
      <c r="B47" s="29" t="s">
        <v>83</v>
      </c>
      <c r="C47" s="41" t="s">
        <v>122</v>
      </c>
      <c r="D47" s="63">
        <f>[1]W4!G47</f>
        <v>10</v>
      </c>
      <c r="E47" s="63">
        <f>[1]W4!G101</f>
        <v>9</v>
      </c>
      <c r="F47" s="63"/>
      <c r="G47" s="63"/>
      <c r="H47" s="64">
        <f t="shared" si="1"/>
        <v>9.5</v>
      </c>
      <c r="I47" s="7">
        <f t="shared" si="4"/>
        <v>2</v>
      </c>
      <c r="J47" s="7">
        <f t="shared" si="0"/>
        <v>18</v>
      </c>
    </row>
    <row r="48" spans="1:10" ht="17.25" customHeight="1" x14ac:dyDescent="0.25">
      <c r="A48" s="81"/>
      <c r="B48" s="29" t="s">
        <v>85</v>
      </c>
      <c r="C48" s="43" t="s">
        <v>68</v>
      </c>
      <c r="D48" s="63">
        <f>[1]W4!G48</f>
        <v>9.67</v>
      </c>
      <c r="E48" s="63">
        <f>[1]W4!G102</f>
        <v>8.83</v>
      </c>
      <c r="F48" s="63"/>
      <c r="G48" s="63"/>
      <c r="H48" s="64">
        <f t="shared" si="1"/>
        <v>9.25</v>
      </c>
      <c r="I48" s="7">
        <f t="shared" si="4"/>
        <v>5</v>
      </c>
      <c r="J48" s="7">
        <f t="shared" si="0"/>
        <v>28</v>
      </c>
    </row>
    <row r="49" spans="1:10" ht="17.25" customHeight="1" x14ac:dyDescent="0.25">
      <c r="A49" s="81"/>
      <c r="B49" s="29" t="s">
        <v>86</v>
      </c>
      <c r="C49" s="41" t="s">
        <v>52</v>
      </c>
      <c r="D49" s="63">
        <f>[1]W4!G49</f>
        <v>8.33</v>
      </c>
      <c r="E49" s="63">
        <f>[1]W4!G103</f>
        <v>9.17</v>
      </c>
      <c r="F49" s="63"/>
      <c r="G49" s="63"/>
      <c r="H49" s="64">
        <f t="shared" si="1"/>
        <v>8.75</v>
      </c>
      <c r="I49" s="7">
        <f t="shared" si="4"/>
        <v>12</v>
      </c>
      <c r="J49" s="7">
        <f t="shared" si="0"/>
        <v>40</v>
      </c>
    </row>
    <row r="50" spans="1:10" ht="17.25" customHeight="1" x14ac:dyDescent="0.25">
      <c r="A50" s="81"/>
      <c r="B50" s="29" t="s">
        <v>87</v>
      </c>
      <c r="C50" s="41" t="s">
        <v>26</v>
      </c>
      <c r="D50" s="63">
        <f>[1]W4!G50</f>
        <v>9.17</v>
      </c>
      <c r="E50" s="63">
        <f>[1]W4!G104</f>
        <v>9.33</v>
      </c>
      <c r="F50" s="63"/>
      <c r="G50" s="63"/>
      <c r="H50" s="64">
        <f t="shared" si="1"/>
        <v>9.25</v>
      </c>
      <c r="I50" s="7">
        <f t="shared" si="4"/>
        <v>5</v>
      </c>
      <c r="J50" s="7">
        <f t="shared" si="0"/>
        <v>28</v>
      </c>
    </row>
    <row r="51" spans="1:10" ht="17.25" customHeight="1" x14ac:dyDescent="0.25">
      <c r="A51" s="81"/>
      <c r="B51" s="29" t="s">
        <v>89</v>
      </c>
      <c r="C51" s="44" t="s">
        <v>123</v>
      </c>
      <c r="D51" s="63">
        <f>[1]W4!G51</f>
        <v>9.33</v>
      </c>
      <c r="E51" s="63">
        <f>[1]W4!G105</f>
        <v>8.67</v>
      </c>
      <c r="F51" s="63"/>
      <c r="G51" s="63"/>
      <c r="H51" s="64">
        <f t="shared" si="1"/>
        <v>9</v>
      </c>
      <c r="I51" s="7">
        <f t="shared" si="4"/>
        <v>10</v>
      </c>
      <c r="J51" s="7">
        <f t="shared" si="0"/>
        <v>36</v>
      </c>
    </row>
    <row r="52" spans="1:10" ht="17.25" customHeight="1" x14ac:dyDescent="0.25">
      <c r="A52" s="81"/>
      <c r="B52" s="29" t="s">
        <v>91</v>
      </c>
      <c r="C52" s="41" t="s">
        <v>54</v>
      </c>
      <c r="D52" s="63">
        <f>[1]W4!G52</f>
        <v>9.33</v>
      </c>
      <c r="E52" s="63">
        <f>[1]W4!G106</f>
        <v>9.17</v>
      </c>
      <c r="F52" s="63"/>
      <c r="G52" s="63"/>
      <c r="H52" s="64">
        <f t="shared" si="1"/>
        <v>9.25</v>
      </c>
      <c r="I52" s="7">
        <f t="shared" si="4"/>
        <v>5</v>
      </c>
      <c r="J52" s="7">
        <f t="shared" si="0"/>
        <v>28</v>
      </c>
    </row>
    <row r="53" spans="1:10" ht="17.25" customHeight="1" x14ac:dyDescent="0.25">
      <c r="A53" s="81"/>
      <c r="B53" s="29" t="s">
        <v>92</v>
      </c>
      <c r="C53" s="41" t="s">
        <v>24</v>
      </c>
      <c r="D53" s="63">
        <f>[1]W4!G53</f>
        <v>9.83</v>
      </c>
      <c r="E53" s="63">
        <f>[1]W4!G107</f>
        <v>9.33</v>
      </c>
      <c r="F53" s="63"/>
      <c r="G53" s="63"/>
      <c r="H53" s="64">
        <f t="shared" si="1"/>
        <v>9.58</v>
      </c>
      <c r="I53" s="7">
        <f t="shared" si="4"/>
        <v>1</v>
      </c>
      <c r="J53" s="7">
        <f t="shared" si="0"/>
        <v>17</v>
      </c>
    </row>
    <row r="54" spans="1:10" ht="18" customHeight="1" thickBot="1" x14ac:dyDescent="0.3">
      <c r="A54" s="101"/>
      <c r="B54" s="34" t="s">
        <v>93</v>
      </c>
      <c r="C54" s="45" t="s">
        <v>56</v>
      </c>
      <c r="D54" s="65">
        <f>[1]W4!G54</f>
        <v>8.8000000000000007</v>
      </c>
      <c r="E54" s="65">
        <f>[1]W4!G108</f>
        <v>9.5</v>
      </c>
      <c r="F54" s="65"/>
      <c r="G54" s="65"/>
      <c r="H54" s="66">
        <f t="shared" si="1"/>
        <v>9.15</v>
      </c>
      <c r="I54" s="12">
        <f t="shared" si="4"/>
        <v>8</v>
      </c>
      <c r="J54" s="12">
        <f t="shared" si="0"/>
        <v>34</v>
      </c>
    </row>
  </sheetData>
  <mergeCells count="10">
    <mergeCell ref="A5:A29"/>
    <mergeCell ref="A30:A54"/>
    <mergeCell ref="C1:I1"/>
    <mergeCell ref="C2:H2"/>
    <mergeCell ref="A3:A4"/>
    <mergeCell ref="B3:B4"/>
    <mergeCell ref="C3:C4"/>
    <mergeCell ref="D3:G3"/>
    <mergeCell ref="H3:H4"/>
    <mergeCell ref="I3:J3"/>
  </mergeCells>
  <conditionalFormatting sqref="H5:H54">
    <cfRule type="cellIs" dxfId="45" priority="23" stopIfTrue="1" operator="lessThan">
      <formula>7.5</formula>
    </cfRule>
  </conditionalFormatting>
  <conditionalFormatting sqref="I5:I54">
    <cfRule type="cellIs" dxfId="43" priority="22" stopIfTrue="1" operator="greaterThanOrEqual">
      <formula>19</formula>
    </cfRule>
  </conditionalFormatting>
  <conditionalFormatting sqref="I40:I54">
    <cfRule type="cellIs" dxfId="41" priority="19" operator="greaterThan">
      <formula>13</formula>
    </cfRule>
    <cfRule type="cellIs" dxfId="40" priority="20" stopIfTrue="1" operator="greaterThan">
      <formula>13</formula>
    </cfRule>
    <cfRule type="cellIs" dxfId="39" priority="21" stopIfTrue="1" operator="greaterThanOrEqual">
      <formula>14</formula>
    </cfRule>
  </conditionalFormatting>
  <conditionalFormatting sqref="D5:D54">
    <cfRule type="cellIs" dxfId="35" priority="18" stopIfTrue="1" operator="equal">
      <formula>10</formula>
    </cfRule>
  </conditionalFormatting>
  <conditionalFormatting sqref="I5:I54">
    <cfRule type="cellIs" dxfId="33" priority="13" operator="greaterThan">
      <formula>13</formula>
    </cfRule>
    <cfRule type="cellIs" dxfId="32" priority="14" stopIfTrue="1" operator="greaterThan">
      <formula>13</formula>
    </cfRule>
    <cfRule type="cellIs" dxfId="31" priority="15" stopIfTrue="1" operator="greaterThan">
      <formula>13</formula>
    </cfRule>
    <cfRule type="cellIs" dxfId="30" priority="16" stopIfTrue="1" operator="greaterThan">
      <formula>13</formula>
    </cfRule>
    <cfRule type="cellIs" dxfId="29" priority="17" stopIfTrue="1" operator="equal">
      <formula>14</formula>
    </cfRule>
  </conditionalFormatting>
  <conditionalFormatting sqref="I21:I54">
    <cfRule type="cellIs" dxfId="23" priority="11" operator="greaterThan">
      <formula>18</formula>
    </cfRule>
    <cfRule type="cellIs" dxfId="22" priority="12" stopIfTrue="1" operator="greaterThan">
      <formula>18</formula>
    </cfRule>
  </conditionalFormatting>
  <conditionalFormatting sqref="J5:J54">
    <cfRule type="cellIs" dxfId="19" priority="2" operator="lessThan">
      <formula>4</formula>
    </cfRule>
    <cfRule type="cellIs" dxfId="18" priority="3" operator="lessThan">
      <formula>4</formula>
    </cfRule>
    <cfRule type="cellIs" dxfId="17" priority="4" operator="lessThan">
      <formula>4</formula>
    </cfRule>
    <cfRule type="cellIs" dxfId="16" priority="5" operator="lessThan">
      <formula>4</formula>
    </cfRule>
    <cfRule type="cellIs" dxfId="15" priority="9" operator="lessThan">
      <formula>3</formula>
    </cfRule>
    <cfRule type="cellIs" dxfId="14" priority="10" operator="greaterThan">
      <formula>44</formula>
    </cfRule>
  </conditionalFormatting>
  <conditionalFormatting sqref="I5:I54">
    <cfRule type="cellIs" dxfId="7" priority="7" operator="lessThan">
      <formula>4</formula>
    </cfRule>
    <cfRule type="cellIs" dxfId="6" priority="8" operator="lessThan">
      <formula>3</formula>
    </cfRule>
  </conditionalFormatting>
  <conditionalFormatting sqref="I25:I54">
    <cfRule type="cellIs" dxfId="3" priority="6" operator="greaterThan">
      <formula>13</formula>
    </cfRule>
  </conditionalFormatting>
  <conditionalFormatting sqref="E5:G54">
    <cfRule type="cellIs" dxfId="1" priority="1" stopIfTrue="1" operator="lessThanOrEqual">
      <formula>8</formula>
    </cfRule>
  </conditionalFormatting>
  <dataValidations count="1">
    <dataValidation type="decimal" operator="lessThanOrEqual" allowBlank="1" showInputMessage="1" showErrorMessage="1" errorTitle="Chú Ý" error="Nhập sai" promptTitle="Điểm nhập" sqref="D5:G54">
      <formula1>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opLeftCell="A46" workbookViewId="0">
      <selection activeCell="L61" sqref="L61"/>
    </sheetView>
  </sheetViews>
  <sheetFormatPr defaultRowHeight="15" x14ac:dyDescent="0.25"/>
  <cols>
    <col min="1" max="1" width="8.42578125" customWidth="1"/>
    <col min="2" max="2" width="7.5703125" customWidth="1"/>
    <col min="3" max="3" width="16" customWidth="1"/>
    <col min="7" max="7" width="10.42578125" customWidth="1"/>
    <col min="8" max="8" width="10.7109375" customWidth="1"/>
    <col min="9" max="9" width="11.7109375" customWidth="1"/>
  </cols>
  <sheetData>
    <row r="1" spans="1:9" ht="19.5" x14ac:dyDescent="0.25">
      <c r="A1" s="1"/>
      <c r="B1" s="1"/>
      <c r="C1" s="87" t="s">
        <v>0</v>
      </c>
      <c r="D1" s="87"/>
      <c r="E1" s="87"/>
      <c r="F1" s="87"/>
      <c r="G1" s="87"/>
      <c r="H1" s="1"/>
      <c r="I1" s="2" t="s">
        <v>1</v>
      </c>
    </row>
    <row r="2" spans="1:9" ht="18" x14ac:dyDescent="0.25">
      <c r="A2" s="3"/>
      <c r="B2" s="3"/>
      <c r="C2" s="91" t="s">
        <v>125</v>
      </c>
      <c r="D2" s="91"/>
      <c r="E2" s="91"/>
      <c r="F2" s="91"/>
      <c r="G2" s="91"/>
      <c r="H2" s="3"/>
      <c r="I2" s="2" t="s">
        <v>1</v>
      </c>
    </row>
    <row r="3" spans="1:9" x14ac:dyDescent="0.25">
      <c r="A3" s="92" t="s">
        <v>2</v>
      </c>
      <c r="B3" s="94" t="s">
        <v>3</v>
      </c>
      <c r="C3" s="92" t="s">
        <v>4</v>
      </c>
      <c r="D3" s="98" t="s">
        <v>5</v>
      </c>
      <c r="E3" s="99"/>
      <c r="F3" s="100"/>
      <c r="G3" s="96" t="s">
        <v>6</v>
      </c>
      <c r="H3" s="83" t="s">
        <v>7</v>
      </c>
      <c r="I3" s="83"/>
    </row>
    <row r="4" spans="1:9" x14ac:dyDescent="0.25">
      <c r="A4" s="93"/>
      <c r="B4" s="95"/>
      <c r="C4" s="93"/>
      <c r="D4" s="69" t="s">
        <v>8</v>
      </c>
      <c r="E4" s="69" t="s">
        <v>9</v>
      </c>
      <c r="F4" s="69" t="s">
        <v>10</v>
      </c>
      <c r="G4" s="97"/>
      <c r="H4" s="70" t="s">
        <v>11</v>
      </c>
      <c r="I4" s="71" t="s">
        <v>12</v>
      </c>
    </row>
    <row r="5" spans="1:9" ht="17.25" x14ac:dyDescent="0.25">
      <c r="A5" s="78" t="s">
        <v>103</v>
      </c>
      <c r="B5" s="4" t="s">
        <v>13</v>
      </c>
      <c r="C5" s="36" t="s">
        <v>30</v>
      </c>
      <c r="D5" s="5">
        <v>9.5</v>
      </c>
      <c r="E5" s="5">
        <v>10</v>
      </c>
      <c r="F5" s="5">
        <v>10</v>
      </c>
      <c r="G5" s="64">
        <f xml:space="preserve"> ROUND(AVERAGE(D5:F5),2)</f>
        <v>9.83</v>
      </c>
      <c r="H5" s="7">
        <f>RANK(G5,$G$5:$G$19)</f>
        <v>5</v>
      </c>
      <c r="I5" s="7">
        <f t="shared" ref="I5:I54" si="0">RANK(G5,$G$5:$G$54)</f>
        <v>6</v>
      </c>
    </row>
    <row r="6" spans="1:9" ht="17.25" x14ac:dyDescent="0.25">
      <c r="A6" s="78"/>
      <c r="B6" s="8" t="s">
        <v>15</v>
      </c>
      <c r="C6" s="37" t="s">
        <v>104</v>
      </c>
      <c r="D6" s="6">
        <v>10</v>
      </c>
      <c r="E6" s="6">
        <v>10</v>
      </c>
      <c r="F6" s="6">
        <v>10</v>
      </c>
      <c r="G6" s="64">
        <f t="shared" ref="G6:G53" si="1" xml:space="preserve"> ROUND(AVERAGE(D6:F6),2)</f>
        <v>10</v>
      </c>
      <c r="H6" s="7">
        <f t="shared" ref="H6:H19" si="2">RANK(G6,$G$5:$G$19)</f>
        <v>1</v>
      </c>
      <c r="I6" s="7">
        <f t="shared" si="0"/>
        <v>1</v>
      </c>
    </row>
    <row r="7" spans="1:9" ht="17.25" x14ac:dyDescent="0.25">
      <c r="A7" s="78"/>
      <c r="B7" s="8" t="s">
        <v>16</v>
      </c>
      <c r="C7" s="37" t="s">
        <v>17</v>
      </c>
      <c r="D7" s="6">
        <v>7.5</v>
      </c>
      <c r="E7" s="6">
        <v>10</v>
      </c>
      <c r="F7" s="6">
        <v>10</v>
      </c>
      <c r="G7" s="64">
        <f t="shared" si="1"/>
        <v>9.17</v>
      </c>
      <c r="H7" s="7">
        <f t="shared" si="2"/>
        <v>12</v>
      </c>
      <c r="I7" s="7">
        <f t="shared" si="0"/>
        <v>30</v>
      </c>
    </row>
    <row r="8" spans="1:9" ht="17.25" x14ac:dyDescent="0.25">
      <c r="A8" s="78"/>
      <c r="B8" s="8" t="s">
        <v>18</v>
      </c>
      <c r="C8" s="37" t="s">
        <v>59</v>
      </c>
      <c r="D8" s="6">
        <v>10</v>
      </c>
      <c r="E8" s="6">
        <v>10</v>
      </c>
      <c r="F8" s="6">
        <v>10</v>
      </c>
      <c r="G8" s="64">
        <f t="shared" si="1"/>
        <v>10</v>
      </c>
      <c r="H8" s="7">
        <f t="shared" si="2"/>
        <v>1</v>
      </c>
      <c r="I8" s="7">
        <f t="shared" si="0"/>
        <v>1</v>
      </c>
    </row>
    <row r="9" spans="1:9" ht="17.25" x14ac:dyDescent="0.25">
      <c r="A9" s="78"/>
      <c r="B9" s="8" t="s">
        <v>19</v>
      </c>
      <c r="C9" s="37" t="s">
        <v>51</v>
      </c>
      <c r="D9" s="6">
        <v>8</v>
      </c>
      <c r="E9" s="9">
        <v>10</v>
      </c>
      <c r="F9" s="6">
        <v>10</v>
      </c>
      <c r="G9" s="64">
        <f t="shared" si="1"/>
        <v>9.33</v>
      </c>
      <c r="H9" s="7">
        <f t="shared" si="2"/>
        <v>10</v>
      </c>
      <c r="I9" s="7">
        <f t="shared" si="0"/>
        <v>24</v>
      </c>
    </row>
    <row r="10" spans="1:9" ht="17.25" x14ac:dyDescent="0.25">
      <c r="A10" s="78"/>
      <c r="B10" s="8" t="s">
        <v>20</v>
      </c>
      <c r="C10" s="37" t="s">
        <v>105</v>
      </c>
      <c r="D10" s="6">
        <v>4</v>
      </c>
      <c r="E10" s="6">
        <v>9.5</v>
      </c>
      <c r="F10" s="6">
        <v>10</v>
      </c>
      <c r="G10" s="64">
        <f t="shared" si="1"/>
        <v>7.83</v>
      </c>
      <c r="H10" s="7">
        <f t="shared" si="2"/>
        <v>15</v>
      </c>
      <c r="I10" s="7">
        <f t="shared" si="0"/>
        <v>49</v>
      </c>
    </row>
    <row r="11" spans="1:9" ht="17.25" x14ac:dyDescent="0.25">
      <c r="A11" s="78"/>
      <c r="B11" s="8" t="s">
        <v>22</v>
      </c>
      <c r="C11" s="37" t="s">
        <v>53</v>
      </c>
      <c r="D11" s="6">
        <v>8</v>
      </c>
      <c r="E11" s="6">
        <v>10</v>
      </c>
      <c r="F11" s="6">
        <v>10</v>
      </c>
      <c r="G11" s="64">
        <f t="shared" si="1"/>
        <v>9.33</v>
      </c>
      <c r="H11" s="7">
        <f t="shared" si="2"/>
        <v>10</v>
      </c>
      <c r="I11" s="7">
        <f t="shared" si="0"/>
        <v>24</v>
      </c>
    </row>
    <row r="12" spans="1:9" ht="17.25" x14ac:dyDescent="0.25">
      <c r="A12" s="78"/>
      <c r="B12" s="8" t="s">
        <v>23</v>
      </c>
      <c r="C12" s="37" t="s">
        <v>33</v>
      </c>
      <c r="D12" s="6">
        <v>10</v>
      </c>
      <c r="E12" s="6">
        <v>10</v>
      </c>
      <c r="F12" s="6">
        <v>10</v>
      </c>
      <c r="G12" s="64">
        <f t="shared" si="1"/>
        <v>10</v>
      </c>
      <c r="H12" s="7">
        <f t="shared" si="2"/>
        <v>1</v>
      </c>
      <c r="I12" s="7">
        <f t="shared" si="0"/>
        <v>1</v>
      </c>
    </row>
    <row r="13" spans="1:9" ht="17.25" x14ac:dyDescent="0.25">
      <c r="A13" s="78"/>
      <c r="B13" s="8" t="s">
        <v>25</v>
      </c>
      <c r="C13" s="37" t="s">
        <v>49</v>
      </c>
      <c r="D13" s="6">
        <v>10</v>
      </c>
      <c r="E13" s="6">
        <v>10</v>
      </c>
      <c r="F13" s="6">
        <v>10</v>
      </c>
      <c r="G13" s="64">
        <f t="shared" si="1"/>
        <v>10</v>
      </c>
      <c r="H13" s="7">
        <f t="shared" si="2"/>
        <v>1</v>
      </c>
      <c r="I13" s="7">
        <f t="shared" si="0"/>
        <v>1</v>
      </c>
    </row>
    <row r="14" spans="1:9" ht="17.25" x14ac:dyDescent="0.25">
      <c r="A14" s="78"/>
      <c r="B14" s="8" t="s">
        <v>27</v>
      </c>
      <c r="C14" s="37" t="s">
        <v>47</v>
      </c>
      <c r="D14" s="6">
        <v>6.5</v>
      </c>
      <c r="E14" s="6">
        <v>10</v>
      </c>
      <c r="F14" s="6">
        <v>10</v>
      </c>
      <c r="G14" s="64">
        <f t="shared" si="1"/>
        <v>8.83</v>
      </c>
      <c r="H14" s="7">
        <f t="shared" si="2"/>
        <v>13</v>
      </c>
      <c r="I14" s="7">
        <f t="shared" si="0"/>
        <v>35</v>
      </c>
    </row>
    <row r="15" spans="1:9" ht="17.25" x14ac:dyDescent="0.25">
      <c r="A15" s="78"/>
      <c r="B15" s="8" t="s">
        <v>29</v>
      </c>
      <c r="C15" s="37" t="s">
        <v>58</v>
      </c>
      <c r="D15" s="6">
        <v>9.5</v>
      </c>
      <c r="E15" s="6">
        <v>10</v>
      </c>
      <c r="F15" s="6">
        <v>10</v>
      </c>
      <c r="G15" s="64">
        <f t="shared" si="1"/>
        <v>9.83</v>
      </c>
      <c r="H15" s="7">
        <f t="shared" si="2"/>
        <v>5</v>
      </c>
      <c r="I15" s="7">
        <f t="shared" si="0"/>
        <v>6</v>
      </c>
    </row>
    <row r="16" spans="1:9" ht="17.25" x14ac:dyDescent="0.25">
      <c r="A16" s="78"/>
      <c r="B16" s="8" t="s">
        <v>31</v>
      </c>
      <c r="C16" s="37" t="s">
        <v>35</v>
      </c>
      <c r="D16" s="6">
        <v>9</v>
      </c>
      <c r="E16" s="6">
        <v>10</v>
      </c>
      <c r="F16" s="6">
        <v>10</v>
      </c>
      <c r="G16" s="64">
        <f t="shared" si="1"/>
        <v>9.67</v>
      </c>
      <c r="H16" s="7">
        <f t="shared" si="2"/>
        <v>7</v>
      </c>
      <c r="I16" s="7">
        <f t="shared" si="0"/>
        <v>11</v>
      </c>
    </row>
    <row r="17" spans="1:9" ht="17.25" x14ac:dyDescent="0.25">
      <c r="A17" s="78"/>
      <c r="B17" s="8" t="s">
        <v>32</v>
      </c>
      <c r="C17" s="37" t="s">
        <v>60</v>
      </c>
      <c r="D17" s="6">
        <v>9.5</v>
      </c>
      <c r="E17" s="6">
        <v>9.5</v>
      </c>
      <c r="F17" s="6">
        <v>10</v>
      </c>
      <c r="G17" s="64">
        <f t="shared" si="1"/>
        <v>9.67</v>
      </c>
      <c r="H17" s="7">
        <f t="shared" si="2"/>
        <v>7</v>
      </c>
      <c r="I17" s="7">
        <f t="shared" si="0"/>
        <v>11</v>
      </c>
    </row>
    <row r="18" spans="1:9" ht="17.25" x14ac:dyDescent="0.25">
      <c r="A18" s="78"/>
      <c r="B18" s="8" t="s">
        <v>34</v>
      </c>
      <c r="C18" s="37" t="s">
        <v>106</v>
      </c>
      <c r="D18" s="6">
        <v>6.5</v>
      </c>
      <c r="E18" s="6">
        <v>10</v>
      </c>
      <c r="F18" s="6">
        <v>10</v>
      </c>
      <c r="G18" s="64">
        <f t="shared" si="1"/>
        <v>8.83</v>
      </c>
      <c r="H18" s="7">
        <f t="shared" si="2"/>
        <v>13</v>
      </c>
      <c r="I18" s="7">
        <f t="shared" si="0"/>
        <v>35</v>
      </c>
    </row>
    <row r="19" spans="1:9" ht="18" thickBot="1" x14ac:dyDescent="0.3">
      <c r="A19" s="78"/>
      <c r="B19" s="10" t="s">
        <v>36</v>
      </c>
      <c r="C19" s="38" t="s">
        <v>37</v>
      </c>
      <c r="D19" s="11">
        <v>9</v>
      </c>
      <c r="E19" s="11">
        <v>10</v>
      </c>
      <c r="F19" s="11">
        <v>10</v>
      </c>
      <c r="G19" s="66">
        <f t="shared" si="1"/>
        <v>9.67</v>
      </c>
      <c r="H19" s="12">
        <f t="shared" si="2"/>
        <v>7</v>
      </c>
      <c r="I19" s="12">
        <f t="shared" si="0"/>
        <v>11</v>
      </c>
    </row>
    <row r="20" spans="1:9" ht="17.25" x14ac:dyDescent="0.25">
      <c r="A20" s="78"/>
      <c r="B20" s="16" t="s">
        <v>61</v>
      </c>
      <c r="C20" s="67" t="s">
        <v>50</v>
      </c>
      <c r="D20" s="13">
        <v>6.5</v>
      </c>
      <c r="E20" s="13">
        <v>10</v>
      </c>
      <c r="F20" s="13">
        <v>9</v>
      </c>
      <c r="G20" s="64">
        <f t="shared" si="1"/>
        <v>8.5</v>
      </c>
      <c r="H20" s="7">
        <f>RANK(G20,$G$20:$G$39)</f>
        <v>15</v>
      </c>
      <c r="I20" s="14">
        <f t="shared" si="0"/>
        <v>40</v>
      </c>
    </row>
    <row r="21" spans="1:9" ht="17.25" x14ac:dyDescent="0.25">
      <c r="A21" s="78"/>
      <c r="B21" s="18" t="s">
        <v>63</v>
      </c>
      <c r="C21" s="20" t="s">
        <v>107</v>
      </c>
      <c r="D21" s="6">
        <v>8.5</v>
      </c>
      <c r="E21" s="6">
        <v>10</v>
      </c>
      <c r="F21" s="6">
        <v>10</v>
      </c>
      <c r="G21" s="64">
        <f t="shared" si="1"/>
        <v>9.5</v>
      </c>
      <c r="H21" s="7">
        <f t="shared" ref="H21:H39" si="3">RANK(G21,$G$20:$G$39)</f>
        <v>5</v>
      </c>
      <c r="I21" s="15">
        <f t="shared" si="0"/>
        <v>18</v>
      </c>
    </row>
    <row r="22" spans="1:9" ht="17.25" x14ac:dyDescent="0.25">
      <c r="A22" s="78"/>
      <c r="B22" s="18" t="s">
        <v>64</v>
      </c>
      <c r="C22" s="20" t="s">
        <v>38</v>
      </c>
      <c r="D22" s="6">
        <v>5.5</v>
      </c>
      <c r="E22" s="6">
        <v>9.5</v>
      </c>
      <c r="F22" s="6">
        <v>10</v>
      </c>
      <c r="G22" s="64">
        <f t="shared" si="1"/>
        <v>8.33</v>
      </c>
      <c r="H22" s="7">
        <f t="shared" si="3"/>
        <v>17</v>
      </c>
      <c r="I22" s="15">
        <f t="shared" si="0"/>
        <v>43</v>
      </c>
    </row>
    <row r="23" spans="1:9" ht="17.25" x14ac:dyDescent="0.25">
      <c r="A23" s="78"/>
      <c r="B23" s="18" t="s">
        <v>65</v>
      </c>
      <c r="C23" s="20" t="s">
        <v>108</v>
      </c>
      <c r="D23" s="6">
        <v>6.5</v>
      </c>
      <c r="E23" s="6">
        <v>9</v>
      </c>
      <c r="F23" s="6">
        <v>9</v>
      </c>
      <c r="G23" s="64">
        <f t="shared" si="1"/>
        <v>8.17</v>
      </c>
      <c r="H23" s="7">
        <f t="shared" si="3"/>
        <v>20</v>
      </c>
      <c r="I23" s="15">
        <f t="shared" si="0"/>
        <v>47</v>
      </c>
    </row>
    <row r="24" spans="1:9" ht="17.25" x14ac:dyDescent="0.25">
      <c r="A24" s="78"/>
      <c r="B24" s="18" t="s">
        <v>66</v>
      </c>
      <c r="C24" s="20" t="s">
        <v>109</v>
      </c>
      <c r="D24" s="6">
        <v>6</v>
      </c>
      <c r="E24" s="6">
        <v>10</v>
      </c>
      <c r="F24" s="6">
        <v>10</v>
      </c>
      <c r="G24" s="64">
        <f t="shared" si="1"/>
        <v>8.67</v>
      </c>
      <c r="H24" s="7">
        <f t="shared" si="3"/>
        <v>14</v>
      </c>
      <c r="I24" s="15">
        <f t="shared" si="0"/>
        <v>39</v>
      </c>
    </row>
    <row r="25" spans="1:9" ht="17.25" x14ac:dyDescent="0.25">
      <c r="A25" s="78"/>
      <c r="B25" s="16" t="s">
        <v>42</v>
      </c>
      <c r="C25" s="17" t="s">
        <v>72</v>
      </c>
      <c r="D25" s="5">
        <v>5.5</v>
      </c>
      <c r="E25" s="5">
        <v>10</v>
      </c>
      <c r="F25" s="5">
        <v>10</v>
      </c>
      <c r="G25" s="64">
        <f t="shared" si="1"/>
        <v>8.5</v>
      </c>
      <c r="H25" s="7">
        <f t="shared" si="3"/>
        <v>15</v>
      </c>
      <c r="I25" s="7">
        <f t="shared" si="0"/>
        <v>40</v>
      </c>
    </row>
    <row r="26" spans="1:9" ht="17.25" x14ac:dyDescent="0.25">
      <c r="A26" s="78"/>
      <c r="B26" s="18" t="s">
        <v>43</v>
      </c>
      <c r="C26" s="19" t="s">
        <v>110</v>
      </c>
      <c r="D26" s="6">
        <v>6.5</v>
      </c>
      <c r="E26" s="6">
        <v>8.5</v>
      </c>
      <c r="F26" s="6">
        <v>10</v>
      </c>
      <c r="G26" s="64">
        <f t="shared" si="1"/>
        <v>8.33</v>
      </c>
      <c r="H26" s="7">
        <f t="shared" si="3"/>
        <v>17</v>
      </c>
      <c r="I26" s="7">
        <f t="shared" si="0"/>
        <v>43</v>
      </c>
    </row>
    <row r="27" spans="1:9" ht="17.25" x14ac:dyDescent="0.25">
      <c r="A27" s="78"/>
      <c r="B27" s="18" t="s">
        <v>44</v>
      </c>
      <c r="C27" s="20" t="s">
        <v>84</v>
      </c>
      <c r="D27" s="6">
        <v>7.5</v>
      </c>
      <c r="E27" s="6">
        <v>7.5</v>
      </c>
      <c r="F27" s="6">
        <v>10</v>
      </c>
      <c r="G27" s="64">
        <f t="shared" si="1"/>
        <v>8.33</v>
      </c>
      <c r="H27" s="7">
        <f t="shared" si="3"/>
        <v>17</v>
      </c>
      <c r="I27" s="7">
        <f t="shared" si="0"/>
        <v>43</v>
      </c>
    </row>
    <row r="28" spans="1:9" ht="17.25" x14ac:dyDescent="0.25">
      <c r="A28" s="78"/>
      <c r="B28" s="18" t="s">
        <v>69</v>
      </c>
      <c r="C28" s="20" t="s">
        <v>88</v>
      </c>
      <c r="D28" s="6">
        <v>8.5</v>
      </c>
      <c r="E28" s="6">
        <v>10</v>
      </c>
      <c r="F28" s="6">
        <v>10</v>
      </c>
      <c r="G28" s="64">
        <f t="shared" si="1"/>
        <v>9.5</v>
      </c>
      <c r="H28" s="7">
        <f t="shared" si="3"/>
        <v>5</v>
      </c>
      <c r="I28" s="7">
        <f t="shared" si="0"/>
        <v>18</v>
      </c>
    </row>
    <row r="29" spans="1:9" ht="18" thickBot="1" x14ac:dyDescent="0.3">
      <c r="A29" s="79"/>
      <c r="B29" s="21" t="s">
        <v>70</v>
      </c>
      <c r="C29" s="22" t="s">
        <v>28</v>
      </c>
      <c r="D29" s="11">
        <v>9</v>
      </c>
      <c r="E29" s="11">
        <v>8.5</v>
      </c>
      <c r="F29" s="11">
        <v>10</v>
      </c>
      <c r="G29" s="66">
        <f t="shared" si="1"/>
        <v>9.17</v>
      </c>
      <c r="H29" s="12">
        <f t="shared" si="3"/>
        <v>12</v>
      </c>
      <c r="I29" s="12">
        <f t="shared" si="0"/>
        <v>30</v>
      </c>
    </row>
    <row r="30" spans="1:9" ht="17.25" x14ac:dyDescent="0.25">
      <c r="A30" s="80" t="s">
        <v>45</v>
      </c>
      <c r="B30" s="23" t="s">
        <v>71</v>
      </c>
      <c r="C30" s="24" t="s">
        <v>124</v>
      </c>
      <c r="D30" s="25">
        <v>9</v>
      </c>
      <c r="E30" s="25">
        <v>9.5</v>
      </c>
      <c r="F30" s="25">
        <v>10</v>
      </c>
      <c r="G30" s="64">
        <f t="shared" si="1"/>
        <v>9.5</v>
      </c>
      <c r="H30" s="7">
        <f t="shared" si="3"/>
        <v>5</v>
      </c>
      <c r="I30" s="26">
        <f t="shared" si="0"/>
        <v>18</v>
      </c>
    </row>
    <row r="31" spans="1:9" ht="17.25" x14ac:dyDescent="0.25">
      <c r="A31" s="81"/>
      <c r="B31" s="18" t="s">
        <v>73</v>
      </c>
      <c r="C31" s="19" t="s">
        <v>21</v>
      </c>
      <c r="D31" s="5">
        <v>9</v>
      </c>
      <c r="E31" s="5">
        <v>9</v>
      </c>
      <c r="F31" s="5">
        <v>10</v>
      </c>
      <c r="G31" s="64">
        <f t="shared" si="1"/>
        <v>9.33</v>
      </c>
      <c r="H31" s="7">
        <f t="shared" si="3"/>
        <v>10</v>
      </c>
      <c r="I31" s="7">
        <f t="shared" si="0"/>
        <v>24</v>
      </c>
    </row>
    <row r="32" spans="1:9" ht="17.25" x14ac:dyDescent="0.25">
      <c r="A32" s="81"/>
      <c r="B32" s="18" t="s">
        <v>74</v>
      </c>
      <c r="C32" s="20" t="s">
        <v>41</v>
      </c>
      <c r="D32" s="6">
        <v>8.5</v>
      </c>
      <c r="E32" s="6">
        <v>10</v>
      </c>
      <c r="F32" s="6">
        <v>10</v>
      </c>
      <c r="G32" s="64">
        <f t="shared" si="1"/>
        <v>9.5</v>
      </c>
      <c r="H32" s="7">
        <f t="shared" si="3"/>
        <v>5</v>
      </c>
      <c r="I32" s="7">
        <f t="shared" si="0"/>
        <v>18</v>
      </c>
    </row>
    <row r="33" spans="1:9" ht="17.25" x14ac:dyDescent="0.25">
      <c r="A33" s="81"/>
      <c r="B33" s="18" t="s">
        <v>75</v>
      </c>
      <c r="C33" s="20" t="s">
        <v>112</v>
      </c>
      <c r="D33" s="6">
        <v>7.5</v>
      </c>
      <c r="E33" s="6">
        <v>10</v>
      </c>
      <c r="F33" s="6">
        <v>10</v>
      </c>
      <c r="G33" s="64">
        <f t="shared" si="1"/>
        <v>9.17</v>
      </c>
      <c r="H33" s="7">
        <f t="shared" si="3"/>
        <v>12</v>
      </c>
      <c r="I33" s="7">
        <f t="shared" si="0"/>
        <v>30</v>
      </c>
    </row>
    <row r="34" spans="1:9" ht="17.25" x14ac:dyDescent="0.25">
      <c r="A34" s="81"/>
      <c r="B34" s="68" t="s">
        <v>76</v>
      </c>
      <c r="C34" s="20" t="s">
        <v>113</v>
      </c>
      <c r="D34" s="33">
        <v>9.5</v>
      </c>
      <c r="E34" s="33">
        <v>9.5</v>
      </c>
      <c r="F34" s="33">
        <v>10</v>
      </c>
      <c r="G34" s="64">
        <f t="shared" si="1"/>
        <v>9.67</v>
      </c>
      <c r="H34" s="7">
        <f t="shared" si="3"/>
        <v>2</v>
      </c>
      <c r="I34" s="39">
        <f t="shared" si="0"/>
        <v>11</v>
      </c>
    </row>
    <row r="35" spans="1:9" ht="17.25" x14ac:dyDescent="0.25">
      <c r="A35" s="81"/>
      <c r="B35" s="16" t="s">
        <v>114</v>
      </c>
      <c r="C35" s="19" t="s">
        <v>14</v>
      </c>
      <c r="D35" s="6">
        <v>9</v>
      </c>
      <c r="E35" s="6">
        <v>10</v>
      </c>
      <c r="F35" s="6">
        <v>10</v>
      </c>
      <c r="G35" s="64">
        <f t="shared" si="1"/>
        <v>9.67</v>
      </c>
      <c r="H35" s="7">
        <f t="shared" si="3"/>
        <v>2</v>
      </c>
      <c r="I35" s="15">
        <f t="shared" si="0"/>
        <v>11</v>
      </c>
    </row>
    <row r="36" spans="1:9" ht="17.25" x14ac:dyDescent="0.25">
      <c r="A36" s="81"/>
      <c r="B36" s="18" t="s">
        <v>115</v>
      </c>
      <c r="C36" s="19" t="s">
        <v>116</v>
      </c>
      <c r="D36" s="5">
        <v>9.5</v>
      </c>
      <c r="E36" s="5">
        <v>10</v>
      </c>
      <c r="F36" s="5">
        <v>10</v>
      </c>
      <c r="G36" s="64">
        <f t="shared" si="1"/>
        <v>9.83</v>
      </c>
      <c r="H36" s="7">
        <f t="shared" si="3"/>
        <v>1</v>
      </c>
      <c r="I36" s="7">
        <f t="shared" si="0"/>
        <v>6</v>
      </c>
    </row>
    <row r="37" spans="1:9" ht="17.25" x14ac:dyDescent="0.25">
      <c r="A37" s="81"/>
      <c r="B37" s="18" t="s">
        <v>117</v>
      </c>
      <c r="C37" s="20" t="s">
        <v>62</v>
      </c>
      <c r="D37" s="6">
        <v>8.5</v>
      </c>
      <c r="E37" s="6">
        <v>10</v>
      </c>
      <c r="F37" s="6">
        <v>10</v>
      </c>
      <c r="G37" s="64">
        <f t="shared" si="1"/>
        <v>9.5</v>
      </c>
      <c r="H37" s="7">
        <f t="shared" si="3"/>
        <v>5</v>
      </c>
      <c r="I37" s="7">
        <f t="shared" si="0"/>
        <v>18</v>
      </c>
    </row>
    <row r="38" spans="1:9" ht="17.25" x14ac:dyDescent="0.25">
      <c r="A38" s="81"/>
      <c r="B38" s="18" t="s">
        <v>118</v>
      </c>
      <c r="C38" s="20" t="s">
        <v>55</v>
      </c>
      <c r="D38" s="6">
        <v>9.5</v>
      </c>
      <c r="E38" s="6">
        <v>9.5</v>
      </c>
      <c r="F38" s="6">
        <v>10</v>
      </c>
      <c r="G38" s="64">
        <f t="shared" si="1"/>
        <v>9.67</v>
      </c>
      <c r="H38" s="7">
        <f t="shared" si="3"/>
        <v>2</v>
      </c>
      <c r="I38" s="7">
        <f t="shared" si="0"/>
        <v>11</v>
      </c>
    </row>
    <row r="39" spans="1:9" ht="18" thickBot="1" x14ac:dyDescent="0.3">
      <c r="A39" s="81"/>
      <c r="B39" s="21" t="s">
        <v>119</v>
      </c>
      <c r="C39" s="22" t="s">
        <v>90</v>
      </c>
      <c r="D39" s="11">
        <v>8</v>
      </c>
      <c r="E39" s="11">
        <v>10</v>
      </c>
      <c r="F39" s="11">
        <v>10</v>
      </c>
      <c r="G39" s="66">
        <f t="shared" si="1"/>
        <v>9.33</v>
      </c>
      <c r="H39" s="12">
        <f t="shared" si="3"/>
        <v>10</v>
      </c>
      <c r="I39" s="12">
        <f t="shared" si="0"/>
        <v>24</v>
      </c>
    </row>
    <row r="40" spans="1:9" ht="17.25" x14ac:dyDescent="0.25">
      <c r="A40" s="81"/>
      <c r="B40" s="28" t="s">
        <v>46</v>
      </c>
      <c r="C40" s="40" t="s">
        <v>67</v>
      </c>
      <c r="D40" s="5">
        <v>9.5</v>
      </c>
      <c r="E40" s="5">
        <v>10</v>
      </c>
      <c r="F40" s="5">
        <v>10</v>
      </c>
      <c r="G40" s="64">
        <f t="shared" si="1"/>
        <v>9.83</v>
      </c>
      <c r="H40" s="7">
        <f>RANK(G40,$G$40:$G$54)</f>
        <v>2</v>
      </c>
      <c r="I40" s="7">
        <f t="shared" si="0"/>
        <v>6</v>
      </c>
    </row>
    <row r="41" spans="1:9" ht="17.25" x14ac:dyDescent="0.25">
      <c r="A41" s="81"/>
      <c r="B41" s="29" t="s">
        <v>77</v>
      </c>
      <c r="C41" s="41" t="s">
        <v>40</v>
      </c>
      <c r="D41" s="6">
        <v>9</v>
      </c>
      <c r="E41" s="30">
        <v>8.5</v>
      </c>
      <c r="F41" s="6">
        <v>10</v>
      </c>
      <c r="G41" s="64">
        <f t="shared" si="1"/>
        <v>9.17</v>
      </c>
      <c r="H41" s="7">
        <f t="shared" ref="H41:H54" si="4">RANK(G41,$G$40:$G$54)</f>
        <v>8</v>
      </c>
      <c r="I41" s="7">
        <f t="shared" si="0"/>
        <v>30</v>
      </c>
    </row>
    <row r="42" spans="1:9" ht="17.25" x14ac:dyDescent="0.25">
      <c r="A42" s="81"/>
      <c r="B42" s="29" t="s">
        <v>78</v>
      </c>
      <c r="C42" s="41" t="s">
        <v>120</v>
      </c>
      <c r="D42" s="6">
        <v>8.5</v>
      </c>
      <c r="E42" s="30">
        <v>10</v>
      </c>
      <c r="F42" s="6">
        <v>10</v>
      </c>
      <c r="G42" s="64">
        <f t="shared" si="1"/>
        <v>9.5</v>
      </c>
      <c r="H42" s="7">
        <f t="shared" si="4"/>
        <v>5</v>
      </c>
      <c r="I42" s="7">
        <f t="shared" si="0"/>
        <v>18</v>
      </c>
    </row>
    <row r="43" spans="1:9" ht="17.25" x14ac:dyDescent="0.25">
      <c r="A43" s="81"/>
      <c r="B43" s="29" t="s">
        <v>79</v>
      </c>
      <c r="C43" s="42" t="s">
        <v>39</v>
      </c>
      <c r="D43" s="6">
        <v>6.5</v>
      </c>
      <c r="E43" s="6">
        <v>10</v>
      </c>
      <c r="F43" s="6">
        <v>10</v>
      </c>
      <c r="G43" s="64">
        <f t="shared" si="1"/>
        <v>8.83</v>
      </c>
      <c r="H43" s="7">
        <f t="shared" si="4"/>
        <v>10</v>
      </c>
      <c r="I43" s="7">
        <f t="shared" si="0"/>
        <v>35</v>
      </c>
    </row>
    <row r="44" spans="1:9" ht="17.25" x14ac:dyDescent="0.25">
      <c r="A44" s="81"/>
      <c r="B44" s="29" t="s">
        <v>80</v>
      </c>
      <c r="C44" s="41" t="s">
        <v>121</v>
      </c>
      <c r="D44" s="6">
        <v>4.5</v>
      </c>
      <c r="E44" s="6">
        <v>7.5</v>
      </c>
      <c r="F44" s="31">
        <v>10</v>
      </c>
      <c r="G44" s="64">
        <f t="shared" si="1"/>
        <v>7.33</v>
      </c>
      <c r="H44" s="7">
        <f t="shared" si="4"/>
        <v>15</v>
      </c>
      <c r="I44" s="7">
        <f t="shared" si="0"/>
        <v>50</v>
      </c>
    </row>
    <row r="45" spans="1:9" ht="17.25" x14ac:dyDescent="0.25">
      <c r="A45" s="81"/>
      <c r="B45" s="29" t="s">
        <v>81</v>
      </c>
      <c r="C45" s="41" t="s">
        <v>48</v>
      </c>
      <c r="D45" s="31">
        <v>6</v>
      </c>
      <c r="E45" s="32">
        <v>8.5</v>
      </c>
      <c r="F45" s="31">
        <v>10</v>
      </c>
      <c r="G45" s="64">
        <f t="shared" si="1"/>
        <v>8.17</v>
      </c>
      <c r="H45" s="7">
        <f t="shared" si="4"/>
        <v>14</v>
      </c>
      <c r="I45" s="7">
        <f t="shared" si="0"/>
        <v>47</v>
      </c>
    </row>
    <row r="46" spans="1:9" ht="17.25" x14ac:dyDescent="0.25">
      <c r="A46" s="81"/>
      <c r="B46" s="29" t="s">
        <v>82</v>
      </c>
      <c r="C46" s="41" t="s">
        <v>57</v>
      </c>
      <c r="D46" s="31">
        <v>5.5</v>
      </c>
      <c r="E46" s="32">
        <v>10</v>
      </c>
      <c r="F46" s="31">
        <v>10</v>
      </c>
      <c r="G46" s="64">
        <f t="shared" si="1"/>
        <v>8.5</v>
      </c>
      <c r="H46" s="7">
        <f t="shared" si="4"/>
        <v>12</v>
      </c>
      <c r="I46" s="7">
        <f t="shared" si="0"/>
        <v>40</v>
      </c>
    </row>
    <row r="47" spans="1:9" ht="17.25" x14ac:dyDescent="0.25">
      <c r="A47" s="81"/>
      <c r="B47" s="29" t="s">
        <v>83</v>
      </c>
      <c r="C47" s="41" t="s">
        <v>122</v>
      </c>
      <c r="D47" s="31">
        <v>10</v>
      </c>
      <c r="E47" s="32">
        <v>10</v>
      </c>
      <c r="F47" s="31">
        <v>10</v>
      </c>
      <c r="G47" s="64">
        <f t="shared" si="1"/>
        <v>10</v>
      </c>
      <c r="H47" s="7">
        <f t="shared" si="4"/>
        <v>1</v>
      </c>
      <c r="I47" s="7">
        <f t="shared" si="0"/>
        <v>1</v>
      </c>
    </row>
    <row r="48" spans="1:9" ht="17.25" x14ac:dyDescent="0.25">
      <c r="A48" s="81"/>
      <c r="B48" s="29" t="s">
        <v>85</v>
      </c>
      <c r="C48" s="43" t="s">
        <v>68</v>
      </c>
      <c r="D48" s="31">
        <v>9</v>
      </c>
      <c r="E48" s="32">
        <v>10</v>
      </c>
      <c r="F48" s="31">
        <v>10</v>
      </c>
      <c r="G48" s="64">
        <f t="shared" si="1"/>
        <v>9.67</v>
      </c>
      <c r="H48" s="7">
        <f t="shared" si="4"/>
        <v>4</v>
      </c>
      <c r="I48" s="7">
        <f t="shared" si="0"/>
        <v>11</v>
      </c>
    </row>
    <row r="49" spans="1:9" ht="17.25" x14ac:dyDescent="0.25">
      <c r="A49" s="81"/>
      <c r="B49" s="29" t="s">
        <v>86</v>
      </c>
      <c r="C49" s="41" t="s">
        <v>52</v>
      </c>
      <c r="D49" s="6">
        <v>7</v>
      </c>
      <c r="E49" s="6">
        <v>8</v>
      </c>
      <c r="F49" s="5">
        <v>10</v>
      </c>
      <c r="G49" s="64">
        <f t="shared" si="1"/>
        <v>8.33</v>
      </c>
      <c r="H49" s="7">
        <f t="shared" si="4"/>
        <v>13</v>
      </c>
      <c r="I49" s="7">
        <f t="shared" si="0"/>
        <v>43</v>
      </c>
    </row>
    <row r="50" spans="1:9" ht="17.25" x14ac:dyDescent="0.25">
      <c r="A50" s="81"/>
      <c r="B50" s="29" t="s">
        <v>87</v>
      </c>
      <c r="C50" s="41" t="s">
        <v>26</v>
      </c>
      <c r="D50" s="5">
        <v>7.5</v>
      </c>
      <c r="E50" s="5">
        <v>10</v>
      </c>
      <c r="F50" s="6">
        <v>10</v>
      </c>
      <c r="G50" s="64">
        <f t="shared" si="1"/>
        <v>9.17</v>
      </c>
      <c r="H50" s="7">
        <f t="shared" si="4"/>
        <v>8</v>
      </c>
      <c r="I50" s="7">
        <f t="shared" si="0"/>
        <v>30</v>
      </c>
    </row>
    <row r="51" spans="1:9" ht="17.25" x14ac:dyDescent="0.25">
      <c r="A51" s="81"/>
      <c r="B51" s="29" t="s">
        <v>89</v>
      </c>
      <c r="C51" s="44" t="s">
        <v>123</v>
      </c>
      <c r="D51" s="6">
        <v>8</v>
      </c>
      <c r="E51" s="6">
        <v>10</v>
      </c>
      <c r="F51" s="6">
        <v>10</v>
      </c>
      <c r="G51" s="64">
        <f t="shared" si="1"/>
        <v>9.33</v>
      </c>
      <c r="H51" s="7">
        <f t="shared" si="4"/>
        <v>6</v>
      </c>
      <c r="I51" s="7">
        <f t="shared" si="0"/>
        <v>24</v>
      </c>
    </row>
    <row r="52" spans="1:9" ht="17.25" x14ac:dyDescent="0.25">
      <c r="A52" s="81"/>
      <c r="B52" s="29" t="s">
        <v>91</v>
      </c>
      <c r="C52" s="41" t="s">
        <v>54</v>
      </c>
      <c r="D52" s="6">
        <v>8</v>
      </c>
      <c r="E52" s="6">
        <v>10</v>
      </c>
      <c r="F52" s="6">
        <v>10</v>
      </c>
      <c r="G52" s="64">
        <f t="shared" si="1"/>
        <v>9.33</v>
      </c>
      <c r="H52" s="7">
        <f t="shared" si="4"/>
        <v>6</v>
      </c>
      <c r="I52" s="7">
        <f t="shared" si="0"/>
        <v>24</v>
      </c>
    </row>
    <row r="53" spans="1:9" ht="17.25" x14ac:dyDescent="0.25">
      <c r="A53" s="81"/>
      <c r="B53" s="29" t="s">
        <v>92</v>
      </c>
      <c r="C53" s="41" t="s">
        <v>24</v>
      </c>
      <c r="D53" s="6">
        <v>9.5</v>
      </c>
      <c r="E53" s="6">
        <v>10</v>
      </c>
      <c r="F53" s="33">
        <v>10</v>
      </c>
      <c r="G53" s="64">
        <f t="shared" si="1"/>
        <v>9.83</v>
      </c>
      <c r="H53" s="7">
        <f t="shared" si="4"/>
        <v>2</v>
      </c>
      <c r="I53" s="7">
        <f t="shared" si="0"/>
        <v>6</v>
      </c>
    </row>
    <row r="54" spans="1:9" ht="18" thickBot="1" x14ac:dyDescent="0.3">
      <c r="A54" s="82"/>
      <c r="B54" s="34" t="s">
        <v>93</v>
      </c>
      <c r="C54" s="45" t="s">
        <v>56</v>
      </c>
      <c r="D54" s="11">
        <v>7.5</v>
      </c>
      <c r="E54" s="11">
        <v>9</v>
      </c>
      <c r="F54" s="35">
        <v>10</v>
      </c>
      <c r="G54" s="66">
        <f t="shared" ref="G54" si="5" xml:space="preserve"> ROUND(AVERAGE(D54:F54),1)</f>
        <v>8.8000000000000007</v>
      </c>
      <c r="H54" s="12">
        <f t="shared" si="4"/>
        <v>11</v>
      </c>
      <c r="I54" s="12">
        <f t="shared" si="0"/>
        <v>38</v>
      </c>
    </row>
    <row r="55" spans="1:9" ht="19.5" x14ac:dyDescent="0.25">
      <c r="A55" s="1"/>
      <c r="B55" s="1"/>
      <c r="C55" s="46" t="s">
        <v>94</v>
      </c>
      <c r="D55" s="46"/>
      <c r="E55" s="46"/>
      <c r="F55" s="47"/>
      <c r="G55" s="48"/>
      <c r="H55" s="1"/>
      <c r="I55" s="1"/>
    </row>
    <row r="56" spans="1:9" x14ac:dyDescent="0.25">
      <c r="A56" s="3" t="s">
        <v>95</v>
      </c>
      <c r="B56" s="49" t="s">
        <v>96</v>
      </c>
      <c r="C56" s="91" t="s">
        <v>126</v>
      </c>
      <c r="D56" s="91"/>
      <c r="E56" s="91"/>
      <c r="F56" s="91"/>
      <c r="G56" s="91"/>
      <c r="H56" s="3"/>
      <c r="I56" s="3"/>
    </row>
    <row r="57" spans="1:9" x14ac:dyDescent="0.25">
      <c r="A57" s="92" t="s">
        <v>2</v>
      </c>
      <c r="B57" s="94" t="s">
        <v>3</v>
      </c>
      <c r="C57" s="92" t="s">
        <v>4</v>
      </c>
      <c r="D57" s="88" t="s">
        <v>5</v>
      </c>
      <c r="E57" s="89"/>
      <c r="F57" s="90"/>
      <c r="G57" s="96" t="s">
        <v>6</v>
      </c>
      <c r="H57" s="83" t="s">
        <v>7</v>
      </c>
      <c r="I57" s="83"/>
    </row>
    <row r="58" spans="1:9" x14ac:dyDescent="0.25">
      <c r="A58" s="93"/>
      <c r="B58" s="95"/>
      <c r="C58" s="93"/>
      <c r="D58" s="69" t="s">
        <v>8</v>
      </c>
      <c r="E58" s="69" t="s">
        <v>9</v>
      </c>
      <c r="F58" s="69" t="s">
        <v>10</v>
      </c>
      <c r="G58" s="97"/>
      <c r="H58" s="70" t="s">
        <v>11</v>
      </c>
      <c r="I58" s="71" t="s">
        <v>12</v>
      </c>
    </row>
    <row r="59" spans="1:9" ht="17.25" x14ac:dyDescent="0.25">
      <c r="A59" s="78" t="s">
        <v>103</v>
      </c>
      <c r="B59" s="4" t="s">
        <v>13</v>
      </c>
      <c r="C59" s="36" t="s">
        <v>30</v>
      </c>
      <c r="D59" s="5">
        <v>10</v>
      </c>
      <c r="E59" s="5">
        <v>10</v>
      </c>
      <c r="F59" s="5">
        <v>10</v>
      </c>
      <c r="G59" s="64">
        <f xml:space="preserve"> ROUND(AVERAGE(D59:F59),2)</f>
        <v>10</v>
      </c>
      <c r="H59" s="7">
        <f>RANK(G59,$G$59:$G$73)</f>
        <v>1</v>
      </c>
      <c r="I59" s="7">
        <f>RANK(G59,$G$59:$G$108)</f>
        <v>1</v>
      </c>
    </row>
    <row r="60" spans="1:9" ht="17.25" x14ac:dyDescent="0.25">
      <c r="A60" s="78"/>
      <c r="B60" s="8" t="s">
        <v>15</v>
      </c>
      <c r="C60" s="37" t="s">
        <v>104</v>
      </c>
      <c r="D60" s="6">
        <v>9</v>
      </c>
      <c r="E60" s="6">
        <v>10</v>
      </c>
      <c r="F60" s="6">
        <v>10</v>
      </c>
      <c r="G60" s="64">
        <f t="shared" ref="G60:G108" si="6" xml:space="preserve"> ROUND(AVERAGE(D60:F60),2)</f>
        <v>9.67</v>
      </c>
      <c r="H60" s="7">
        <f t="shared" ref="H60:H73" si="7">RANK(G60,$G$59:$G$73)</f>
        <v>5</v>
      </c>
      <c r="I60" s="7">
        <f>RANK(G60,$G$59:$G$108)</f>
        <v>7</v>
      </c>
    </row>
    <row r="61" spans="1:9" ht="17.25" x14ac:dyDescent="0.25">
      <c r="A61" s="78"/>
      <c r="B61" s="8" t="s">
        <v>16</v>
      </c>
      <c r="C61" s="37" t="s">
        <v>17</v>
      </c>
      <c r="D61" s="6">
        <v>10</v>
      </c>
      <c r="E61" s="6">
        <v>10</v>
      </c>
      <c r="F61" s="6">
        <v>10</v>
      </c>
      <c r="G61" s="64">
        <f t="shared" si="6"/>
        <v>10</v>
      </c>
      <c r="H61" s="7">
        <f t="shared" si="7"/>
        <v>1</v>
      </c>
      <c r="I61" s="7">
        <f t="shared" ref="I61:I108" si="8">RANK(G61,$G$59:$G$108)</f>
        <v>1</v>
      </c>
    </row>
    <row r="62" spans="1:9" ht="17.25" x14ac:dyDescent="0.25">
      <c r="A62" s="78"/>
      <c r="B62" s="8" t="s">
        <v>18</v>
      </c>
      <c r="C62" s="37" t="s">
        <v>59</v>
      </c>
      <c r="D62" s="6">
        <v>7.5</v>
      </c>
      <c r="E62" s="6">
        <v>10</v>
      </c>
      <c r="F62" s="6">
        <v>10</v>
      </c>
      <c r="G62" s="64">
        <f t="shared" si="6"/>
        <v>9.17</v>
      </c>
      <c r="H62" s="7">
        <f t="shared" si="7"/>
        <v>13</v>
      </c>
      <c r="I62" s="7">
        <f t="shared" si="8"/>
        <v>29</v>
      </c>
    </row>
    <row r="63" spans="1:9" ht="17.25" x14ac:dyDescent="0.25">
      <c r="A63" s="78"/>
      <c r="B63" s="8" t="s">
        <v>19</v>
      </c>
      <c r="C63" s="37" t="s">
        <v>51</v>
      </c>
      <c r="D63" s="6">
        <v>8</v>
      </c>
      <c r="E63" s="9">
        <v>10</v>
      </c>
      <c r="F63" s="6">
        <v>10</v>
      </c>
      <c r="G63" s="64">
        <f t="shared" si="6"/>
        <v>9.33</v>
      </c>
      <c r="H63" s="7">
        <f t="shared" si="7"/>
        <v>11</v>
      </c>
      <c r="I63" s="7">
        <f t="shared" si="8"/>
        <v>22</v>
      </c>
    </row>
    <row r="64" spans="1:9" ht="17.25" x14ac:dyDescent="0.25">
      <c r="A64" s="78"/>
      <c r="B64" s="8" t="s">
        <v>20</v>
      </c>
      <c r="C64" s="37" t="s">
        <v>105</v>
      </c>
      <c r="D64" s="6">
        <v>7.5</v>
      </c>
      <c r="E64" s="6">
        <v>9.5</v>
      </c>
      <c r="F64" s="6">
        <v>10</v>
      </c>
      <c r="G64" s="64">
        <f t="shared" si="6"/>
        <v>9</v>
      </c>
      <c r="H64" s="7">
        <f t="shared" si="7"/>
        <v>14</v>
      </c>
      <c r="I64" s="7">
        <f t="shared" si="8"/>
        <v>36</v>
      </c>
    </row>
    <row r="65" spans="1:9" ht="17.25" x14ac:dyDescent="0.25">
      <c r="A65" s="78"/>
      <c r="B65" s="8" t="s">
        <v>22</v>
      </c>
      <c r="C65" s="37" t="s">
        <v>53</v>
      </c>
      <c r="D65" s="6">
        <v>7</v>
      </c>
      <c r="E65" s="6">
        <v>10</v>
      </c>
      <c r="F65" s="6">
        <v>10</v>
      </c>
      <c r="G65" s="64">
        <f t="shared" si="6"/>
        <v>9</v>
      </c>
      <c r="H65" s="7">
        <f t="shared" si="7"/>
        <v>14</v>
      </c>
      <c r="I65" s="7">
        <f t="shared" si="8"/>
        <v>36</v>
      </c>
    </row>
    <row r="66" spans="1:9" ht="17.25" x14ac:dyDescent="0.25">
      <c r="A66" s="78"/>
      <c r="B66" s="8" t="s">
        <v>23</v>
      </c>
      <c r="C66" s="37" t="s">
        <v>33</v>
      </c>
      <c r="D66" s="6">
        <v>9</v>
      </c>
      <c r="E66" s="6">
        <v>10</v>
      </c>
      <c r="F66" s="6">
        <v>10</v>
      </c>
      <c r="G66" s="64">
        <f t="shared" si="6"/>
        <v>9.67</v>
      </c>
      <c r="H66" s="7">
        <f t="shared" si="7"/>
        <v>5</v>
      </c>
      <c r="I66" s="7">
        <f t="shared" si="8"/>
        <v>7</v>
      </c>
    </row>
    <row r="67" spans="1:9" ht="17.25" x14ac:dyDescent="0.25">
      <c r="A67" s="78"/>
      <c r="B67" s="8" t="s">
        <v>25</v>
      </c>
      <c r="C67" s="37" t="s">
        <v>49</v>
      </c>
      <c r="D67" s="6">
        <v>8</v>
      </c>
      <c r="E67" s="6">
        <v>10</v>
      </c>
      <c r="F67" s="6">
        <v>10</v>
      </c>
      <c r="G67" s="64">
        <f t="shared" si="6"/>
        <v>9.33</v>
      </c>
      <c r="H67" s="7">
        <f t="shared" si="7"/>
        <v>11</v>
      </c>
      <c r="I67" s="7">
        <f t="shared" si="8"/>
        <v>22</v>
      </c>
    </row>
    <row r="68" spans="1:9" ht="17.25" x14ac:dyDescent="0.25">
      <c r="A68" s="78"/>
      <c r="B68" s="8" t="s">
        <v>27</v>
      </c>
      <c r="C68" s="37" t="s">
        <v>47</v>
      </c>
      <c r="D68" s="50">
        <v>9</v>
      </c>
      <c r="E68" s="6">
        <v>10</v>
      </c>
      <c r="F68" s="6">
        <v>10</v>
      </c>
      <c r="G68" s="64">
        <f t="shared" si="6"/>
        <v>9.67</v>
      </c>
      <c r="H68" s="7">
        <f t="shared" si="7"/>
        <v>5</v>
      </c>
      <c r="I68" s="7">
        <f t="shared" si="8"/>
        <v>7</v>
      </c>
    </row>
    <row r="69" spans="1:9" ht="17.25" x14ac:dyDescent="0.25">
      <c r="A69" s="78"/>
      <c r="B69" s="8" t="s">
        <v>29</v>
      </c>
      <c r="C69" s="37" t="s">
        <v>58</v>
      </c>
      <c r="D69" s="51">
        <v>9.5</v>
      </c>
      <c r="E69" s="6">
        <v>9.5</v>
      </c>
      <c r="F69" s="6">
        <v>10</v>
      </c>
      <c r="G69" s="64">
        <f t="shared" si="6"/>
        <v>9.67</v>
      </c>
      <c r="H69" s="7">
        <f t="shared" si="7"/>
        <v>5</v>
      </c>
      <c r="I69" s="7">
        <f t="shared" si="8"/>
        <v>7</v>
      </c>
    </row>
    <row r="70" spans="1:9" ht="17.25" x14ac:dyDescent="0.25">
      <c r="A70" s="78"/>
      <c r="B70" s="8" t="s">
        <v>31</v>
      </c>
      <c r="C70" s="37" t="s">
        <v>35</v>
      </c>
      <c r="D70" s="6">
        <v>9.5</v>
      </c>
      <c r="E70" s="6">
        <v>10</v>
      </c>
      <c r="F70" s="6">
        <v>10</v>
      </c>
      <c r="G70" s="64">
        <f t="shared" si="6"/>
        <v>9.83</v>
      </c>
      <c r="H70" s="7">
        <f t="shared" si="7"/>
        <v>4</v>
      </c>
      <c r="I70" s="7">
        <f t="shared" si="8"/>
        <v>5</v>
      </c>
    </row>
    <row r="71" spans="1:9" ht="17.25" x14ac:dyDescent="0.25">
      <c r="A71" s="78"/>
      <c r="B71" s="8" t="s">
        <v>32</v>
      </c>
      <c r="C71" s="37" t="s">
        <v>60</v>
      </c>
      <c r="D71" s="6">
        <v>9.5</v>
      </c>
      <c r="E71" s="6">
        <v>9</v>
      </c>
      <c r="F71" s="6">
        <v>10</v>
      </c>
      <c r="G71" s="64">
        <f t="shared" si="6"/>
        <v>9.5</v>
      </c>
      <c r="H71" s="7">
        <f t="shared" si="7"/>
        <v>10</v>
      </c>
      <c r="I71" s="7">
        <f t="shared" si="8"/>
        <v>14</v>
      </c>
    </row>
    <row r="72" spans="1:9" ht="17.25" x14ac:dyDescent="0.25">
      <c r="A72" s="78"/>
      <c r="B72" s="8" t="s">
        <v>34</v>
      </c>
      <c r="C72" s="37" t="s">
        <v>106</v>
      </c>
      <c r="D72" s="6">
        <v>9</v>
      </c>
      <c r="E72" s="6">
        <v>10</v>
      </c>
      <c r="F72" s="33">
        <v>10</v>
      </c>
      <c r="G72" s="64">
        <f t="shared" si="6"/>
        <v>9.67</v>
      </c>
      <c r="H72" s="7">
        <f t="shared" si="7"/>
        <v>5</v>
      </c>
      <c r="I72" s="7">
        <f t="shared" si="8"/>
        <v>7</v>
      </c>
    </row>
    <row r="73" spans="1:9" ht="18" thickBot="1" x14ac:dyDescent="0.3">
      <c r="A73" s="78"/>
      <c r="B73" s="10" t="s">
        <v>36</v>
      </c>
      <c r="C73" s="38" t="s">
        <v>37</v>
      </c>
      <c r="D73" s="11">
        <v>10</v>
      </c>
      <c r="E73" s="11">
        <v>10</v>
      </c>
      <c r="F73" s="11">
        <v>10</v>
      </c>
      <c r="G73" s="66">
        <f t="shared" si="6"/>
        <v>10</v>
      </c>
      <c r="H73" s="12">
        <f t="shared" si="7"/>
        <v>1</v>
      </c>
      <c r="I73" s="12">
        <f t="shared" si="8"/>
        <v>1</v>
      </c>
    </row>
    <row r="74" spans="1:9" ht="17.25" x14ac:dyDescent="0.25">
      <c r="A74" s="78"/>
      <c r="B74" s="16" t="s">
        <v>61</v>
      </c>
      <c r="C74" s="67" t="s">
        <v>50</v>
      </c>
      <c r="D74" s="5">
        <v>7.5</v>
      </c>
      <c r="E74" s="5">
        <v>8.5</v>
      </c>
      <c r="F74" s="5">
        <v>10</v>
      </c>
      <c r="G74" s="64">
        <f t="shared" si="6"/>
        <v>8.67</v>
      </c>
      <c r="H74" s="7">
        <f>RANK(G74,$G$74:$G$93)</f>
        <v>18</v>
      </c>
      <c r="I74" s="7">
        <f t="shared" si="8"/>
        <v>46</v>
      </c>
    </row>
    <row r="75" spans="1:9" ht="17.25" x14ac:dyDescent="0.25">
      <c r="A75" s="78"/>
      <c r="B75" s="18" t="s">
        <v>63</v>
      </c>
      <c r="C75" s="20" t="s">
        <v>107</v>
      </c>
      <c r="D75" s="5">
        <v>8</v>
      </c>
      <c r="E75" s="5">
        <v>10</v>
      </c>
      <c r="F75" s="5">
        <v>10</v>
      </c>
      <c r="G75" s="64">
        <f t="shared" si="6"/>
        <v>9.33</v>
      </c>
      <c r="H75" s="7">
        <f t="shared" ref="H75:H93" si="9">RANK(G75,$G$74:$G$93)</f>
        <v>10</v>
      </c>
      <c r="I75" s="7">
        <f t="shared" si="8"/>
        <v>22</v>
      </c>
    </row>
    <row r="76" spans="1:9" ht="17.25" x14ac:dyDescent="0.25">
      <c r="A76" s="78"/>
      <c r="B76" s="18" t="s">
        <v>64</v>
      </c>
      <c r="C76" s="20" t="s">
        <v>38</v>
      </c>
      <c r="D76" s="6">
        <v>7.5</v>
      </c>
      <c r="E76" s="6">
        <v>10</v>
      </c>
      <c r="F76" s="6">
        <v>10</v>
      </c>
      <c r="G76" s="64">
        <f t="shared" si="6"/>
        <v>9.17</v>
      </c>
      <c r="H76" s="7">
        <f t="shared" si="9"/>
        <v>13</v>
      </c>
      <c r="I76" s="7">
        <f t="shared" si="8"/>
        <v>29</v>
      </c>
    </row>
    <row r="77" spans="1:9" ht="17.25" x14ac:dyDescent="0.25">
      <c r="A77" s="78"/>
      <c r="B77" s="18" t="s">
        <v>65</v>
      </c>
      <c r="C77" s="20" t="s">
        <v>108</v>
      </c>
      <c r="D77" s="6">
        <v>7.5</v>
      </c>
      <c r="E77" s="6">
        <v>9</v>
      </c>
      <c r="F77" s="6">
        <v>10</v>
      </c>
      <c r="G77" s="64">
        <f t="shared" si="6"/>
        <v>8.83</v>
      </c>
      <c r="H77" s="7">
        <f t="shared" si="9"/>
        <v>16</v>
      </c>
      <c r="I77" s="7">
        <f t="shared" si="8"/>
        <v>43</v>
      </c>
    </row>
    <row r="78" spans="1:9" ht="17.25" x14ac:dyDescent="0.25">
      <c r="A78" s="78"/>
      <c r="B78" s="18" t="s">
        <v>66</v>
      </c>
      <c r="C78" s="20" t="s">
        <v>109</v>
      </c>
      <c r="D78" s="6">
        <v>8</v>
      </c>
      <c r="E78" s="6">
        <v>10</v>
      </c>
      <c r="F78" s="6">
        <v>10</v>
      </c>
      <c r="G78" s="64">
        <f t="shared" si="6"/>
        <v>9.33</v>
      </c>
      <c r="H78" s="7">
        <f t="shared" si="9"/>
        <v>10</v>
      </c>
      <c r="I78" s="15">
        <f t="shared" si="8"/>
        <v>22</v>
      </c>
    </row>
    <row r="79" spans="1:9" ht="17.25" x14ac:dyDescent="0.25">
      <c r="A79" s="78"/>
      <c r="B79" s="16" t="s">
        <v>42</v>
      </c>
      <c r="C79" s="17" t="s">
        <v>72</v>
      </c>
      <c r="D79" s="5">
        <v>8</v>
      </c>
      <c r="E79" s="5">
        <v>9.5</v>
      </c>
      <c r="F79" s="5">
        <v>10</v>
      </c>
      <c r="G79" s="64">
        <f t="shared" si="6"/>
        <v>9.17</v>
      </c>
      <c r="H79" s="7">
        <f t="shared" si="9"/>
        <v>13</v>
      </c>
      <c r="I79" s="7">
        <f t="shared" si="8"/>
        <v>29</v>
      </c>
    </row>
    <row r="80" spans="1:9" ht="17.25" x14ac:dyDescent="0.25">
      <c r="A80" s="78"/>
      <c r="B80" s="18" t="s">
        <v>43</v>
      </c>
      <c r="C80" s="19" t="s">
        <v>110</v>
      </c>
      <c r="D80" s="6">
        <v>7</v>
      </c>
      <c r="E80" s="6">
        <v>9</v>
      </c>
      <c r="F80" s="6">
        <v>10</v>
      </c>
      <c r="G80" s="64">
        <f t="shared" si="6"/>
        <v>8.67</v>
      </c>
      <c r="H80" s="7">
        <f t="shared" si="9"/>
        <v>18</v>
      </c>
      <c r="I80" s="7">
        <f t="shared" si="8"/>
        <v>46</v>
      </c>
    </row>
    <row r="81" spans="1:9" ht="17.25" x14ac:dyDescent="0.25">
      <c r="A81" s="78"/>
      <c r="B81" s="18" t="s">
        <v>44</v>
      </c>
      <c r="C81" s="20" t="s">
        <v>84</v>
      </c>
      <c r="D81" s="52">
        <v>7</v>
      </c>
      <c r="E81" s="52">
        <v>10</v>
      </c>
      <c r="F81" s="6">
        <v>9.5</v>
      </c>
      <c r="G81" s="64">
        <f t="shared" si="6"/>
        <v>8.83</v>
      </c>
      <c r="H81" s="7">
        <f t="shared" si="9"/>
        <v>16</v>
      </c>
      <c r="I81" s="7">
        <f t="shared" si="8"/>
        <v>43</v>
      </c>
    </row>
    <row r="82" spans="1:9" ht="17.25" x14ac:dyDescent="0.25">
      <c r="A82" s="78"/>
      <c r="B82" s="18" t="s">
        <v>69</v>
      </c>
      <c r="C82" s="20" t="s">
        <v>88</v>
      </c>
      <c r="D82" s="52">
        <v>8.5</v>
      </c>
      <c r="E82" s="52">
        <v>10</v>
      </c>
      <c r="F82" s="33">
        <v>10</v>
      </c>
      <c r="G82" s="64">
        <f t="shared" si="6"/>
        <v>9.5</v>
      </c>
      <c r="H82" s="7">
        <f t="shared" si="9"/>
        <v>5</v>
      </c>
      <c r="I82" s="7">
        <f t="shared" si="8"/>
        <v>14</v>
      </c>
    </row>
    <row r="83" spans="1:9" ht="18" thickBot="1" x14ac:dyDescent="0.3">
      <c r="A83" s="79"/>
      <c r="B83" s="21" t="s">
        <v>70</v>
      </c>
      <c r="C83" s="22" t="s">
        <v>28</v>
      </c>
      <c r="D83" s="53">
        <v>9.5</v>
      </c>
      <c r="E83" s="53">
        <v>9.5</v>
      </c>
      <c r="F83" s="11">
        <v>10</v>
      </c>
      <c r="G83" s="66">
        <f t="shared" si="6"/>
        <v>9.67</v>
      </c>
      <c r="H83" s="12">
        <f t="shared" si="9"/>
        <v>3</v>
      </c>
      <c r="I83" s="12">
        <f t="shared" si="8"/>
        <v>7</v>
      </c>
    </row>
    <row r="84" spans="1:9" ht="17.25" x14ac:dyDescent="0.25">
      <c r="A84" s="84" t="s">
        <v>45</v>
      </c>
      <c r="B84" s="23" t="s">
        <v>71</v>
      </c>
      <c r="C84" s="24" t="s">
        <v>111</v>
      </c>
      <c r="D84" s="54">
        <v>9</v>
      </c>
      <c r="E84" s="54">
        <v>10</v>
      </c>
      <c r="F84" s="25">
        <v>10</v>
      </c>
      <c r="G84" s="64">
        <f t="shared" si="6"/>
        <v>9.67</v>
      </c>
      <c r="H84" s="26">
        <f t="shared" si="9"/>
        <v>3</v>
      </c>
      <c r="I84" s="26">
        <f t="shared" si="8"/>
        <v>7</v>
      </c>
    </row>
    <row r="85" spans="1:9" ht="17.25" x14ac:dyDescent="0.25">
      <c r="A85" s="85"/>
      <c r="B85" s="18" t="s">
        <v>73</v>
      </c>
      <c r="C85" s="19" t="s">
        <v>21</v>
      </c>
      <c r="D85" s="55">
        <v>10</v>
      </c>
      <c r="E85" s="55">
        <v>10</v>
      </c>
      <c r="F85" s="5">
        <v>10</v>
      </c>
      <c r="G85" s="64">
        <f t="shared" si="6"/>
        <v>10</v>
      </c>
      <c r="H85" s="7">
        <f t="shared" si="9"/>
        <v>1</v>
      </c>
      <c r="I85" s="7">
        <f t="shared" si="8"/>
        <v>1</v>
      </c>
    </row>
    <row r="86" spans="1:9" ht="17.25" x14ac:dyDescent="0.25">
      <c r="A86" s="85"/>
      <c r="B86" s="18" t="s">
        <v>74</v>
      </c>
      <c r="C86" s="20" t="s">
        <v>41</v>
      </c>
      <c r="D86" s="52">
        <v>9.5</v>
      </c>
      <c r="E86" s="52">
        <v>10</v>
      </c>
      <c r="F86" s="6">
        <v>10</v>
      </c>
      <c r="G86" s="64">
        <f t="shared" si="6"/>
        <v>9.83</v>
      </c>
      <c r="H86" s="7">
        <f t="shared" si="9"/>
        <v>2</v>
      </c>
      <c r="I86" s="7">
        <f t="shared" si="8"/>
        <v>5</v>
      </c>
    </row>
    <row r="87" spans="1:9" ht="17.25" x14ac:dyDescent="0.25">
      <c r="A87" s="85"/>
      <c r="B87" s="18" t="s">
        <v>75</v>
      </c>
      <c r="C87" s="20" t="s">
        <v>112</v>
      </c>
      <c r="D87" s="52">
        <v>4.5</v>
      </c>
      <c r="E87" s="52">
        <v>9</v>
      </c>
      <c r="F87" s="6">
        <v>10</v>
      </c>
      <c r="G87" s="64">
        <f t="shared" si="6"/>
        <v>7.83</v>
      </c>
      <c r="H87" s="7">
        <f t="shared" si="9"/>
        <v>20</v>
      </c>
      <c r="I87" s="7">
        <f t="shared" si="8"/>
        <v>50</v>
      </c>
    </row>
    <row r="88" spans="1:9" ht="17.25" x14ac:dyDescent="0.25">
      <c r="A88" s="85"/>
      <c r="B88" s="18" t="s">
        <v>76</v>
      </c>
      <c r="C88" s="20" t="s">
        <v>113</v>
      </c>
      <c r="D88" s="52">
        <v>7.5</v>
      </c>
      <c r="E88" s="52">
        <v>10</v>
      </c>
      <c r="F88" s="6">
        <v>10</v>
      </c>
      <c r="G88" s="64">
        <f t="shared" si="6"/>
        <v>9.17</v>
      </c>
      <c r="H88" s="7">
        <f t="shared" si="9"/>
        <v>13</v>
      </c>
      <c r="I88" s="15">
        <f t="shared" si="8"/>
        <v>29</v>
      </c>
    </row>
    <row r="89" spans="1:9" ht="17.25" x14ac:dyDescent="0.25">
      <c r="A89" s="85"/>
      <c r="B89" s="16" t="s">
        <v>114</v>
      </c>
      <c r="C89" s="19" t="s">
        <v>14</v>
      </c>
      <c r="D89" s="55">
        <v>8.5</v>
      </c>
      <c r="E89" s="55">
        <v>10</v>
      </c>
      <c r="F89" s="5">
        <v>10</v>
      </c>
      <c r="G89" s="64">
        <f t="shared" si="6"/>
        <v>9.5</v>
      </c>
      <c r="H89" s="7">
        <f t="shared" si="9"/>
        <v>5</v>
      </c>
      <c r="I89" s="7">
        <f t="shared" si="8"/>
        <v>14</v>
      </c>
    </row>
    <row r="90" spans="1:9" ht="17.25" x14ac:dyDescent="0.25">
      <c r="A90" s="85"/>
      <c r="B90" s="18" t="s">
        <v>115</v>
      </c>
      <c r="C90" s="19" t="s">
        <v>116</v>
      </c>
      <c r="D90" s="6">
        <v>8.5</v>
      </c>
      <c r="E90" s="6">
        <v>10</v>
      </c>
      <c r="F90" s="6">
        <v>10</v>
      </c>
      <c r="G90" s="64">
        <f t="shared" si="6"/>
        <v>9.5</v>
      </c>
      <c r="H90" s="7">
        <f t="shared" si="9"/>
        <v>5</v>
      </c>
      <c r="I90" s="7">
        <f t="shared" si="8"/>
        <v>14</v>
      </c>
    </row>
    <row r="91" spans="1:9" ht="17.25" x14ac:dyDescent="0.25">
      <c r="A91" s="85"/>
      <c r="B91" s="18" t="s">
        <v>117</v>
      </c>
      <c r="C91" s="20" t="s">
        <v>62</v>
      </c>
      <c r="D91" s="6">
        <v>8.5</v>
      </c>
      <c r="E91" s="6">
        <v>10</v>
      </c>
      <c r="F91" s="6">
        <v>10</v>
      </c>
      <c r="G91" s="64">
        <f t="shared" si="6"/>
        <v>9.5</v>
      </c>
      <c r="H91" s="7">
        <f t="shared" si="9"/>
        <v>5</v>
      </c>
      <c r="I91" s="7">
        <f t="shared" si="8"/>
        <v>14</v>
      </c>
    </row>
    <row r="92" spans="1:9" ht="17.25" x14ac:dyDescent="0.25">
      <c r="A92" s="85"/>
      <c r="B92" s="18" t="s">
        <v>118</v>
      </c>
      <c r="C92" s="20" t="s">
        <v>55</v>
      </c>
      <c r="D92" s="6">
        <v>8.5</v>
      </c>
      <c r="E92" s="6">
        <v>10</v>
      </c>
      <c r="F92" s="33">
        <v>10</v>
      </c>
      <c r="G92" s="64">
        <f t="shared" si="6"/>
        <v>9.5</v>
      </c>
      <c r="H92" s="7">
        <f t="shared" si="9"/>
        <v>5</v>
      </c>
      <c r="I92" s="7">
        <f t="shared" si="8"/>
        <v>14</v>
      </c>
    </row>
    <row r="93" spans="1:9" ht="18" thickBot="1" x14ac:dyDescent="0.3">
      <c r="A93" s="85"/>
      <c r="B93" s="21" t="s">
        <v>119</v>
      </c>
      <c r="C93" s="22" t="s">
        <v>90</v>
      </c>
      <c r="D93" s="11">
        <v>8</v>
      </c>
      <c r="E93" s="11">
        <v>10</v>
      </c>
      <c r="F93" s="11">
        <v>10</v>
      </c>
      <c r="G93" s="66">
        <f t="shared" si="6"/>
        <v>9.33</v>
      </c>
      <c r="H93" s="12">
        <f t="shared" si="9"/>
        <v>10</v>
      </c>
      <c r="I93" s="12">
        <f t="shared" si="8"/>
        <v>22</v>
      </c>
    </row>
    <row r="94" spans="1:9" ht="17.25" x14ac:dyDescent="0.25">
      <c r="A94" s="85"/>
      <c r="B94" s="72" t="s">
        <v>46</v>
      </c>
      <c r="C94" s="40" t="s">
        <v>67</v>
      </c>
      <c r="D94" s="5">
        <v>7</v>
      </c>
      <c r="E94" s="5">
        <v>10</v>
      </c>
      <c r="F94" s="5">
        <v>10</v>
      </c>
      <c r="G94" s="64">
        <f t="shared" si="6"/>
        <v>9</v>
      </c>
      <c r="H94" s="7">
        <f>RANK(G94,$G$94:$G$108)</f>
        <v>8</v>
      </c>
      <c r="I94" s="7">
        <f t="shared" si="8"/>
        <v>36</v>
      </c>
    </row>
    <row r="95" spans="1:9" ht="17.25" x14ac:dyDescent="0.25">
      <c r="A95" s="85"/>
      <c r="B95" s="29" t="s">
        <v>77</v>
      </c>
      <c r="C95" s="41" t="s">
        <v>40</v>
      </c>
      <c r="D95" s="5">
        <v>7.5</v>
      </c>
      <c r="E95" s="56">
        <v>9.5</v>
      </c>
      <c r="F95" s="5">
        <v>10</v>
      </c>
      <c r="G95" s="64">
        <f t="shared" si="6"/>
        <v>9</v>
      </c>
      <c r="H95" s="7">
        <f t="shared" ref="H95:H108" si="10">RANK(G95,$G$94:$G$108)</f>
        <v>8</v>
      </c>
      <c r="I95" s="7">
        <f t="shared" si="8"/>
        <v>36</v>
      </c>
    </row>
    <row r="96" spans="1:9" ht="17.25" x14ac:dyDescent="0.25">
      <c r="A96" s="85"/>
      <c r="B96" s="29" t="s">
        <v>78</v>
      </c>
      <c r="C96" s="41" t="s">
        <v>120</v>
      </c>
      <c r="D96" s="6">
        <v>7.5</v>
      </c>
      <c r="E96" s="30">
        <v>10</v>
      </c>
      <c r="F96" s="6">
        <v>10</v>
      </c>
      <c r="G96" s="64">
        <f t="shared" si="6"/>
        <v>9.17</v>
      </c>
      <c r="H96" s="7">
        <f t="shared" si="10"/>
        <v>5</v>
      </c>
      <c r="I96" s="7">
        <f t="shared" si="8"/>
        <v>29</v>
      </c>
    </row>
    <row r="97" spans="1:9" ht="17.25" x14ac:dyDescent="0.25">
      <c r="A97" s="85"/>
      <c r="B97" s="29" t="s">
        <v>79</v>
      </c>
      <c r="C97" s="42" t="s">
        <v>39</v>
      </c>
      <c r="D97" s="6">
        <v>7</v>
      </c>
      <c r="E97" s="6">
        <v>10</v>
      </c>
      <c r="F97" s="6">
        <v>10</v>
      </c>
      <c r="G97" s="64">
        <f t="shared" si="6"/>
        <v>9</v>
      </c>
      <c r="H97" s="7">
        <f t="shared" si="10"/>
        <v>8</v>
      </c>
      <c r="I97" s="7">
        <f t="shared" si="8"/>
        <v>36</v>
      </c>
    </row>
    <row r="98" spans="1:9" ht="17.25" x14ac:dyDescent="0.25">
      <c r="A98" s="85"/>
      <c r="B98" s="29" t="s">
        <v>80</v>
      </c>
      <c r="C98" s="41" t="s">
        <v>121</v>
      </c>
      <c r="D98" s="6">
        <v>8.5</v>
      </c>
      <c r="E98" s="6">
        <v>10</v>
      </c>
      <c r="F98" s="31">
        <v>10</v>
      </c>
      <c r="G98" s="64">
        <f t="shared" si="6"/>
        <v>9.5</v>
      </c>
      <c r="H98" s="7">
        <f t="shared" si="10"/>
        <v>1</v>
      </c>
      <c r="I98" s="7">
        <f t="shared" si="8"/>
        <v>14</v>
      </c>
    </row>
    <row r="99" spans="1:9" ht="17.25" x14ac:dyDescent="0.25">
      <c r="A99" s="85"/>
      <c r="B99" s="29" t="s">
        <v>81</v>
      </c>
      <c r="C99" s="41" t="s">
        <v>48</v>
      </c>
      <c r="D99" s="31">
        <v>5.5</v>
      </c>
      <c r="E99" s="57">
        <v>10</v>
      </c>
      <c r="F99" s="31">
        <v>10</v>
      </c>
      <c r="G99" s="64">
        <f t="shared" si="6"/>
        <v>8.5</v>
      </c>
      <c r="H99" s="7">
        <f t="shared" si="10"/>
        <v>15</v>
      </c>
      <c r="I99" s="7">
        <f t="shared" si="8"/>
        <v>49</v>
      </c>
    </row>
    <row r="100" spans="1:9" ht="17.25" x14ac:dyDescent="0.25">
      <c r="A100" s="85"/>
      <c r="B100" s="29" t="s">
        <v>82</v>
      </c>
      <c r="C100" s="41" t="s">
        <v>57</v>
      </c>
      <c r="D100" s="31">
        <v>7</v>
      </c>
      <c r="E100" s="57">
        <v>10</v>
      </c>
      <c r="F100" s="31">
        <v>10</v>
      </c>
      <c r="G100" s="64">
        <f t="shared" si="6"/>
        <v>9</v>
      </c>
      <c r="H100" s="7">
        <f t="shared" si="10"/>
        <v>8</v>
      </c>
      <c r="I100" s="7">
        <f t="shared" si="8"/>
        <v>36</v>
      </c>
    </row>
    <row r="101" spans="1:9" ht="17.25" x14ac:dyDescent="0.25">
      <c r="A101" s="85"/>
      <c r="B101" s="29" t="s">
        <v>83</v>
      </c>
      <c r="C101" s="41" t="s">
        <v>122</v>
      </c>
      <c r="D101" s="31">
        <v>7</v>
      </c>
      <c r="E101" s="57">
        <v>10</v>
      </c>
      <c r="F101" s="31">
        <v>10</v>
      </c>
      <c r="G101" s="64">
        <f t="shared" si="6"/>
        <v>9</v>
      </c>
      <c r="H101" s="7">
        <f t="shared" si="10"/>
        <v>8</v>
      </c>
      <c r="I101" s="7">
        <f t="shared" si="8"/>
        <v>36</v>
      </c>
    </row>
    <row r="102" spans="1:9" ht="17.25" x14ac:dyDescent="0.25">
      <c r="A102" s="85"/>
      <c r="B102" s="29" t="s">
        <v>85</v>
      </c>
      <c r="C102" s="43" t="s">
        <v>68</v>
      </c>
      <c r="D102" s="31">
        <v>6.5</v>
      </c>
      <c r="E102" s="57">
        <v>10</v>
      </c>
      <c r="F102" s="31">
        <v>10</v>
      </c>
      <c r="G102" s="64">
        <f t="shared" si="6"/>
        <v>8.83</v>
      </c>
      <c r="H102" s="7">
        <f t="shared" si="10"/>
        <v>13</v>
      </c>
      <c r="I102" s="7">
        <f t="shared" si="8"/>
        <v>43</v>
      </c>
    </row>
    <row r="103" spans="1:9" ht="17.25" x14ac:dyDescent="0.25">
      <c r="A103" s="85"/>
      <c r="B103" s="29" t="s">
        <v>86</v>
      </c>
      <c r="C103" s="41" t="s">
        <v>52</v>
      </c>
      <c r="D103" s="31">
        <v>7.5</v>
      </c>
      <c r="E103" s="57">
        <v>10</v>
      </c>
      <c r="F103" s="31">
        <v>10</v>
      </c>
      <c r="G103" s="64">
        <f t="shared" si="6"/>
        <v>9.17</v>
      </c>
      <c r="H103" s="7">
        <f t="shared" si="10"/>
        <v>5</v>
      </c>
      <c r="I103" s="7">
        <f t="shared" si="8"/>
        <v>29</v>
      </c>
    </row>
    <row r="104" spans="1:9" ht="17.25" x14ac:dyDescent="0.25">
      <c r="A104" s="85"/>
      <c r="B104" s="29" t="s">
        <v>87</v>
      </c>
      <c r="C104" s="41" t="s">
        <v>26</v>
      </c>
      <c r="D104" s="31">
        <v>8</v>
      </c>
      <c r="E104" s="57">
        <v>10</v>
      </c>
      <c r="F104" s="31">
        <v>10</v>
      </c>
      <c r="G104" s="64">
        <f t="shared" si="6"/>
        <v>9.33</v>
      </c>
      <c r="H104" s="7">
        <f t="shared" si="10"/>
        <v>3</v>
      </c>
      <c r="I104" s="7">
        <f t="shared" si="8"/>
        <v>22</v>
      </c>
    </row>
    <row r="105" spans="1:9" ht="17.25" x14ac:dyDescent="0.25">
      <c r="A105" s="85"/>
      <c r="B105" s="29" t="s">
        <v>89</v>
      </c>
      <c r="C105" s="44" t="s">
        <v>123</v>
      </c>
      <c r="D105" s="31">
        <v>7.5</v>
      </c>
      <c r="E105" s="31">
        <v>8.5</v>
      </c>
      <c r="F105" s="31">
        <v>10</v>
      </c>
      <c r="G105" s="64">
        <f t="shared" si="6"/>
        <v>8.67</v>
      </c>
      <c r="H105" s="7">
        <f t="shared" si="10"/>
        <v>14</v>
      </c>
      <c r="I105" s="7">
        <f t="shared" si="8"/>
        <v>46</v>
      </c>
    </row>
    <row r="106" spans="1:9" ht="17.25" x14ac:dyDescent="0.25">
      <c r="A106" s="85"/>
      <c r="B106" s="29" t="s">
        <v>91</v>
      </c>
      <c r="C106" s="41" t="s">
        <v>54</v>
      </c>
      <c r="D106" s="31">
        <v>7.5</v>
      </c>
      <c r="E106" s="31">
        <v>10</v>
      </c>
      <c r="F106" s="31">
        <v>10</v>
      </c>
      <c r="G106" s="64">
        <f t="shared" si="6"/>
        <v>9.17</v>
      </c>
      <c r="H106" s="7">
        <f t="shared" si="10"/>
        <v>5</v>
      </c>
      <c r="I106" s="7">
        <f t="shared" si="8"/>
        <v>29</v>
      </c>
    </row>
    <row r="107" spans="1:9" ht="17.25" x14ac:dyDescent="0.25">
      <c r="A107" s="85"/>
      <c r="B107" s="29" t="s">
        <v>92</v>
      </c>
      <c r="C107" s="41" t="s">
        <v>24</v>
      </c>
      <c r="D107" s="31">
        <v>8</v>
      </c>
      <c r="E107" s="31">
        <v>10</v>
      </c>
      <c r="F107" s="58">
        <v>10</v>
      </c>
      <c r="G107" s="64">
        <f t="shared" si="6"/>
        <v>9.33</v>
      </c>
      <c r="H107" s="7">
        <f t="shared" si="10"/>
        <v>3</v>
      </c>
      <c r="I107" s="7">
        <f t="shared" si="8"/>
        <v>22</v>
      </c>
    </row>
    <row r="108" spans="1:9" ht="17.25" x14ac:dyDescent="0.25">
      <c r="A108" s="86"/>
      <c r="B108" s="73" t="s">
        <v>93</v>
      </c>
      <c r="C108" s="74" t="s">
        <v>56</v>
      </c>
      <c r="D108" s="75">
        <v>8.5</v>
      </c>
      <c r="E108" s="75">
        <v>10</v>
      </c>
      <c r="F108" s="76">
        <v>10</v>
      </c>
      <c r="G108" s="77">
        <f t="shared" si="6"/>
        <v>9.5</v>
      </c>
      <c r="H108" s="27">
        <f t="shared" si="10"/>
        <v>1</v>
      </c>
      <c r="I108" s="27">
        <f t="shared" si="8"/>
        <v>14</v>
      </c>
    </row>
  </sheetData>
  <mergeCells count="19">
    <mergeCell ref="C1:G1"/>
    <mergeCell ref="C2:G2"/>
    <mergeCell ref="A3:A4"/>
    <mergeCell ref="B3:B4"/>
    <mergeCell ref="C3:C4"/>
    <mergeCell ref="D3:F3"/>
    <mergeCell ref="G3:G4"/>
    <mergeCell ref="A59:A83"/>
    <mergeCell ref="A84:A108"/>
    <mergeCell ref="H3:I3"/>
    <mergeCell ref="A5:A29"/>
    <mergeCell ref="A30:A54"/>
    <mergeCell ref="C56:G56"/>
    <mergeCell ref="A57:A58"/>
    <mergeCell ref="B57:B58"/>
    <mergeCell ref="C57:C58"/>
    <mergeCell ref="D57:F57"/>
    <mergeCell ref="G57:G58"/>
    <mergeCell ref="H57:I57"/>
  </mergeCells>
  <conditionalFormatting sqref="E16:E39">
    <cfRule type="cellIs" dxfId="98" priority="30" stopIfTrue="1" operator="lessThan">
      <formula>5</formula>
    </cfRule>
  </conditionalFormatting>
  <conditionalFormatting sqref="F50:F53 E5:F36 F37:F48 E37:E54">
    <cfRule type="cellIs" dxfId="97" priority="29" stopIfTrue="1" operator="lessThanOrEqual">
      <formula>8</formula>
    </cfRule>
  </conditionalFormatting>
  <conditionalFormatting sqref="G5:G54">
    <cfRule type="cellIs" dxfId="96" priority="28" stopIfTrue="1" operator="lessThan">
      <formula>7.5</formula>
    </cfRule>
  </conditionalFormatting>
  <conditionalFormatting sqref="H5:H54">
    <cfRule type="cellIs" dxfId="95" priority="27" stopIfTrue="1" operator="greaterThanOrEqual">
      <formula>19</formula>
    </cfRule>
  </conditionalFormatting>
  <conditionalFormatting sqref="H40:H54">
    <cfRule type="cellIs" dxfId="94" priority="24" operator="greaterThan">
      <formula>13</formula>
    </cfRule>
    <cfRule type="cellIs" dxfId="93" priority="25" stopIfTrue="1" operator="greaterThan">
      <formula>13</formula>
    </cfRule>
    <cfRule type="cellIs" dxfId="92" priority="26" stopIfTrue="1" operator="greaterThanOrEqual">
      <formula>14</formula>
    </cfRule>
  </conditionalFormatting>
  <conditionalFormatting sqref="D5:D54">
    <cfRule type="cellIs" dxfId="91" priority="23" stopIfTrue="1" operator="equal">
      <formula>10</formula>
    </cfRule>
  </conditionalFormatting>
  <conditionalFormatting sqref="H5:H54">
    <cfRule type="cellIs" dxfId="90" priority="18" operator="greaterThan">
      <formula>13</formula>
    </cfRule>
    <cfRule type="cellIs" dxfId="89" priority="19" stopIfTrue="1" operator="greaterThan">
      <formula>13</formula>
    </cfRule>
    <cfRule type="cellIs" dxfId="88" priority="20" stopIfTrue="1" operator="greaterThan">
      <formula>13</formula>
    </cfRule>
    <cfRule type="cellIs" dxfId="87" priority="21" stopIfTrue="1" operator="greaterThan">
      <formula>13</formula>
    </cfRule>
    <cfRule type="cellIs" dxfId="86" priority="22" stopIfTrue="1" operator="equal">
      <formula>14</formula>
    </cfRule>
  </conditionalFormatting>
  <conditionalFormatting sqref="H21:H54">
    <cfRule type="cellIs" dxfId="85" priority="16" operator="greaterThan">
      <formula>18</formula>
    </cfRule>
    <cfRule type="cellIs" dxfId="84" priority="17" stopIfTrue="1" operator="greaterThan">
      <formula>18</formula>
    </cfRule>
  </conditionalFormatting>
  <conditionalFormatting sqref="I5:I54">
    <cfRule type="cellIs" dxfId="83" priority="14" operator="lessThan">
      <formula>3</formula>
    </cfRule>
    <cfRule type="cellIs" dxfId="82" priority="15" operator="greaterThan">
      <formula>44</formula>
    </cfRule>
  </conditionalFormatting>
  <conditionalFormatting sqref="H5:H54">
    <cfRule type="cellIs" dxfId="81" priority="12" operator="lessThan">
      <formula>4</formula>
    </cfRule>
    <cfRule type="cellIs" dxfId="80" priority="13" operator="lessThan">
      <formula>3</formula>
    </cfRule>
  </conditionalFormatting>
  <conditionalFormatting sqref="E43:E44">
    <cfRule type="cellIs" dxfId="79" priority="11" stopIfTrue="1" operator="lessThan">
      <formula>5</formula>
    </cfRule>
  </conditionalFormatting>
  <conditionalFormatting sqref="E70:E78 E97:E98">
    <cfRule type="cellIs" dxfId="78" priority="10" stopIfTrue="1" operator="lessThan">
      <formula>5</formula>
    </cfRule>
  </conditionalFormatting>
  <conditionalFormatting sqref="F59:F107 E59:E98 E105:E108">
    <cfRule type="cellIs" dxfId="77" priority="9" stopIfTrue="1" operator="lessThanOrEqual">
      <formula>8</formula>
    </cfRule>
  </conditionalFormatting>
  <conditionalFormatting sqref="D59:D108">
    <cfRule type="cellIs" dxfId="76" priority="8" stopIfTrue="1" operator="equal">
      <formula>10</formula>
    </cfRule>
  </conditionalFormatting>
  <conditionalFormatting sqref="H59:H108">
    <cfRule type="cellIs" dxfId="75" priority="2" operator="lessThan">
      <formula>4</formula>
    </cfRule>
    <cfRule type="cellIs" dxfId="74" priority="5" operator="lessThan">
      <formula>2</formula>
    </cfRule>
    <cfRule type="cellIs" dxfId="73" priority="7" operator="greaterThan">
      <formula>17</formula>
    </cfRule>
  </conditionalFormatting>
  <conditionalFormatting sqref="H25:H54">
    <cfRule type="cellIs" dxfId="72" priority="6" operator="greaterThan">
      <formula>13</formula>
    </cfRule>
  </conditionalFormatting>
  <conditionalFormatting sqref="I59:I108">
    <cfRule type="cellIs" dxfId="71" priority="3" operator="lessThan">
      <formula>4</formula>
    </cfRule>
    <cfRule type="cellIs" dxfId="70" priority="4" operator="greaterThan">
      <formula>45</formula>
    </cfRule>
  </conditionalFormatting>
  <conditionalFormatting sqref="G59:G108">
    <cfRule type="cellIs" dxfId="69" priority="1" stopIfTrue="1" operator="lessThan">
      <formula>7.5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F5:F43 D37:E44 D59:E80 D90:E98 F59:F97">
      <formula1>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T4</vt:lpstr>
      <vt:lpstr>TUẦN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2019-05-10T01:35:43Z</dcterms:modified>
</cp:coreProperties>
</file>