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560" windowHeight="8190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</sheets>
  <definedNames>
    <definedName name="aa">Sheet2!$A$1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A13" i="1" l="1"/>
  <c r="A1" i="1" l="1"/>
  <c r="A30" i="1" l="1"/>
  <c r="A27" i="1"/>
  <c r="A22" i="1"/>
  <c r="A18" i="1"/>
  <c r="A7" i="1"/>
  <c r="A4" i="1"/>
</calcChain>
</file>

<file path=xl/sharedStrings.xml><?xml version="1.0" encoding="utf-8"?>
<sst xmlns="http://schemas.openxmlformats.org/spreadsheetml/2006/main" count="38" uniqueCount="32">
  <si>
    <t>Ngày</t>
  </si>
  <si>
    <t>NỘI DUNG CÔNG TÁC</t>
  </si>
  <si>
    <t>THÀNH PHẦN</t>
  </si>
  <si>
    <t>THỜI GIAN</t>
  </si>
  <si>
    <t>ĐỊA ĐIỂM</t>
  </si>
  <si>
    <t>Thư mời</t>
  </si>
  <si>
    <t>- Tập huấn nghiệp vụ đánh giá ngoài và triển khai Quyết định thành lập đoàn đánh giá ngoài đợt 71.</t>
  </si>
  <si>
    <t>Sở GD&amp;ĐT (Hội trường 2.1)</t>
  </si>
  <si>
    <t>- Dự lễ tuyên dương "Học sinh 3 tốt"</t>
  </si>
  <si>
    <t>Hội trường Quận Đoàn</t>
  </si>
  <si>
    <t>- GVBM trả bài KT HKI</t>
  </si>
  <si>
    <t>Theo kế hoạch</t>
  </si>
  <si>
    <t>- Hoàn tất chương trình HKI</t>
  </si>
  <si>
    <t>- Kiểm tra lại HKI</t>
  </si>
  <si>
    <t>- Gửi lấy ý kiến góp ý Dự thảo Báo cáo kiểm điểm cấp ủy, thông báo thời gian, địa điểm họp kiểm kiểm, PT CLCSĐ, ĐV.</t>
  </si>
  <si>
    <t>- Họp sơ kết CLB</t>
  </si>
  <si>
    <t>BGH, ban hướng dẫn</t>
  </si>
  <si>
    <t>17g05</t>
  </si>
  <si>
    <t>Phòng họp</t>
  </si>
  <si>
    <t>14g00</t>
  </si>
  <si>
    <t>Thư mời, Thầy Anh, C.Thanh Vân</t>
  </si>
  <si>
    <t>- Gửi Tổ công tác Hồ sơ PT CLCSĐ</t>
  </si>
  <si>
    <t>- Triển khai lớp luyện thi IELTS</t>
  </si>
  <si>
    <t>- Câu lạc bộ, các lớp Bồi dưỡng HSG học tại trường</t>
  </si>
  <si>
    <t>15g00</t>
  </si>
  <si>
    <t>Thầy Anh</t>
  </si>
  <si>
    <t>08h00</t>
  </si>
  <si>
    <t>Hội trường UBND quận Phú Nhuận</t>
  </si>
  <si>
    <t xml:space="preserve"> '-Hội nghị tổng kết công tác quân sự, quốc phòng địa phương năm 2020 và triển khai năm 2021</t>
  </si>
  <si>
    <t>Thầy Sơn</t>
  </si>
  <si>
    <t>Hội trường UBND phường 10quận Phú Nhuận</t>
  </si>
  <si>
    <t xml:space="preserve">- Họp triển khai kê khai tài sản, thu nhập tại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</si>
</sst>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  <xf numFmtId="49" fontId="3" fillId="0" borderId="10" xfId="0" quotePrefix="1" applyNumberFormat="1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3" borderId="4" xfId="0" quotePrefix="1" applyNumberFormat="1" applyFont="1" applyFill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center" vertical="center" wrapText="1"/>
    </xf>
    <xf numFmtId="49" fontId="3" fillId="0" borderId="6" xfId="0" quotePrefix="1" applyNumberFormat="1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49" fontId="3" fillId="0" borderId="13" xfId="0" quotePrefix="1" applyNumberFormat="1" applyFont="1" applyBorder="1" applyAlignment="1">
      <alignment horizontal="left" vertical="center" wrapText="1"/>
    </xf>
    <xf numFmtId="49" fontId="3" fillId="0" borderId="22" xfId="0" quotePrefix="1" applyNumberFormat="1" applyFont="1" applyBorder="1" applyAlignment="1">
      <alignment horizontal="left" vertical="center" wrapText="1"/>
    </xf>
    <xf numFmtId="49" fontId="3" fillId="0" borderId="14" xfId="0" quotePrefix="1" applyNumberFormat="1" applyFont="1" applyBorder="1" applyAlignment="1">
      <alignment horizontal="left" vertical="center" wrapText="1"/>
    </xf>
    <xf numFmtId="49" fontId="3" fillId="0" borderId="8" xfId="0" quotePrefix="1" applyNumberFormat="1" applyFont="1" applyBorder="1" applyAlignment="1">
      <alignment horizontal="center" vertical="center" wrapText="1"/>
    </xf>
    <xf numFmtId="49" fontId="3" fillId="3" borderId="12" xfId="0" quotePrefix="1" applyNumberFormat="1" applyFont="1" applyFill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3" borderId="23" xfId="0" quotePrefix="1" applyNumberFormat="1" applyFont="1" applyFill="1" applyBorder="1" applyAlignment="1">
      <alignment horizontal="left" vertical="center" wrapText="1"/>
    </xf>
    <xf numFmtId="49" fontId="3" fillId="3" borderId="13" xfId="0" quotePrefix="1" applyNumberFormat="1" applyFont="1" applyFill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49" fontId="3" fillId="3" borderId="25" xfId="0" quotePrefix="1" applyNumberFormat="1" applyFont="1" applyFill="1" applyBorder="1" applyAlignment="1">
      <alignment horizontal="left" vertical="center" wrapText="1"/>
    </xf>
    <xf numFmtId="49" fontId="3" fillId="3" borderId="26" xfId="0" quotePrefix="1" applyNumberFormat="1" applyFont="1" applyFill="1" applyBorder="1" applyAlignment="1">
      <alignment horizontal="center" vertical="center" wrapText="1"/>
    </xf>
    <xf numFmtId="49" fontId="3" fillId="3" borderId="26" xfId="0" quotePrefix="1" applyNumberFormat="1" applyFont="1" applyFill="1" applyBorder="1" applyAlignment="1">
      <alignment horizontal="left" vertical="center" wrapText="1"/>
    </xf>
    <xf numFmtId="49" fontId="3" fillId="3" borderId="4" xfId="0" quotePrefix="1" applyNumberFormat="1" applyFont="1" applyFill="1" applyBorder="1" applyAlignment="1">
      <alignment horizontal="center" vertical="center" wrapText="1"/>
    </xf>
    <xf numFmtId="49" fontId="7" fillId="0" borderId="27" xfId="0" quotePrefix="1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3" fillId="0" borderId="29" xfId="0" quotePrefix="1" applyNumberFormat="1" applyFont="1" applyBorder="1" applyAlignment="1">
      <alignment vertical="center" wrapText="1"/>
    </xf>
    <xf numFmtId="49" fontId="7" fillId="0" borderId="28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wrapText="1"/>
    </xf>
    <xf numFmtId="49" fontId="3" fillId="0" borderId="3" xfId="0" quotePrefix="1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topLeftCell="A4" zoomScale="95" zoomScaleNormal="95" workbookViewId="0">
      <selection activeCell="H20" sqref="H20"/>
    </sheetView>
  </sheetViews>
  <sheetFormatPr defaultRowHeight="16.5" x14ac:dyDescent="0.25"/>
  <cols>
    <col min="1" max="1" width="11.85546875" style="1" customWidth="1"/>
    <col min="2" max="2" width="46.85546875" style="1" customWidth="1"/>
    <col min="3" max="3" width="31" style="1" customWidth="1"/>
    <col min="4" max="4" width="10.7109375" style="1" customWidth="1"/>
    <col min="5" max="5" width="38.5703125" style="11" bestFit="1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51" t="str">
        <f>"Lịch công tác tuần (từ ngày " &amp; TEXT(aa,"dd/MM") &amp; " đến ngày " &amp; TEXT(aa+6,"dd/MM") &amp; ")"</f>
        <v>Lịch công tác tuần (từ ngày 04/01 đến ngày 10/01)</v>
      </c>
      <c r="B1" s="51"/>
      <c r="C1" s="51"/>
      <c r="D1" s="51"/>
      <c r="E1" s="51"/>
    </row>
    <row r="2" spans="1:5" ht="3.75" customHeight="1" thickBot="1" x14ac:dyDescent="0.3">
      <c r="A2" s="2"/>
      <c r="B2" s="2"/>
      <c r="C2" s="2"/>
      <c r="D2" s="2"/>
      <c r="E2" s="10"/>
    </row>
    <row r="3" spans="1:5" ht="43.5" customHeight="1" thickBot="1" x14ac:dyDescent="0.3">
      <c r="A3" s="3" t="s">
        <v>0</v>
      </c>
      <c r="B3" s="44" t="s">
        <v>1</v>
      </c>
      <c r="C3" s="44" t="s">
        <v>2</v>
      </c>
      <c r="D3" s="44" t="s">
        <v>3</v>
      </c>
      <c r="E3" s="44" t="s">
        <v>4</v>
      </c>
    </row>
    <row r="4" spans="1:5" x14ac:dyDescent="0.25">
      <c r="A4" s="52" t="str">
        <f>"Thứ Hai "  &amp; TEXT(aa,"dd/MM")</f>
        <v>Thứ Hai 04/01</v>
      </c>
      <c r="B4" s="8" t="s">
        <v>10</v>
      </c>
      <c r="C4" s="5" t="s">
        <v>11</v>
      </c>
      <c r="D4" s="25"/>
      <c r="E4" s="4"/>
    </row>
    <row r="5" spans="1:5" x14ac:dyDescent="0.25">
      <c r="A5" s="53"/>
      <c r="B5" s="41" t="s">
        <v>12</v>
      </c>
      <c r="C5" s="42" t="s">
        <v>11</v>
      </c>
      <c r="D5" s="42"/>
      <c r="E5" s="43"/>
    </row>
    <row r="6" spans="1:5" ht="17.25" thickBot="1" x14ac:dyDescent="0.3">
      <c r="A6" s="54"/>
      <c r="B6" s="16"/>
      <c r="C6" s="7"/>
      <c r="D6" s="7"/>
      <c r="E6" s="6"/>
    </row>
    <row r="7" spans="1:5" x14ac:dyDescent="0.25">
      <c r="A7" s="52" t="str">
        <f>"Thứ Ba "  &amp; TEXT(aa +1,"dd/MM")</f>
        <v>Thứ Ba 05/01</v>
      </c>
      <c r="B7" s="45" t="s">
        <v>13</v>
      </c>
      <c r="C7" s="46" t="s">
        <v>11</v>
      </c>
      <c r="D7" s="46"/>
      <c r="E7" s="47"/>
    </row>
    <row r="8" spans="1:5" x14ac:dyDescent="0.25">
      <c r="A8" s="49"/>
      <c r="B8" s="21"/>
      <c r="C8" s="22"/>
      <c r="D8" s="22"/>
      <c r="E8" s="35"/>
    </row>
    <row r="9" spans="1:5" x14ac:dyDescent="0.25">
      <c r="A9" s="49"/>
      <c r="B9" s="21"/>
      <c r="C9" s="22"/>
      <c r="D9" s="40"/>
      <c r="E9" s="21"/>
    </row>
    <row r="10" spans="1:5" x14ac:dyDescent="0.25">
      <c r="A10" s="49"/>
      <c r="B10" s="21"/>
      <c r="C10" s="22"/>
      <c r="D10" s="22"/>
      <c r="E10" s="35"/>
    </row>
    <row r="11" spans="1:5" x14ac:dyDescent="0.25">
      <c r="A11" s="49"/>
      <c r="B11" s="21"/>
      <c r="C11" s="22"/>
      <c r="D11" s="22"/>
      <c r="E11" s="24"/>
    </row>
    <row r="12" spans="1:5" ht="17.25" thickBot="1" x14ac:dyDescent="0.3">
      <c r="A12" s="54"/>
      <c r="B12" s="21"/>
      <c r="C12" s="22"/>
      <c r="D12" s="22"/>
      <c r="E12" s="35"/>
    </row>
    <row r="13" spans="1:5" ht="49.5" x14ac:dyDescent="0.25">
      <c r="A13" s="48" t="str">
        <f>"Thứ Tư "  &amp; TEXT(aa +2,"dd/MM")</f>
        <v>Thứ Tư 06/01</v>
      </c>
      <c r="B13" s="8" t="s">
        <v>14</v>
      </c>
      <c r="C13" s="17" t="s">
        <v>11</v>
      </c>
      <c r="D13" s="17"/>
      <c r="E13" s="39"/>
    </row>
    <row r="14" spans="1:5" x14ac:dyDescent="0.25">
      <c r="A14" s="49"/>
      <c r="B14" s="21" t="s">
        <v>15</v>
      </c>
      <c r="C14" s="22" t="s">
        <v>16</v>
      </c>
      <c r="D14" s="22" t="s">
        <v>17</v>
      </c>
      <c r="E14" s="35" t="s">
        <v>18</v>
      </c>
    </row>
    <row r="15" spans="1:5" x14ac:dyDescent="0.25">
      <c r="A15" s="49"/>
      <c r="B15" s="21"/>
      <c r="C15" s="22"/>
      <c r="D15" s="22"/>
      <c r="E15" s="35"/>
    </row>
    <row r="16" spans="1:5" x14ac:dyDescent="0.25">
      <c r="A16" s="49"/>
      <c r="B16" s="21"/>
      <c r="C16" s="22"/>
      <c r="D16" s="22"/>
      <c r="E16" s="35"/>
    </row>
    <row r="17" spans="1:5" ht="17.25" thickBot="1" x14ac:dyDescent="0.3">
      <c r="A17" s="60"/>
      <c r="B17" s="16"/>
      <c r="C17" s="36"/>
      <c r="D17" s="36"/>
      <c r="E17" s="37"/>
    </row>
    <row r="18" spans="1:5" ht="39.75" customHeight="1" x14ac:dyDescent="0.25">
      <c r="A18" s="57" t="str">
        <f>"Thứ Năm "  &amp; TEXT(aa +3,"dd/MM")</f>
        <v>Thứ Năm 07/01</v>
      </c>
      <c r="B18" s="61" t="s">
        <v>28</v>
      </c>
      <c r="C18" s="62" t="s">
        <v>25</v>
      </c>
      <c r="D18" s="62" t="s">
        <v>26</v>
      </c>
      <c r="E18" s="62" t="s">
        <v>27</v>
      </c>
    </row>
    <row r="19" spans="1:5" x14ac:dyDescent="0.25">
      <c r="A19" s="58"/>
      <c r="B19" s="21"/>
      <c r="C19" s="22"/>
      <c r="D19" s="22"/>
      <c r="E19" s="35"/>
    </row>
    <row r="20" spans="1:5" x14ac:dyDescent="0.25">
      <c r="A20" s="58"/>
      <c r="B20" s="21"/>
      <c r="C20" s="22"/>
      <c r="D20" s="22"/>
      <c r="E20" s="24"/>
    </row>
    <row r="21" spans="1:5" ht="17.25" thickBot="1" x14ac:dyDescent="0.3">
      <c r="A21" s="59"/>
      <c r="B21" s="26"/>
      <c r="C21" s="9"/>
      <c r="D21" s="27"/>
      <c r="E21" s="26"/>
    </row>
    <row r="22" spans="1:5" ht="49.5" x14ac:dyDescent="0.25">
      <c r="A22" s="55" t="str">
        <f>"Thứ Sáu "  &amp; TEXT(aa +4,"dd/MM")</f>
        <v>Thứ Sáu 08/01</v>
      </c>
      <c r="B22" s="8" t="s">
        <v>6</v>
      </c>
      <c r="C22" s="17" t="s">
        <v>5</v>
      </c>
      <c r="D22" s="17" t="s">
        <v>19</v>
      </c>
      <c r="E22" s="39" t="s">
        <v>7</v>
      </c>
    </row>
    <row r="23" spans="1:5" ht="33" x14ac:dyDescent="0.25">
      <c r="A23" s="55"/>
      <c r="B23" s="63" t="s">
        <v>31</v>
      </c>
      <c r="C23" s="20" t="s">
        <v>29</v>
      </c>
      <c r="D23" s="20" t="s">
        <v>19</v>
      </c>
      <c r="E23" s="34" t="s">
        <v>30</v>
      </c>
    </row>
    <row r="24" spans="1:5" ht="33" x14ac:dyDescent="0.25">
      <c r="A24" s="55"/>
      <c r="B24" s="21" t="s">
        <v>8</v>
      </c>
      <c r="C24" s="22" t="s">
        <v>20</v>
      </c>
      <c r="D24" s="22" t="s">
        <v>24</v>
      </c>
      <c r="E24" s="35" t="s">
        <v>9</v>
      </c>
    </row>
    <row r="25" spans="1:5" x14ac:dyDescent="0.25">
      <c r="A25" s="55"/>
      <c r="B25" s="14" t="s">
        <v>21</v>
      </c>
      <c r="C25" s="22" t="s">
        <v>11</v>
      </c>
      <c r="D25" s="22"/>
      <c r="E25" s="28"/>
    </row>
    <row r="26" spans="1:5" ht="17.25" thickBot="1" x14ac:dyDescent="0.3">
      <c r="A26" s="56"/>
      <c r="B26" s="30"/>
      <c r="C26" s="12"/>
      <c r="D26" s="31"/>
      <c r="E26" s="13"/>
    </row>
    <row r="27" spans="1:5" x14ac:dyDescent="0.25">
      <c r="A27" s="48" t="str">
        <f>"Thứ Bảy "  &amp; TEXT(aa +5,"dd/MM")</f>
        <v>Thứ Bảy 09/01</v>
      </c>
      <c r="B27" s="8" t="s">
        <v>22</v>
      </c>
      <c r="C27" s="17"/>
      <c r="D27" s="32"/>
      <c r="E27" s="23"/>
    </row>
    <row r="28" spans="1:5" ht="33" x14ac:dyDescent="0.25">
      <c r="A28" s="49"/>
      <c r="B28" s="33" t="s">
        <v>23</v>
      </c>
      <c r="C28" s="22" t="s">
        <v>11</v>
      </c>
      <c r="D28" s="22"/>
      <c r="E28" s="21"/>
    </row>
    <row r="29" spans="1:5" ht="17.25" thickBot="1" x14ac:dyDescent="0.3">
      <c r="A29" s="50"/>
      <c r="B29" s="26"/>
      <c r="C29" s="27"/>
      <c r="D29" s="27"/>
      <c r="E29" s="29"/>
    </row>
    <row r="30" spans="1:5" x14ac:dyDescent="0.25">
      <c r="A30" s="48" t="str">
        <f>"Chủ nhật "  &amp; TEXT(aa +6,"dd/MM")</f>
        <v>Chủ nhật 10/01</v>
      </c>
      <c r="B30" s="8"/>
      <c r="C30" s="17"/>
      <c r="D30" s="38"/>
      <c r="E30" s="8"/>
    </row>
    <row r="31" spans="1:5" x14ac:dyDescent="0.25">
      <c r="A31" s="49"/>
      <c r="B31" s="21"/>
      <c r="C31" s="20"/>
      <c r="D31" s="22"/>
      <c r="E31" s="34"/>
    </row>
    <row r="32" spans="1:5" ht="17.25" thickBot="1" x14ac:dyDescent="0.3">
      <c r="A32" s="50"/>
      <c r="B32" s="6"/>
      <c r="C32" s="7"/>
      <c r="D32" s="7"/>
      <c r="E32" s="6"/>
    </row>
  </sheetData>
  <mergeCells count="8">
    <mergeCell ref="A27:A29"/>
    <mergeCell ref="A30:A32"/>
    <mergeCell ref="A1:E1"/>
    <mergeCell ref="A4:A6"/>
    <mergeCell ref="A7:A12"/>
    <mergeCell ref="A22:A26"/>
    <mergeCell ref="A18:A21"/>
    <mergeCell ref="A13:A17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/>
  </sheetViews>
  <sheetFormatPr defaultRowHeight="12.75" x14ac:dyDescent="0.2"/>
  <cols>
    <col min="1" max="1" width="13" style="18" bestFit="1" customWidth="1"/>
  </cols>
  <sheetData>
    <row r="1" spans="1:5" ht="16.5" x14ac:dyDescent="0.25">
      <c r="A1" s="15">
        <v>43834</v>
      </c>
      <c r="E1" s="19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2" sqref="B2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HD King</cp:lastModifiedBy>
  <cp:lastPrinted>2020-12-07T01:00:06Z</cp:lastPrinted>
  <dcterms:created xsi:type="dcterms:W3CDTF">2019-09-14T07:52:06Z</dcterms:created>
  <dcterms:modified xsi:type="dcterms:W3CDTF">2021-01-07T03:59:12Z</dcterms:modified>
</cp:coreProperties>
</file>