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hong Giam Thi\Documents\"/>
    </mc:Choice>
  </mc:AlternateContent>
  <bookViews>
    <workbookView xWindow="0" yWindow="0" windowWidth="19200" windowHeight="8115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0" i="2" l="1"/>
  <c r="H110" i="2"/>
  <c r="G110" i="2"/>
  <c r="I109" i="2"/>
  <c r="H109" i="2"/>
  <c r="G109" i="2"/>
  <c r="I108" i="2"/>
  <c r="H108" i="2"/>
  <c r="G108" i="2"/>
  <c r="I107" i="2"/>
  <c r="H107" i="2"/>
  <c r="G107" i="2"/>
  <c r="I106" i="2"/>
  <c r="H106" i="2"/>
  <c r="G106" i="2"/>
  <c r="I105" i="2"/>
  <c r="H105" i="2"/>
  <c r="G105" i="2"/>
  <c r="I104" i="2"/>
  <c r="H104" i="2"/>
  <c r="G104" i="2"/>
  <c r="I103" i="2"/>
  <c r="H103" i="2"/>
  <c r="G103" i="2"/>
  <c r="I102" i="2"/>
  <c r="H102" i="2"/>
  <c r="G102" i="2"/>
  <c r="I101" i="2"/>
  <c r="H101" i="2"/>
  <c r="G101" i="2"/>
  <c r="I100" i="2"/>
  <c r="H100" i="2"/>
  <c r="G100" i="2"/>
  <c r="I99" i="2"/>
  <c r="H99" i="2"/>
  <c r="G99" i="2"/>
  <c r="I98" i="2"/>
  <c r="H98" i="2"/>
  <c r="G98" i="2"/>
  <c r="I97" i="2"/>
  <c r="H97" i="2"/>
  <c r="G97" i="2"/>
  <c r="I96" i="2"/>
  <c r="H96" i="2"/>
  <c r="G96" i="2"/>
  <c r="I95" i="2"/>
  <c r="H95" i="2"/>
  <c r="G95" i="2"/>
  <c r="I94" i="2"/>
  <c r="H94" i="2"/>
  <c r="G94" i="2"/>
  <c r="I93" i="2"/>
  <c r="H93" i="2"/>
  <c r="G93" i="2"/>
  <c r="I92" i="2"/>
  <c r="H92" i="2"/>
  <c r="G92" i="2"/>
  <c r="I91" i="2"/>
  <c r="H91" i="2"/>
  <c r="G91" i="2"/>
  <c r="I90" i="2"/>
  <c r="H90" i="2"/>
  <c r="G90" i="2"/>
  <c r="I89" i="2"/>
  <c r="H89" i="2"/>
  <c r="G89" i="2"/>
  <c r="I88" i="2"/>
  <c r="H88" i="2"/>
  <c r="G88" i="2"/>
  <c r="I87" i="2"/>
  <c r="H87" i="2"/>
  <c r="G87" i="2"/>
  <c r="I86" i="2"/>
  <c r="H86" i="2"/>
  <c r="G86" i="2"/>
  <c r="I85" i="2"/>
  <c r="H85" i="2"/>
  <c r="G85" i="2"/>
  <c r="I84" i="2"/>
  <c r="H84" i="2"/>
  <c r="G84" i="2"/>
  <c r="I83" i="2"/>
  <c r="H83" i="2"/>
  <c r="G83" i="2"/>
  <c r="I82" i="2"/>
  <c r="H82" i="2"/>
  <c r="G82" i="2"/>
  <c r="I81" i="2"/>
  <c r="H81" i="2"/>
  <c r="G81" i="2"/>
  <c r="I80" i="2"/>
  <c r="H80" i="2"/>
  <c r="G80" i="2"/>
  <c r="I79" i="2"/>
  <c r="H79" i="2"/>
  <c r="G79" i="2"/>
  <c r="I78" i="2"/>
  <c r="H78" i="2"/>
  <c r="G78" i="2"/>
  <c r="I77" i="2"/>
  <c r="H77" i="2"/>
  <c r="G77" i="2"/>
  <c r="I76" i="2"/>
  <c r="H76" i="2"/>
  <c r="G76" i="2"/>
  <c r="I75" i="2"/>
  <c r="H75" i="2"/>
  <c r="G75" i="2"/>
  <c r="I74" i="2"/>
  <c r="H74" i="2"/>
  <c r="G74" i="2"/>
  <c r="I73" i="2"/>
  <c r="H73" i="2"/>
  <c r="G73" i="2"/>
  <c r="I72" i="2"/>
  <c r="H72" i="2"/>
  <c r="G72" i="2"/>
  <c r="I71" i="2"/>
  <c r="H71" i="2"/>
  <c r="G71" i="2"/>
  <c r="I70" i="2"/>
  <c r="H70" i="2"/>
  <c r="G70" i="2"/>
  <c r="I69" i="2"/>
  <c r="H69" i="2"/>
  <c r="G69" i="2"/>
  <c r="I68" i="2"/>
  <c r="H68" i="2"/>
  <c r="G68" i="2"/>
  <c r="I67" i="2"/>
  <c r="H67" i="2"/>
  <c r="G67" i="2"/>
  <c r="I66" i="2"/>
  <c r="H66" i="2"/>
  <c r="G66" i="2"/>
  <c r="I65" i="2"/>
  <c r="H65" i="2"/>
  <c r="G65" i="2"/>
  <c r="I64" i="2"/>
  <c r="H64" i="2"/>
  <c r="G64" i="2"/>
  <c r="I63" i="2"/>
  <c r="H63" i="2"/>
  <c r="G63" i="2"/>
  <c r="I62" i="2"/>
  <c r="H62" i="2"/>
  <c r="G62" i="2"/>
  <c r="I61" i="2"/>
  <c r="H61" i="2"/>
  <c r="G61" i="2"/>
  <c r="I55" i="2"/>
  <c r="H55" i="2"/>
  <c r="G55" i="2"/>
  <c r="I54" i="2"/>
  <c r="H54" i="2"/>
  <c r="G54" i="2"/>
  <c r="I53" i="2"/>
  <c r="H53" i="2"/>
  <c r="G53" i="2"/>
  <c r="I52" i="2"/>
  <c r="H52" i="2"/>
  <c r="G52" i="2"/>
  <c r="I51" i="2"/>
  <c r="H51" i="2"/>
  <c r="G51" i="2"/>
  <c r="I50" i="2"/>
  <c r="H50" i="2"/>
  <c r="G50" i="2"/>
  <c r="I49" i="2"/>
  <c r="H49" i="2"/>
  <c r="G49" i="2"/>
  <c r="I48" i="2"/>
  <c r="H48" i="2"/>
  <c r="G48" i="2"/>
  <c r="I47" i="2"/>
  <c r="H47" i="2"/>
  <c r="G47" i="2"/>
  <c r="I46" i="2"/>
  <c r="H46" i="2"/>
  <c r="G46" i="2"/>
  <c r="I45" i="2"/>
  <c r="H45" i="2"/>
  <c r="G45" i="2"/>
  <c r="I44" i="2"/>
  <c r="H44" i="2"/>
  <c r="G44" i="2"/>
  <c r="I43" i="2"/>
  <c r="H43" i="2"/>
  <c r="G43" i="2"/>
  <c r="I42" i="2"/>
  <c r="H42" i="2"/>
  <c r="G42" i="2"/>
  <c r="I41" i="2"/>
  <c r="H41" i="2"/>
  <c r="G41" i="2"/>
  <c r="I40" i="2"/>
  <c r="H40" i="2"/>
  <c r="G40" i="2"/>
  <c r="I39" i="2"/>
  <c r="H39" i="2"/>
  <c r="G39" i="2"/>
  <c r="I38" i="2"/>
  <c r="H38" i="2"/>
  <c r="G38" i="2"/>
  <c r="I37" i="2"/>
  <c r="H37" i="2"/>
  <c r="G37" i="2"/>
  <c r="I36" i="2"/>
  <c r="H36" i="2"/>
  <c r="G36" i="2"/>
  <c r="I35" i="2"/>
  <c r="H35" i="2"/>
  <c r="G35" i="2"/>
  <c r="I34" i="2"/>
  <c r="H34" i="2"/>
  <c r="G34" i="2"/>
  <c r="I33" i="2"/>
  <c r="H33" i="2"/>
  <c r="G33" i="2"/>
  <c r="I32" i="2"/>
  <c r="H32" i="2"/>
  <c r="G32" i="2"/>
  <c r="I31" i="2"/>
  <c r="H31" i="2"/>
  <c r="G31" i="2"/>
  <c r="I30" i="2"/>
  <c r="H30" i="2"/>
  <c r="G30" i="2"/>
  <c r="I29" i="2"/>
  <c r="H29" i="2"/>
  <c r="G29" i="2"/>
  <c r="I28" i="2"/>
  <c r="H28" i="2"/>
  <c r="G28" i="2"/>
  <c r="I27" i="2"/>
  <c r="H27" i="2"/>
  <c r="G27" i="2"/>
  <c r="I26" i="2"/>
  <c r="H26" i="2"/>
  <c r="G26" i="2"/>
  <c r="I25" i="2"/>
  <c r="H25" i="2"/>
  <c r="G25" i="2"/>
  <c r="I24" i="2"/>
  <c r="H24" i="2"/>
  <c r="G24" i="2"/>
  <c r="I23" i="2"/>
  <c r="H23" i="2"/>
  <c r="G23" i="2"/>
  <c r="I22" i="2"/>
  <c r="H22" i="2"/>
  <c r="G22" i="2"/>
  <c r="I21" i="2"/>
  <c r="H21" i="2"/>
  <c r="G21" i="2"/>
  <c r="I20" i="2"/>
  <c r="H20" i="2"/>
  <c r="G20" i="2"/>
  <c r="I19" i="2"/>
  <c r="H19" i="2"/>
  <c r="G19" i="2"/>
  <c r="I18" i="2"/>
  <c r="H18" i="2"/>
  <c r="G18" i="2"/>
  <c r="I17" i="2"/>
  <c r="H17" i="2"/>
  <c r="G17" i="2"/>
  <c r="I16" i="2"/>
  <c r="H16" i="2"/>
  <c r="G16" i="2"/>
  <c r="I15" i="2"/>
  <c r="H15" i="2"/>
  <c r="G15" i="2"/>
  <c r="I14" i="2"/>
  <c r="H14" i="2"/>
  <c r="G14" i="2"/>
  <c r="I13" i="2"/>
  <c r="H13" i="2"/>
  <c r="G13" i="2"/>
  <c r="I12" i="2"/>
  <c r="H12" i="2"/>
  <c r="G12" i="2"/>
  <c r="I11" i="2"/>
  <c r="H11" i="2"/>
  <c r="G11" i="2"/>
  <c r="I10" i="2"/>
  <c r="H10" i="2"/>
  <c r="G10" i="2"/>
  <c r="I9" i="2"/>
  <c r="H9" i="2"/>
  <c r="G9" i="2"/>
  <c r="I8" i="2"/>
  <c r="H8" i="2"/>
  <c r="G8" i="2"/>
  <c r="I7" i="2"/>
  <c r="H7" i="2"/>
  <c r="G7" i="2"/>
  <c r="I6" i="2"/>
  <c r="H6" i="2"/>
  <c r="G6" i="2"/>
</calcChain>
</file>

<file path=xl/sharedStrings.xml><?xml version="1.0" encoding="utf-8"?>
<sst xmlns="http://schemas.openxmlformats.org/spreadsheetml/2006/main" count="326" uniqueCount="183">
  <si>
    <t>TRƯỜNG THPT TRẦN KHAI NGUYÊN</t>
  </si>
  <si>
    <t>Buổi</t>
  </si>
  <si>
    <t>Lớp</t>
  </si>
  <si>
    <t>GVCN</t>
  </si>
  <si>
    <t>XẾP HẠNG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</si>
  <si>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</si>
  <si>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</si>
  <si>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</si>
  <si>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</si>
  <si>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Nguyễn Minh Thời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</si>
  <si>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</si>
  <si>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Lê Thị Bảo Ngân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</si>
  <si>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</si>
  <si>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Huỳnh Đình Nhân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</si>
  <si>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</si>
  <si>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Quách Yến Ly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</si>
  <si>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</si>
  <si>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Nguyễn Minh Thắng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</si>
  <si>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</si>
  <si>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Phạm Điền Khoa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</si>
  <si>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</si>
  <si>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Võ Thị Bích Viên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</si>
  <si>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</si>
  <si>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Huỳnh Thị Hải Hà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</si>
  <si>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</si>
  <si>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Đặng Thị Chung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</si>
  <si>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</si>
  <si>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Tsàn Dùng Nhành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</si>
  <si>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</si>
  <si>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Cù Xuân Thành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</si>
  <si>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</si>
  <si>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Nguyễn Thị Mộng Tuyền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</si>
  <si>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</si>
  <si>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Ninh Công Tuấn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</si>
  <si>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</si>
  <si>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Nguyễn Xuân Hùng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</si>
  <si>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</si>
  <si>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Nguyễn Thị Minh Thư</t>
  </si>
  <si>
    <r>
      <t>12A</t>
    </r>
    <r>
      <rPr>
        <vertAlign val="superscript"/>
        <sz val="12"/>
        <color indexed="10"/>
        <rFont val="Tahoma"/>
        <family val="2"/>
      </rPr>
      <t>16</t>
    </r>
  </si>
  <si>
    <t>Nguyễn Thị Hồng Loan</t>
  </si>
  <si>
    <r>
      <t>12A</t>
    </r>
    <r>
      <rPr>
        <vertAlign val="superscript"/>
        <sz val="11"/>
        <color indexed="10"/>
        <rFont val="Tahoma"/>
        <family val="2"/>
      </rPr>
      <t>17</t>
    </r>
  </si>
  <si>
    <t>Phạm Thị Nga</t>
  </si>
  <si>
    <r>
      <t>10A</t>
    </r>
    <r>
      <rPr>
        <vertAlign val="superscript"/>
        <sz val="12"/>
        <color rgb="FFFF0000"/>
        <rFont val="Tahoma"/>
        <family val="2"/>
      </rPr>
      <t>1</t>
    </r>
  </si>
  <si>
    <t>Trần Thị Ngọc Nhịn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</si>
  <si>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</si>
  <si>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>Linh Ngọc Chăm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</si>
  <si>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</si>
  <si>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Bùi Thị Ngọc Thoan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</si>
  <si>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</si>
  <si>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Vũ Thái Quốc Thông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</si>
  <si>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</si>
  <si>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Trần Thị Ánh Tuyết</t>
  </si>
  <si>
    <r>
      <t>10A</t>
    </r>
    <r>
      <rPr>
        <vertAlign val="superscript"/>
        <sz val="12"/>
        <color rgb="FFFF0000"/>
        <rFont val="Tahoma"/>
        <family val="2"/>
      </rPr>
      <t>6</t>
    </r>
  </si>
  <si>
    <t>Nguyễn Thị Thu Hằng</t>
  </si>
  <si>
    <r>
      <t>10A</t>
    </r>
    <r>
      <rPr>
        <vertAlign val="superscript"/>
        <sz val="12"/>
        <color rgb="FFFF0000"/>
        <rFont val="Tahoma"/>
        <family val="2"/>
      </rPr>
      <t>7</t>
    </r>
  </si>
  <si>
    <t>Phạm Thị Minh Thu</t>
  </si>
  <si>
    <r>
      <t>10A</t>
    </r>
    <r>
      <rPr>
        <vertAlign val="superscript"/>
        <sz val="12"/>
        <color rgb="FFFF0000"/>
        <rFont val="Tahoma"/>
        <family val="2"/>
      </rPr>
      <t>8</t>
    </r>
  </si>
  <si>
    <t>Lê Minh Tú</t>
  </si>
  <si>
    <t>C
H
I
Ề
U</t>
  </si>
  <si>
    <r>
      <t>10A</t>
    </r>
    <r>
      <rPr>
        <vertAlign val="superscript"/>
        <sz val="12"/>
        <color rgb="FFFF0000"/>
        <rFont val="Tahoma"/>
        <family val="2"/>
      </rPr>
      <t>9</t>
    </r>
  </si>
  <si>
    <t>Đặng Kim Yến</t>
  </si>
  <si>
    <r>
      <t>10A</t>
    </r>
    <r>
      <rPr>
        <vertAlign val="superscript"/>
        <sz val="12"/>
        <color rgb="FFFF0000"/>
        <rFont val="Tahoma"/>
        <family val="2"/>
      </rPr>
      <t>10</t>
    </r>
    <r>
      <rPr>
        <sz val="11"/>
        <color theme="1"/>
        <rFont val="Arial"/>
        <family val="2"/>
      </rPr>
      <t/>
    </r>
  </si>
  <si>
    <t>Đoàn Trần Nam Sơn</t>
  </si>
  <si>
    <r>
      <t>10A</t>
    </r>
    <r>
      <rPr>
        <vertAlign val="superscript"/>
        <sz val="12"/>
        <color rgb="FFFF0000"/>
        <rFont val="Tahoma"/>
        <family val="2"/>
      </rPr>
      <t>11</t>
    </r>
    <r>
      <rPr>
        <sz val="11"/>
        <color theme="1"/>
        <rFont val="Arial"/>
        <family val="2"/>
      </rPr>
      <t/>
    </r>
  </si>
  <si>
    <t>Võ Trần Khoa Nguyên</t>
  </si>
  <si>
    <r>
      <t>10A</t>
    </r>
    <r>
      <rPr>
        <vertAlign val="superscript"/>
        <sz val="12"/>
        <color rgb="FFFF0000"/>
        <rFont val="Tahoma"/>
        <family val="2"/>
      </rPr>
      <t>12</t>
    </r>
    <r>
      <rPr>
        <sz val="11"/>
        <color theme="1"/>
        <rFont val="Arial"/>
        <family val="2"/>
      </rPr>
      <t/>
    </r>
  </si>
  <si>
    <t>Đoàn Thị Minh Ngọc</t>
  </si>
  <si>
    <r>
      <t>10A</t>
    </r>
    <r>
      <rPr>
        <vertAlign val="superscript"/>
        <sz val="12"/>
        <color rgb="FFFF0000"/>
        <rFont val="Tahoma"/>
        <family val="2"/>
      </rPr>
      <t>13</t>
    </r>
    <r>
      <rPr>
        <sz val="11"/>
        <color theme="1"/>
        <rFont val="Arial"/>
        <family val="2"/>
      </rPr>
      <t/>
    </r>
  </si>
  <si>
    <t>Lê Kim Phụng</t>
  </si>
  <si>
    <r>
      <t>10A</t>
    </r>
    <r>
      <rPr>
        <vertAlign val="superscript"/>
        <sz val="12"/>
        <color rgb="FFFF0000"/>
        <rFont val="Tahoma"/>
        <family val="2"/>
      </rPr>
      <t>14</t>
    </r>
    <r>
      <rPr>
        <sz val="11"/>
        <color theme="1"/>
        <rFont val="Arial"/>
        <family val="2"/>
      </rPr>
      <t/>
    </r>
  </si>
  <si>
    <t>Nguyễn Thế Nhất</t>
  </si>
  <si>
    <r>
      <t>10A</t>
    </r>
    <r>
      <rPr>
        <vertAlign val="superscript"/>
        <sz val="12"/>
        <color rgb="FFFF0000"/>
        <rFont val="Tahoma"/>
        <family val="2"/>
      </rPr>
      <t>15</t>
    </r>
    <r>
      <rPr>
        <sz val="11"/>
        <color theme="1"/>
        <rFont val="Arial"/>
        <family val="2"/>
      </rPr>
      <t/>
    </r>
  </si>
  <si>
    <t>Nguyễn Vũ Thảo Vy</t>
  </si>
  <si>
    <r>
      <t>10A</t>
    </r>
    <r>
      <rPr>
        <vertAlign val="superscript"/>
        <sz val="12"/>
        <color rgb="FFFF0000"/>
        <rFont val="Tahoma"/>
        <family val="2"/>
      </rPr>
      <t>16</t>
    </r>
    <r>
      <rPr>
        <sz val="11"/>
        <color theme="1"/>
        <rFont val="Arial"/>
        <family val="2"/>
      </rPr>
      <t/>
    </r>
  </si>
  <si>
    <t>Huỳnh Kim Yến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</si>
  <si>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</si>
  <si>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Trịnh Thị Minh Tâm</t>
  </si>
  <si>
    <r>
      <t>11A</t>
    </r>
    <r>
      <rPr>
        <vertAlign val="superscript"/>
        <sz val="12"/>
        <color rgb="FFC00000"/>
        <rFont val="Tahoma"/>
        <family val="2"/>
      </rPr>
      <t>2</t>
    </r>
  </si>
  <si>
    <t>Lê Quỳnh Bảo Trân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</si>
  <si>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</si>
  <si>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Phạm Hồng Quân</t>
  </si>
  <si>
    <r>
      <t>11A</t>
    </r>
    <r>
      <rPr>
        <vertAlign val="superscript"/>
        <sz val="12"/>
        <color rgb="FFC00000"/>
        <rFont val="Tahoma"/>
        <family val="2"/>
      </rPr>
      <t>4</t>
    </r>
  </si>
  <si>
    <t>Đỗ Thị Thanh An</t>
  </si>
  <si>
    <r>
      <t>11A</t>
    </r>
    <r>
      <rPr>
        <vertAlign val="superscript"/>
        <sz val="12"/>
        <color rgb="FFC00000"/>
        <rFont val="Tahoma"/>
        <family val="2"/>
      </rPr>
      <t>5</t>
    </r>
  </si>
  <si>
    <t>Hồ Kiện Minh</t>
  </si>
  <si>
    <r>
      <t>11A</t>
    </r>
    <r>
      <rPr>
        <vertAlign val="superscript"/>
        <sz val="12"/>
        <color rgb="FFC00000"/>
        <rFont val="Tahoma"/>
        <family val="2"/>
      </rPr>
      <t>6</t>
    </r>
  </si>
  <si>
    <t>Nguyễn Thị Thanh Trúc</t>
  </si>
  <si>
    <r>
      <t>11A</t>
    </r>
    <r>
      <rPr>
        <vertAlign val="superscript"/>
        <sz val="12"/>
        <color rgb="FFC00000"/>
        <rFont val="Tahoma"/>
        <family val="2"/>
      </rPr>
      <t>7</t>
    </r>
  </si>
  <si>
    <t>Trần Ngọc Yến Phưiơng</t>
  </si>
  <si>
    <r>
      <t>11A</t>
    </r>
    <r>
      <rPr>
        <vertAlign val="superscript"/>
        <sz val="12"/>
        <color rgb="FFC00000"/>
        <rFont val="Tahoma"/>
        <family val="2"/>
      </rPr>
      <t>8</t>
    </r>
  </si>
  <si>
    <t>Phạm Thị Thu Loan</t>
  </si>
  <si>
    <r>
      <t>11A</t>
    </r>
    <r>
      <rPr>
        <vertAlign val="superscript"/>
        <sz val="12"/>
        <color rgb="FFC00000"/>
        <rFont val="Tahoma"/>
        <family val="2"/>
      </rPr>
      <t>9</t>
    </r>
  </si>
  <si>
    <t>Lương Thị Nga</t>
  </si>
  <si>
    <r>
      <t>11A</t>
    </r>
    <r>
      <rPr>
        <vertAlign val="superscript"/>
        <sz val="12"/>
        <color rgb="FFC00000"/>
        <rFont val="Tahoma"/>
        <family val="2"/>
      </rPr>
      <t>10</t>
    </r>
  </si>
  <si>
    <t>Nguyễn Thị Bích Ngân</t>
  </si>
  <si>
    <r>
      <t>11A</t>
    </r>
    <r>
      <rPr>
        <vertAlign val="superscript"/>
        <sz val="12"/>
        <color rgb="FFC00000"/>
        <rFont val="Tahoma"/>
        <family val="2"/>
      </rPr>
      <t>11</t>
    </r>
  </si>
  <si>
    <t>Huỳnh Công Phúc</t>
  </si>
  <si>
    <r>
      <t>11A</t>
    </r>
    <r>
      <rPr>
        <vertAlign val="superscript"/>
        <sz val="12"/>
        <color rgb="FFC00000"/>
        <rFont val="Tahoma"/>
        <family val="2"/>
      </rPr>
      <t>12</t>
    </r>
  </si>
  <si>
    <t>Văng Thị Kim Cửu</t>
  </si>
  <si>
    <r>
      <t>11A</t>
    </r>
    <r>
      <rPr>
        <vertAlign val="superscript"/>
        <sz val="12"/>
        <color rgb="FFC00000"/>
        <rFont val="Tahoma"/>
        <family val="2"/>
      </rPr>
      <t>13</t>
    </r>
  </si>
  <si>
    <t>Nguyễn Thị Hồng Hoa</t>
  </si>
  <si>
    <r>
      <t>11A</t>
    </r>
    <r>
      <rPr>
        <vertAlign val="superscript"/>
        <sz val="12"/>
        <color rgb="FFC00000"/>
        <rFont val="Tahoma"/>
        <family val="2"/>
      </rPr>
      <t>14</t>
    </r>
  </si>
  <si>
    <t>Võ Thị Phương Anh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</si>
  <si>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</si>
  <si>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Phan Hữu Thương</t>
  </si>
  <si>
    <r>
      <t>11A</t>
    </r>
    <r>
      <rPr>
        <vertAlign val="superscript"/>
        <sz val="12"/>
        <color rgb="FFC00000"/>
        <rFont val="Tahoma"/>
        <family val="2"/>
      </rPr>
      <t>16</t>
    </r>
    <r>
      <rPr>
        <sz val="12"/>
        <color theme="1"/>
        <rFont val="Times New Roman"/>
        <family val="2"/>
      </rPr>
      <t/>
    </r>
  </si>
  <si>
    <t>Lê Thị Trà My</t>
  </si>
  <si>
    <r>
      <t>11A</t>
    </r>
    <r>
      <rPr>
        <vertAlign val="superscript"/>
        <sz val="12"/>
        <color rgb="FFC00000"/>
        <rFont val="Tahoma"/>
        <family val="2"/>
      </rPr>
      <t>17</t>
    </r>
    <r>
      <rPr>
        <sz val="12"/>
        <color theme="1"/>
        <rFont val="Times New Roman"/>
        <family val="2"/>
      </rPr>
      <t/>
    </r>
  </si>
  <si>
    <t>Phan Thị Cẩm Ái</t>
  </si>
  <si>
    <t>KẾT QUẢ THI ĐUA</t>
  </si>
  <si>
    <t>Từ ngày 26 / 01 / 2024 đến ngày 01 / 02 / 2024</t>
  </si>
  <si>
    <t>ĐIỂM TB 3 MẶT</t>
  </si>
  <si>
    <t>ĐIỂM TB
TUẦN</t>
  </si>
  <si>
    <t>C. cần</t>
  </si>
  <si>
    <t>Kỉ luật</t>
  </si>
  <si>
    <t>Vệ sinh</t>
  </si>
  <si>
    <t>1t+,2p+</t>
  </si>
  <si>
    <t>1t,1p,1p+</t>
  </si>
  <si>
    <t>1t,2p+</t>
  </si>
  <si>
    <t>2t+</t>
  </si>
  <si>
    <t>3p.3p+</t>
  </si>
  <si>
    <t>5p+</t>
  </si>
  <si>
    <t>4t,1p,1p+</t>
  </si>
  <si>
    <t>1p,3p+,2t</t>
  </si>
  <si>
    <t>1p,nói tục</t>
  </si>
  <si>
    <t>1t,3p+,ăn,sđb</t>
  </si>
  <si>
    <t>2t,4p</t>
  </si>
  <si>
    <t>2t,2p</t>
  </si>
  <si>
    <t>4t,2p,1p+</t>
  </si>
  <si>
    <t>2t,vs</t>
  </si>
  <si>
    <t>2t,3p,1p+</t>
  </si>
  <si>
    <t>2p+</t>
  </si>
  <si>
    <t>1p</t>
  </si>
  <si>
    <t>3t,2p,4p+,sđp.cvat</t>
  </si>
  <si>
    <t>1p,cvat</t>
  </si>
  <si>
    <t>2t</t>
  </si>
  <si>
    <t>1p+</t>
  </si>
  <si>
    <t>2t,cvat,nịt,ngồi bàn GV</t>
  </si>
  <si>
    <t>1P,1P+</t>
  </si>
  <si>
    <t>1T</t>
  </si>
  <si>
    <t>5T,1P,2P+</t>
  </si>
  <si>
    <t>2T,1t+,1p+</t>
  </si>
  <si>
    <t>1t,1t+,2p,2p+,nit</t>
  </si>
  <si>
    <t>1t,2p,1p+</t>
  </si>
  <si>
    <t>2t,1p,1p+,cvat</t>
  </si>
  <si>
    <t>2t,3p</t>
  </si>
  <si>
    <t>1t,sđp</t>
  </si>
  <si>
    <t>9t</t>
  </si>
  <si>
    <t>1t,5p+</t>
  </si>
  <si>
    <t>4t,1p,5p+</t>
  </si>
  <si>
    <t>1t,5p,3p+,chổi</t>
  </si>
  <si>
    <t>3p,3p</t>
  </si>
  <si>
    <t>1t,3p,ao1dai2,cvat</t>
  </si>
  <si>
    <t>Từ ngày 19 / 02 / 2024 đến ngày 23 / 02 / 2024</t>
  </si>
  <si>
    <t>1t</t>
  </si>
  <si>
    <t>1p.1p+</t>
  </si>
  <si>
    <t>1t,1p</t>
  </si>
  <si>
    <t>6t</t>
  </si>
  <si>
    <t>1t,sđb,quạt</t>
  </si>
  <si>
    <t>2t,1p</t>
  </si>
  <si>
    <t>2p+, ph cũ</t>
  </si>
  <si>
    <t>1t,1p,vs</t>
  </si>
  <si>
    <t>3t,2p,1p+</t>
  </si>
  <si>
    <t>1t,1p,2p+</t>
  </si>
  <si>
    <t>2t,4p,3p+</t>
  </si>
  <si>
    <r>
      <t>12A</t>
    </r>
    <r>
      <rPr>
        <vertAlign val="superscript"/>
        <sz val="12"/>
        <color indexed="10"/>
        <rFont val="Tahoma"/>
        <family val="2"/>
      </rPr>
      <t>17</t>
    </r>
  </si>
  <si>
    <t>2p</t>
  </si>
  <si>
    <t>4t</t>
  </si>
  <si>
    <t>3p</t>
  </si>
  <si>
    <t>1t+,2k</t>
  </si>
  <si>
    <t>4t,4p</t>
  </si>
  <si>
    <t>1t,3p</t>
  </si>
  <si>
    <t>1p,sđb</t>
  </si>
  <si>
    <t>1t,2p,remote</t>
  </si>
  <si>
    <t>1t,móng</t>
  </si>
  <si>
    <t>2t,3p,1k</t>
  </si>
  <si>
    <t>2t,1p+</t>
  </si>
  <si>
    <t>1t,2p1p+</t>
  </si>
  <si>
    <t>1t,1p,2đt</t>
  </si>
  <si>
    <t>2t,1p,5p+</t>
  </si>
  <si>
    <t>1t,2p,5p+,sđp</t>
  </si>
  <si>
    <t>1t,2p</t>
  </si>
  <si>
    <t>2p,2p+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</si>
</sst>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Arial"/>
      <family val="2"/>
    </font>
    <font>
      <b/>
      <sz val="16"/>
      <color indexed="8"/>
      <name val="Tahoma"/>
      <family val="2"/>
    </font>
    <font>
      <sz val="11"/>
      <color theme="1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9"/>
      <color indexed="10"/>
      <name val="Tahoma"/>
      <family val="2"/>
    </font>
    <font>
      <b/>
      <sz val="11"/>
      <color theme="5" tint="-0.249977111117893"/>
      <name val="Tahoma"/>
      <family val="2"/>
    </font>
    <font>
      <b/>
      <sz val="12"/>
      <color rgb="FFFF0000"/>
      <name val="Tahoma"/>
      <family val="2"/>
    </font>
    <font>
      <b/>
      <sz val="36"/>
      <color theme="1"/>
      <name val="Times New Roman"/>
      <family val="1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vertAlign val="superscript"/>
      <sz val="11"/>
      <color indexed="10"/>
      <name val="Tahoma"/>
      <family val="2"/>
    </font>
    <font>
      <sz val="12"/>
      <color indexed="17"/>
      <name val="Tahoma"/>
      <family val="2"/>
    </font>
    <font>
      <vertAlign val="superscript"/>
      <sz val="12"/>
      <color rgb="FFFF0000"/>
      <name val="Tahoma"/>
      <family val="2"/>
    </font>
    <font>
      <sz val="10"/>
      <color rgb="FF00B050"/>
      <name val="Tahoma"/>
      <family val="2"/>
    </font>
    <font>
      <b/>
      <sz val="28"/>
      <color theme="1"/>
      <name val="Times New Roman"/>
      <family val="1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2"/>
      <color theme="1"/>
      <name val="Times New Roman"/>
      <family val="2"/>
    </font>
    <font>
      <sz val="8"/>
      <color theme="1"/>
      <name val="Tahoma"/>
      <family val="2"/>
    </font>
    <font>
      <b/>
      <sz val="14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theme="5" tint="-0.249977111117893"/>
      <name val="Tahoma"/>
      <family val="2"/>
    </font>
    <font>
      <b/>
      <sz val="10"/>
      <color theme="5" tint="-0.249977111117893"/>
      <name val="Tahoma"/>
      <family val="2"/>
    </font>
    <font>
      <sz val="10"/>
      <color indexed="12"/>
      <name val="Tahoma"/>
      <family val="2"/>
    </font>
    <font>
      <sz val="10"/>
      <color rgb="FFC00000"/>
      <name val="Tahoma"/>
      <family val="2"/>
    </font>
    <font>
      <sz val="12"/>
      <color theme="1"/>
      <name val="Tahoma"/>
      <family val="2"/>
    </font>
    <font>
      <sz val="10"/>
      <color theme="4" tint="-0.499984740745262"/>
      <name val="Tahoma"/>
      <family val="2"/>
    </font>
    <font>
      <sz val="11"/>
      <color rgb="FFFF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0" xfId="0" applyFont="1" applyFill="1" applyBorder="1" applyAlignment="1"/>
    <xf numFmtId="0" fontId="2" fillId="0" borderId="0" xfId="0" applyFont="1"/>
    <xf numFmtId="0" fontId="3" fillId="0" borderId="1" xfId="0" applyFont="1" applyBorder="1" applyAlignment="1">
      <alignment vertical="center"/>
    </xf>
    <xf numFmtId="11" fontId="11" fillId="0" borderId="6" xfId="0" applyNumberFormat="1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2" fontId="9" fillId="0" borderId="1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2" fontId="9" fillId="0" borderId="8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2" fontId="9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8" fillId="0" borderId="9" xfId="0" applyFont="1" applyBorder="1" applyAlignment="1">
      <alignment horizontal="left" vertical="center"/>
    </xf>
    <xf numFmtId="2" fontId="9" fillId="0" borderId="9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8" fillId="0" borderId="11" xfId="0" applyFont="1" applyBorder="1" applyAlignment="1">
      <alignment horizontal="left" vertical="center"/>
    </xf>
    <xf numFmtId="0" fontId="16" fillId="0" borderId="13" xfId="0" applyFont="1" applyBorder="1" applyAlignment="1">
      <alignment vertical="center"/>
    </xf>
    <xf numFmtId="0" fontId="18" fillId="0" borderId="13" xfId="0" applyFont="1" applyBorder="1" applyAlignment="1">
      <alignment horizontal="left" vertical="center"/>
    </xf>
    <xf numFmtId="2" fontId="9" fillId="0" borderId="13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2" fontId="9" fillId="0" borderId="14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8" fillId="0" borderId="12" xfId="0" applyFont="1" applyBorder="1" applyAlignment="1">
      <alignment horizontal="left" vertical="center"/>
    </xf>
    <xf numFmtId="0" fontId="20" fillId="0" borderId="9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3" fillId="0" borderId="0" xfId="0" applyFont="1"/>
    <xf numFmtId="0" fontId="24" fillId="3" borderId="0" xfId="0" applyFont="1" applyFill="1" applyBorder="1" applyAlignment="1">
      <alignment horizontal="center"/>
    </xf>
    <xf numFmtId="0" fontId="25" fillId="0" borderId="0" xfId="0" applyFont="1"/>
    <xf numFmtId="0" fontId="5" fillId="4" borderId="3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28" fillId="5" borderId="3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left" vertical="center"/>
    </xf>
    <xf numFmtId="164" fontId="30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64" fontId="30" fillId="0" borderId="11" xfId="0" applyNumberFormat="1" applyFont="1" applyBorder="1" applyAlignment="1">
      <alignment horizontal="center"/>
    </xf>
    <xf numFmtId="0" fontId="29" fillId="0" borderId="9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164" fontId="30" fillId="0" borderId="8" xfId="0" applyNumberFormat="1" applyFont="1" applyBorder="1" applyAlignment="1">
      <alignment horizontal="center"/>
    </xf>
    <xf numFmtId="0" fontId="29" fillId="0" borderId="17" xfId="0" applyFont="1" applyBorder="1" applyAlignment="1">
      <alignment horizontal="left" vertical="center"/>
    </xf>
    <xf numFmtId="164" fontId="30" fillId="0" borderId="12" xfId="0" applyNumberFormat="1" applyFont="1" applyBorder="1" applyAlignment="1">
      <alignment horizontal="center"/>
    </xf>
    <xf numFmtId="164" fontId="30" fillId="0" borderId="9" xfId="0" applyNumberFormat="1" applyFont="1" applyBorder="1" applyAlignment="1">
      <alignment horizontal="center"/>
    </xf>
    <xf numFmtId="0" fontId="18" fillId="0" borderId="11" xfId="0" applyFont="1" applyFill="1" applyBorder="1" applyAlignment="1">
      <alignment horizontal="left" vertical="center"/>
    </xf>
    <xf numFmtId="0" fontId="10" fillId="0" borderId="15" xfId="0" applyFont="1" applyBorder="1" applyAlignment="1">
      <alignment horizontal="center" vertical="center" wrapText="1"/>
    </xf>
    <xf numFmtId="164" fontId="30" fillId="0" borderId="13" xfId="0" applyNumberFormat="1" applyFont="1" applyBorder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31" fillId="0" borderId="9" xfId="0" applyFont="1" applyBorder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31" fillId="0" borderId="11" xfId="0" applyFont="1" applyFill="1" applyBorder="1" applyAlignment="1">
      <alignment horizontal="left" vertical="center"/>
    </xf>
    <xf numFmtId="164" fontId="31" fillId="0" borderId="11" xfId="0" applyNumberFormat="1" applyFont="1" applyBorder="1" applyAlignment="1">
      <alignment horizontal="left"/>
    </xf>
    <xf numFmtId="0" fontId="31" fillId="3" borderId="11" xfId="0" applyFont="1" applyFill="1" applyBorder="1" applyAlignment="1">
      <alignment vertical="center"/>
    </xf>
    <xf numFmtId="0" fontId="31" fillId="0" borderId="13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164" fontId="0" fillId="0" borderId="0" xfId="0" applyNumberFormat="1" applyBorder="1" applyAlignment="1">
      <alignment horizontal="center"/>
    </xf>
    <xf numFmtId="2" fontId="9" fillId="0" borderId="0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29" fillId="0" borderId="12" xfId="0" applyFont="1" applyBorder="1" applyAlignment="1">
      <alignment horizontal="left" vertical="center"/>
    </xf>
    <xf numFmtId="164" fontId="30" fillId="0" borderId="14" xfId="0" applyNumberFormat="1" applyFont="1" applyBorder="1" applyAlignment="1">
      <alignment horizontal="center"/>
    </xf>
    <xf numFmtId="0" fontId="13" fillId="0" borderId="14" xfId="0" applyFont="1" applyBorder="1" applyAlignment="1">
      <alignment horizontal="center" vertical="center"/>
    </xf>
  </cellXfs>
  <cellStyles count="1">
    <cellStyle name="Normal" xfId="0" builtinId="0"/>
  </cellStyles>
  <dxfs count="22">
    <dxf>
      <font>
        <b val="0"/>
        <i/>
      </font>
    </dxf>
    <dxf>
      <font>
        <b/>
        <i/>
        <condense val="0"/>
        <extend val="0"/>
      </font>
    </dxf>
    <dxf>
      <font>
        <b val="0"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106135</xdr:colOff>
      <xdr:row>1</xdr:row>
      <xdr:rowOff>19050</xdr:rowOff>
    </xdr:from>
    <xdr:to>
      <xdr:col>2</xdr:col>
      <xdr:colOff>104774</xdr:colOff>
      <xdr:row>2</xdr:row>
      <xdr:rowOff>180975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5A8A630F-0C25-43B9-8DF6-3F6EB6A1DDE0}"/>
            </a:ext>
          </a:extLst>
        </xdr:cNvPr>
        <xdr:cNvSpPr>
          <a:spLocks noChangeArrowheads="1"/>
        </xdr:cNvSpPr>
      </xdr:nvSpPr>
      <xdr:spPr bwMode="auto">
        <a:xfrm>
          <a:off x="106135" y="209550"/>
          <a:ext cx="1046389" cy="4286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0</xdr:col>
      <xdr:colOff>106135</xdr:colOff>
      <xdr:row>56</xdr:row>
      <xdr:rowOff>19050</xdr:rowOff>
    </xdr:from>
    <xdr:to>
      <xdr:col>2</xdr:col>
      <xdr:colOff>123824</xdr:colOff>
      <xdr:row>57</xdr:row>
      <xdr:rowOff>180975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9C7A36D-8DA4-4BAE-80AF-A173A39A4C2B}"/>
            </a:ext>
          </a:extLst>
        </xdr:cNvPr>
        <xdr:cNvSpPr>
          <a:spLocks noChangeArrowheads="1"/>
        </xdr:cNvSpPr>
      </xdr:nvSpPr>
      <xdr:spPr bwMode="auto">
        <a:xfrm>
          <a:off x="106135" y="10829925"/>
          <a:ext cx="1065439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10</a:t>
          </a:r>
        </a:p>
      </xdr:txBody>
    </xdr:sp>
    <xdr:clientData/>
  </xdr:twoCellAnchor>
  <xdr:twoCellAnchor>
    <xdr:from>
      <xdr:col>0</xdr:col>
      <xdr:colOff>144235</xdr:colOff>
      <xdr:row>55</xdr:row>
      <xdr:rowOff>180975</xdr:rowOff>
    </xdr:from>
    <xdr:to>
      <xdr:col>2</xdr:col>
      <xdr:colOff>161924</xdr:colOff>
      <xdr:row>57</xdr:row>
      <xdr:rowOff>152400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32911722-14B2-4E4B-8299-0BF6A40EAB67}"/>
            </a:ext>
          </a:extLst>
        </xdr:cNvPr>
        <xdr:cNvSpPr>
          <a:spLocks noChangeArrowheads="1"/>
        </xdr:cNvSpPr>
      </xdr:nvSpPr>
      <xdr:spPr bwMode="auto">
        <a:xfrm>
          <a:off x="144235" y="10801350"/>
          <a:ext cx="1065439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4</a:t>
          </a:r>
        </a:p>
      </xdr:txBody>
    </xdr:sp>
    <xdr:clientData/>
  </xdr:twoCellAnchor>
  <xdr:twoCellAnchor>
    <xdr:from>
      <xdr:col>7</xdr:col>
      <xdr:colOff>66675</xdr:colOff>
      <xdr:row>55</xdr:row>
      <xdr:rowOff>171450</xdr:rowOff>
    </xdr:from>
    <xdr:to>
      <xdr:col>8</xdr:col>
      <xdr:colOff>636814</xdr:colOff>
      <xdr:row>57</xdr:row>
      <xdr:rowOff>133350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E2B9CE75-DCDB-41D9-BACD-C55E626D2EF4}"/>
            </a:ext>
          </a:extLst>
        </xdr:cNvPr>
        <xdr:cNvSpPr>
          <a:spLocks noChangeArrowheads="1"/>
        </xdr:cNvSpPr>
      </xdr:nvSpPr>
      <xdr:spPr bwMode="auto">
        <a:xfrm>
          <a:off x="4962525" y="10791825"/>
          <a:ext cx="1265464" cy="4286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HỌC KỲ 2</a:t>
          </a:r>
        </a:p>
      </xdr:txBody>
    </xdr:sp>
    <xdr:clientData/>
  </xdr:twoCellAnchor>
  <xdr:twoCellAnchor>
    <xdr:from>
      <xdr:col>7</xdr:col>
      <xdr:colOff>0</xdr:colOff>
      <xdr:row>0</xdr:row>
      <xdr:rowOff>142875</xdr:rowOff>
    </xdr:from>
    <xdr:to>
      <xdr:col>8</xdr:col>
      <xdr:colOff>570139</xdr:colOff>
      <xdr:row>2</xdr:row>
      <xdr:rowOff>114300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75641B8D-8959-472B-8678-951406D7C93C}"/>
            </a:ext>
          </a:extLst>
        </xdr:cNvPr>
        <xdr:cNvSpPr>
          <a:spLocks noChangeArrowheads="1"/>
        </xdr:cNvSpPr>
      </xdr:nvSpPr>
      <xdr:spPr bwMode="auto">
        <a:xfrm>
          <a:off x="4895850" y="142875"/>
          <a:ext cx="1265464" cy="4286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HỌC KỲ 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abSelected="1" topLeftCell="A79" workbookViewId="0">
      <selection sqref="A1:K110"/>
    </sheetView>
  </sheetViews>
  <sheetFormatPr defaultRowHeight="14.25" x14ac:dyDescent="0.2"/>
  <cols>
    <col min="1" max="1" width="6.5" customWidth="1"/>
    <col min="2" max="2" width="7.25" customWidth="1"/>
    <col min="3" max="3" width="19.125" customWidth="1"/>
    <col min="4" max="6" width="7.625" customWidth="1"/>
    <col min="7" max="7" width="8.5" customWidth="1"/>
    <col min="8" max="8" width="9.125" customWidth="1"/>
    <col min="9" max="9" width="9" customWidth="1"/>
  </cols>
  <sheetData>
    <row r="1" spans="1:10" x14ac:dyDescent="0.2">
      <c r="A1" s="40" t="s">
        <v>0</v>
      </c>
    </row>
    <row r="2" spans="1:10" ht="19.5" x14ac:dyDescent="0.25">
      <c r="A2" s="1"/>
      <c r="B2" s="1"/>
      <c r="C2" s="41" t="s">
        <v>109</v>
      </c>
      <c r="D2" s="41"/>
      <c r="E2" s="41"/>
      <c r="F2" s="41"/>
      <c r="G2" s="41"/>
      <c r="H2" s="41"/>
    </row>
    <row r="3" spans="1:10" ht="15" x14ac:dyDescent="0.25">
      <c r="A3" s="3"/>
      <c r="B3" s="35" t="s">
        <v>110</v>
      </c>
      <c r="C3" s="35"/>
      <c r="D3" s="35"/>
      <c r="E3" s="35"/>
      <c r="F3" s="35"/>
      <c r="G3" s="35"/>
      <c r="H3" s="35"/>
      <c r="I3" s="42"/>
    </row>
    <row r="4" spans="1:10" x14ac:dyDescent="0.2">
      <c r="A4" s="43" t="s">
        <v>1</v>
      </c>
      <c r="B4" s="36" t="s">
        <v>2</v>
      </c>
      <c r="C4" s="36" t="s">
        <v>3</v>
      </c>
      <c r="D4" s="38" t="s">
        <v>111</v>
      </c>
      <c r="E4" s="39"/>
      <c r="F4" s="44"/>
      <c r="G4" s="45" t="s">
        <v>112</v>
      </c>
      <c r="H4" s="46" t="s">
        <v>4</v>
      </c>
      <c r="I4" s="47"/>
    </row>
    <row r="5" spans="1:10" x14ac:dyDescent="0.2">
      <c r="A5" s="48"/>
      <c r="B5" s="37"/>
      <c r="C5" s="37"/>
      <c r="D5" s="49" t="s">
        <v>113</v>
      </c>
      <c r="E5" s="49" t="s">
        <v>114</v>
      </c>
      <c r="F5" s="49" t="s">
        <v>115</v>
      </c>
      <c r="G5" s="50"/>
      <c r="H5" s="51" t="s">
        <v>5</v>
      </c>
      <c r="I5" s="52" t="s">
        <v>6</v>
      </c>
    </row>
    <row r="6" spans="1:10" ht="17.25" x14ac:dyDescent="0.2">
      <c r="A6" s="31" t="s">
        <v>7</v>
      </c>
      <c r="B6" s="4" t="s">
        <v>8</v>
      </c>
      <c r="C6" s="53" t="s">
        <v>9</v>
      </c>
      <c r="D6" s="54">
        <v>10</v>
      </c>
      <c r="E6" s="54">
        <v>10</v>
      </c>
      <c r="F6" s="54">
        <v>10</v>
      </c>
      <c r="G6" s="15">
        <f t="shared" ref="G6:G55" si="0" xml:space="preserve"> ROUND(AVERAGE(D6:F6),2)</f>
        <v>10</v>
      </c>
      <c r="H6" s="5">
        <f>RANK(G6,$G$6:$G$22)</f>
        <v>1</v>
      </c>
      <c r="I6" s="5">
        <f t="shared" ref="I6:I55" si="1">RANK(G6,$G$6:$G$55)</f>
        <v>1</v>
      </c>
      <c r="J6" s="55" t="s">
        <v>116</v>
      </c>
    </row>
    <row r="7" spans="1:10" ht="17.25" x14ac:dyDescent="0.2">
      <c r="A7" s="32"/>
      <c r="B7" s="6" t="s">
        <v>10</v>
      </c>
      <c r="C7" s="53" t="s">
        <v>11</v>
      </c>
      <c r="D7" s="56">
        <v>9</v>
      </c>
      <c r="E7" s="56">
        <v>10</v>
      </c>
      <c r="F7" s="56">
        <v>10</v>
      </c>
      <c r="G7" s="15">
        <f t="shared" si="0"/>
        <v>9.67</v>
      </c>
      <c r="H7" s="5">
        <f t="shared" ref="H7:H22" si="2">RANK(G7,$G$6:$G$22)</f>
        <v>5</v>
      </c>
      <c r="I7" s="5">
        <f t="shared" si="1"/>
        <v>12</v>
      </c>
      <c r="J7" s="2" t="s">
        <v>117</v>
      </c>
    </row>
    <row r="8" spans="1:10" ht="17.25" x14ac:dyDescent="0.2">
      <c r="A8" s="32"/>
      <c r="B8" s="6" t="s">
        <v>12</v>
      </c>
      <c r="C8" s="53" t="s">
        <v>13</v>
      </c>
      <c r="D8" s="56">
        <v>9.5</v>
      </c>
      <c r="E8" s="56">
        <v>10</v>
      </c>
      <c r="F8" s="56">
        <v>10</v>
      </c>
      <c r="G8" s="15">
        <f t="shared" si="0"/>
        <v>9.83</v>
      </c>
      <c r="H8" s="5">
        <f t="shared" si="2"/>
        <v>4</v>
      </c>
      <c r="I8" s="5">
        <f t="shared" si="1"/>
        <v>6</v>
      </c>
      <c r="J8" s="2" t="s">
        <v>118</v>
      </c>
    </row>
    <row r="9" spans="1:10" ht="17.25" x14ac:dyDescent="0.2">
      <c r="A9" s="32"/>
      <c r="B9" s="6" t="s">
        <v>14</v>
      </c>
      <c r="C9" s="53" t="s">
        <v>15</v>
      </c>
      <c r="D9" s="56">
        <v>10</v>
      </c>
      <c r="E9" s="56">
        <v>10</v>
      </c>
      <c r="F9" s="56">
        <v>10</v>
      </c>
      <c r="G9" s="15">
        <f t="shared" si="0"/>
        <v>10</v>
      </c>
      <c r="H9" s="5">
        <f t="shared" si="2"/>
        <v>1</v>
      </c>
      <c r="I9" s="5">
        <f t="shared" si="1"/>
        <v>1</v>
      </c>
      <c r="J9" s="2" t="s">
        <v>119</v>
      </c>
    </row>
    <row r="10" spans="1:10" ht="17.25" x14ac:dyDescent="0.2">
      <c r="A10" s="32"/>
      <c r="B10" s="6" t="s">
        <v>16</v>
      </c>
      <c r="C10" s="53" t="s">
        <v>17</v>
      </c>
      <c r="D10" s="56">
        <v>8.5</v>
      </c>
      <c r="E10" s="56">
        <v>10</v>
      </c>
      <c r="F10" s="56">
        <v>10</v>
      </c>
      <c r="G10" s="15">
        <f t="shared" si="0"/>
        <v>9.5</v>
      </c>
      <c r="H10" s="5">
        <f t="shared" si="2"/>
        <v>6</v>
      </c>
      <c r="I10" s="5">
        <f t="shared" si="1"/>
        <v>22</v>
      </c>
      <c r="J10" s="2" t="s">
        <v>120</v>
      </c>
    </row>
    <row r="11" spans="1:10" ht="17.25" x14ac:dyDescent="0.2">
      <c r="A11" s="32"/>
      <c r="B11" s="6" t="s">
        <v>18</v>
      </c>
      <c r="C11" s="57" t="s">
        <v>19</v>
      </c>
      <c r="D11" s="56">
        <v>10</v>
      </c>
      <c r="E11" s="56">
        <v>10</v>
      </c>
      <c r="F11" s="56">
        <v>10</v>
      </c>
      <c r="G11" s="15">
        <f t="shared" si="0"/>
        <v>10</v>
      </c>
      <c r="H11" s="5">
        <f t="shared" si="2"/>
        <v>1</v>
      </c>
      <c r="I11" s="5">
        <f t="shared" si="1"/>
        <v>1</v>
      </c>
      <c r="J11" s="2" t="s">
        <v>121</v>
      </c>
    </row>
    <row r="12" spans="1:10" ht="17.25" x14ac:dyDescent="0.2">
      <c r="A12" s="32"/>
      <c r="B12" s="6" t="s">
        <v>20</v>
      </c>
      <c r="C12" s="53" t="s">
        <v>21</v>
      </c>
      <c r="D12" s="56">
        <v>7.5</v>
      </c>
      <c r="E12" s="56">
        <v>10</v>
      </c>
      <c r="F12" s="56">
        <v>10</v>
      </c>
      <c r="G12" s="15">
        <f t="shared" si="0"/>
        <v>9.17</v>
      </c>
      <c r="H12" s="5">
        <f t="shared" si="2"/>
        <v>13</v>
      </c>
      <c r="I12" s="5">
        <f t="shared" si="1"/>
        <v>36</v>
      </c>
      <c r="J12" s="2" t="s">
        <v>122</v>
      </c>
    </row>
    <row r="13" spans="1:10" ht="17.25" x14ac:dyDescent="0.2">
      <c r="A13" s="32"/>
      <c r="B13" s="6" t="s">
        <v>22</v>
      </c>
      <c r="C13" s="53" t="s">
        <v>23</v>
      </c>
      <c r="D13" s="56">
        <v>8.5</v>
      </c>
      <c r="E13" s="56">
        <v>10</v>
      </c>
      <c r="F13" s="56">
        <v>10</v>
      </c>
      <c r="G13" s="15">
        <f t="shared" si="0"/>
        <v>9.5</v>
      </c>
      <c r="H13" s="5">
        <f t="shared" si="2"/>
        <v>6</v>
      </c>
      <c r="I13" s="5">
        <f t="shared" si="1"/>
        <v>22</v>
      </c>
      <c r="J13" s="2" t="s">
        <v>123</v>
      </c>
    </row>
    <row r="14" spans="1:10" ht="17.25" x14ac:dyDescent="0.2">
      <c r="A14" s="32"/>
      <c r="B14" s="6" t="s">
        <v>24</v>
      </c>
      <c r="C14" s="53" t="s">
        <v>25</v>
      </c>
      <c r="D14" s="56">
        <v>8.5</v>
      </c>
      <c r="E14" s="56">
        <v>10</v>
      </c>
      <c r="F14" s="56">
        <v>10</v>
      </c>
      <c r="G14" s="15">
        <f t="shared" si="0"/>
        <v>9.5</v>
      </c>
      <c r="H14" s="5">
        <f t="shared" si="2"/>
        <v>6</v>
      </c>
      <c r="I14" s="5">
        <f t="shared" si="1"/>
        <v>22</v>
      </c>
      <c r="J14" s="2" t="s">
        <v>118</v>
      </c>
    </row>
    <row r="15" spans="1:10" ht="17.25" x14ac:dyDescent="0.2">
      <c r="A15" s="32"/>
      <c r="B15" s="6" t="s">
        <v>26</v>
      </c>
      <c r="C15" s="58" t="s">
        <v>27</v>
      </c>
      <c r="D15" s="56">
        <v>9.5</v>
      </c>
      <c r="E15" s="56">
        <v>9</v>
      </c>
      <c r="F15" s="56">
        <v>10</v>
      </c>
      <c r="G15" s="15">
        <f t="shared" si="0"/>
        <v>9.5</v>
      </c>
      <c r="H15" s="5">
        <f t="shared" si="2"/>
        <v>6</v>
      </c>
      <c r="I15" s="5">
        <f t="shared" si="1"/>
        <v>22</v>
      </c>
      <c r="J15" s="2" t="s">
        <v>124</v>
      </c>
    </row>
    <row r="16" spans="1:10" ht="17.25" x14ac:dyDescent="0.2">
      <c r="A16" s="32"/>
      <c r="B16" s="6" t="s">
        <v>28</v>
      </c>
      <c r="C16" s="53" t="s">
        <v>29</v>
      </c>
      <c r="D16" s="56">
        <v>9.5</v>
      </c>
      <c r="E16" s="56">
        <v>8.5</v>
      </c>
      <c r="F16" s="56">
        <v>10</v>
      </c>
      <c r="G16" s="15">
        <f t="shared" si="0"/>
        <v>9.33</v>
      </c>
      <c r="H16" s="5">
        <f t="shared" si="2"/>
        <v>11</v>
      </c>
      <c r="I16" s="5">
        <f t="shared" si="1"/>
        <v>30</v>
      </c>
      <c r="J16" s="2" t="s">
        <v>125</v>
      </c>
    </row>
    <row r="17" spans="1:10" ht="17.25" x14ac:dyDescent="0.2">
      <c r="A17" s="32"/>
      <c r="B17" s="6" t="s">
        <v>30</v>
      </c>
      <c r="C17" s="53" t="s">
        <v>31</v>
      </c>
      <c r="D17" s="56">
        <v>7.5</v>
      </c>
      <c r="E17" s="56">
        <v>10</v>
      </c>
      <c r="F17" s="56">
        <v>10</v>
      </c>
      <c r="G17" s="15">
        <f t="shared" si="0"/>
        <v>9.17</v>
      </c>
      <c r="H17" s="5">
        <f t="shared" si="2"/>
        <v>13</v>
      </c>
      <c r="I17" s="5">
        <f t="shared" si="1"/>
        <v>36</v>
      </c>
      <c r="J17" s="2" t="s">
        <v>121</v>
      </c>
    </row>
    <row r="18" spans="1:10" ht="17.25" x14ac:dyDescent="0.2">
      <c r="A18" s="32"/>
      <c r="B18" s="6" t="s">
        <v>32</v>
      </c>
      <c r="C18" s="53" t="s">
        <v>33</v>
      </c>
      <c r="D18" s="56">
        <v>7</v>
      </c>
      <c r="E18" s="56">
        <v>10</v>
      </c>
      <c r="F18" s="56">
        <v>10</v>
      </c>
      <c r="G18" s="15">
        <f t="shared" si="0"/>
        <v>9</v>
      </c>
      <c r="H18" s="5">
        <f t="shared" si="2"/>
        <v>16</v>
      </c>
      <c r="I18" s="5">
        <f t="shared" si="1"/>
        <v>42</v>
      </c>
      <c r="J18" s="2" t="s">
        <v>126</v>
      </c>
    </row>
    <row r="19" spans="1:10" ht="17.25" x14ac:dyDescent="0.2">
      <c r="A19" s="32"/>
      <c r="B19" s="6" t="s">
        <v>34</v>
      </c>
      <c r="C19" s="53" t="s">
        <v>35</v>
      </c>
      <c r="D19" s="56">
        <v>8</v>
      </c>
      <c r="E19" s="56">
        <v>10</v>
      </c>
      <c r="F19" s="56">
        <v>10</v>
      </c>
      <c r="G19" s="15">
        <f t="shared" si="0"/>
        <v>9.33</v>
      </c>
      <c r="H19" s="5">
        <f t="shared" si="2"/>
        <v>11</v>
      </c>
      <c r="I19" s="5">
        <f t="shared" si="1"/>
        <v>30</v>
      </c>
      <c r="J19" s="2" t="s">
        <v>127</v>
      </c>
    </row>
    <row r="20" spans="1:10" ht="17.25" x14ac:dyDescent="0.2">
      <c r="A20" s="32"/>
      <c r="B20" s="8" t="s">
        <v>36</v>
      </c>
      <c r="C20" s="53" t="s">
        <v>37</v>
      </c>
      <c r="D20" s="59">
        <v>7</v>
      </c>
      <c r="E20" s="59">
        <v>10</v>
      </c>
      <c r="F20" s="59">
        <v>10</v>
      </c>
      <c r="G20" s="9">
        <f t="shared" si="0"/>
        <v>9</v>
      </c>
      <c r="H20" s="5">
        <f t="shared" si="2"/>
        <v>16</v>
      </c>
      <c r="I20" s="5">
        <f t="shared" si="1"/>
        <v>42</v>
      </c>
      <c r="J20" s="2" t="s">
        <v>128</v>
      </c>
    </row>
    <row r="21" spans="1:10" ht="17.25" x14ac:dyDescent="0.2">
      <c r="A21" s="32"/>
      <c r="B21" s="6" t="s">
        <v>38</v>
      </c>
      <c r="C21" s="53" t="s">
        <v>39</v>
      </c>
      <c r="D21" s="59">
        <v>9</v>
      </c>
      <c r="E21" s="59">
        <v>10</v>
      </c>
      <c r="F21" s="59">
        <v>9.5</v>
      </c>
      <c r="G21" s="9">
        <f t="shared" si="0"/>
        <v>9.5</v>
      </c>
      <c r="H21" s="5">
        <f t="shared" si="2"/>
        <v>6</v>
      </c>
      <c r="I21" s="5">
        <f t="shared" si="1"/>
        <v>22</v>
      </c>
      <c r="J21" s="2" t="s">
        <v>129</v>
      </c>
    </row>
    <row r="22" spans="1:10" ht="16.5" thickBot="1" x14ac:dyDescent="0.25">
      <c r="A22" s="32"/>
      <c r="B22" s="10" t="s">
        <v>40</v>
      </c>
      <c r="C22" s="60" t="s">
        <v>41</v>
      </c>
      <c r="D22" s="61">
        <v>7.5</v>
      </c>
      <c r="E22" s="61">
        <v>10</v>
      </c>
      <c r="F22" s="61">
        <v>10</v>
      </c>
      <c r="G22" s="11">
        <f t="shared" si="0"/>
        <v>9.17</v>
      </c>
      <c r="H22" s="12">
        <f t="shared" si="2"/>
        <v>13</v>
      </c>
      <c r="I22" s="12">
        <f t="shared" si="1"/>
        <v>36</v>
      </c>
      <c r="J22" s="2" t="s">
        <v>130</v>
      </c>
    </row>
    <row r="23" spans="1:10" ht="18" thickTop="1" x14ac:dyDescent="0.2">
      <c r="A23" s="32"/>
      <c r="B23" s="13" t="s">
        <v>42</v>
      </c>
      <c r="C23" s="14" t="s">
        <v>43</v>
      </c>
      <c r="D23" s="62">
        <v>10</v>
      </c>
      <c r="E23" s="62">
        <v>10</v>
      </c>
      <c r="F23" s="62">
        <v>10</v>
      </c>
      <c r="G23" s="15">
        <f t="shared" si="0"/>
        <v>10</v>
      </c>
      <c r="H23" s="5">
        <f t="shared" ref="H23:H38" si="3">RANK(G23,$G$23:$G$38)</f>
        <v>1</v>
      </c>
      <c r="I23" s="5">
        <f t="shared" si="1"/>
        <v>1</v>
      </c>
      <c r="J23" s="2" t="s">
        <v>131</v>
      </c>
    </row>
    <row r="24" spans="1:10" ht="17.25" x14ac:dyDescent="0.2">
      <c r="A24" s="32"/>
      <c r="B24" s="16" t="s">
        <v>44</v>
      </c>
      <c r="C24" s="63" t="s">
        <v>45</v>
      </c>
      <c r="D24" s="56">
        <v>9.5</v>
      </c>
      <c r="E24" s="56">
        <v>10</v>
      </c>
      <c r="F24" s="56">
        <v>10</v>
      </c>
      <c r="G24" s="15">
        <f t="shared" si="0"/>
        <v>9.83</v>
      </c>
      <c r="H24" s="5">
        <f t="shared" si="3"/>
        <v>2</v>
      </c>
      <c r="I24" s="5">
        <f t="shared" si="1"/>
        <v>6</v>
      </c>
      <c r="J24" s="2" t="s">
        <v>132</v>
      </c>
    </row>
    <row r="25" spans="1:10" ht="17.25" x14ac:dyDescent="0.2">
      <c r="A25" s="32"/>
      <c r="B25" s="16" t="s">
        <v>46</v>
      </c>
      <c r="C25" s="17" t="s">
        <v>47</v>
      </c>
      <c r="D25" s="56">
        <v>9</v>
      </c>
      <c r="E25" s="56">
        <v>10</v>
      </c>
      <c r="F25" s="56">
        <v>8</v>
      </c>
      <c r="G25" s="15">
        <f t="shared" si="0"/>
        <v>9</v>
      </c>
      <c r="H25" s="5">
        <f t="shared" si="3"/>
        <v>14</v>
      </c>
      <c r="I25" s="5">
        <f t="shared" si="1"/>
        <v>42</v>
      </c>
      <c r="J25" s="2" t="s">
        <v>129</v>
      </c>
    </row>
    <row r="26" spans="1:10" ht="17.25" x14ac:dyDescent="0.2">
      <c r="A26" s="32"/>
      <c r="B26" s="16" t="s">
        <v>48</v>
      </c>
      <c r="C26" s="17" t="s">
        <v>49</v>
      </c>
      <c r="D26" s="56">
        <v>7.5</v>
      </c>
      <c r="E26" s="56">
        <v>9</v>
      </c>
      <c r="F26" s="56">
        <v>10</v>
      </c>
      <c r="G26" s="7">
        <f t="shared" si="0"/>
        <v>8.83</v>
      </c>
      <c r="H26" s="5">
        <f t="shared" si="3"/>
        <v>16</v>
      </c>
      <c r="I26" s="5">
        <f t="shared" si="1"/>
        <v>48</v>
      </c>
      <c r="J26" s="2" t="s">
        <v>133</v>
      </c>
    </row>
    <row r="27" spans="1:10" ht="17.25" x14ac:dyDescent="0.2">
      <c r="A27" s="32"/>
      <c r="B27" s="16" t="s">
        <v>50</v>
      </c>
      <c r="C27" s="14" t="s">
        <v>51</v>
      </c>
      <c r="D27" s="56">
        <v>9.5</v>
      </c>
      <c r="E27" s="56">
        <v>9.5</v>
      </c>
      <c r="F27" s="56">
        <v>10</v>
      </c>
      <c r="G27" s="15">
        <f t="shared" si="0"/>
        <v>9.67</v>
      </c>
      <c r="H27" s="5">
        <f t="shared" si="3"/>
        <v>6</v>
      </c>
      <c r="I27" s="5">
        <f t="shared" si="1"/>
        <v>12</v>
      </c>
      <c r="J27" s="2" t="s">
        <v>134</v>
      </c>
    </row>
    <row r="28" spans="1:10" ht="17.25" x14ac:dyDescent="0.2">
      <c r="A28" s="32"/>
      <c r="B28" s="13" t="s">
        <v>52</v>
      </c>
      <c r="C28" s="17" t="s">
        <v>53</v>
      </c>
      <c r="D28" s="62">
        <v>9</v>
      </c>
      <c r="E28" s="62">
        <v>10</v>
      </c>
      <c r="F28" s="62">
        <v>10</v>
      </c>
      <c r="G28" s="15">
        <f t="shared" si="0"/>
        <v>9.67</v>
      </c>
      <c r="H28" s="5">
        <f t="shared" si="3"/>
        <v>6</v>
      </c>
      <c r="I28" s="5">
        <f t="shared" si="1"/>
        <v>12</v>
      </c>
      <c r="J28" s="2" t="s">
        <v>135</v>
      </c>
    </row>
    <row r="29" spans="1:10" ht="17.25" x14ac:dyDescent="0.2">
      <c r="A29" s="32"/>
      <c r="B29" s="16" t="s">
        <v>54</v>
      </c>
      <c r="C29" s="17" t="s">
        <v>55</v>
      </c>
      <c r="D29" s="56">
        <v>10</v>
      </c>
      <c r="E29" s="56">
        <v>9.5</v>
      </c>
      <c r="F29" s="56">
        <v>10</v>
      </c>
      <c r="G29" s="15">
        <f t="shared" si="0"/>
        <v>9.83</v>
      </c>
      <c r="H29" s="5">
        <f t="shared" si="3"/>
        <v>2</v>
      </c>
      <c r="I29" s="5">
        <f t="shared" si="1"/>
        <v>6</v>
      </c>
      <c r="J29" s="2" t="s">
        <v>136</v>
      </c>
    </row>
    <row r="30" spans="1:10" ht="18" thickBot="1" x14ac:dyDescent="0.25">
      <c r="A30" s="64"/>
      <c r="B30" s="18" t="s">
        <v>56</v>
      </c>
      <c r="C30" s="19" t="s">
        <v>57</v>
      </c>
      <c r="D30" s="65">
        <v>9</v>
      </c>
      <c r="E30" s="65">
        <v>10</v>
      </c>
      <c r="F30" s="65">
        <v>10</v>
      </c>
      <c r="G30" s="20">
        <f t="shared" si="0"/>
        <v>9.67</v>
      </c>
      <c r="H30" s="66">
        <f t="shared" si="3"/>
        <v>6</v>
      </c>
      <c r="I30" s="66">
        <f t="shared" si="1"/>
        <v>12</v>
      </c>
      <c r="J30" s="2" t="s">
        <v>135</v>
      </c>
    </row>
    <row r="31" spans="1:10" ht="17.25" x14ac:dyDescent="0.2">
      <c r="A31" s="67" t="s">
        <v>58</v>
      </c>
      <c r="B31" s="13" t="s">
        <v>59</v>
      </c>
      <c r="C31" s="14" t="s">
        <v>60</v>
      </c>
      <c r="D31" s="62">
        <v>9</v>
      </c>
      <c r="E31" s="62">
        <v>8.5</v>
      </c>
      <c r="F31" s="62">
        <v>10</v>
      </c>
      <c r="G31" s="24">
        <f t="shared" si="0"/>
        <v>9.17</v>
      </c>
      <c r="H31" s="5">
        <f t="shared" si="3"/>
        <v>13</v>
      </c>
      <c r="I31" s="5">
        <f t="shared" si="1"/>
        <v>36</v>
      </c>
      <c r="J31" s="2" t="s">
        <v>137</v>
      </c>
    </row>
    <row r="32" spans="1:10" ht="17.25" x14ac:dyDescent="0.2">
      <c r="A32" s="33"/>
      <c r="B32" s="16" t="s">
        <v>61</v>
      </c>
      <c r="C32" s="17" t="s">
        <v>62</v>
      </c>
      <c r="D32" s="56">
        <v>9.5</v>
      </c>
      <c r="E32" s="56">
        <v>10</v>
      </c>
      <c r="F32" s="56">
        <v>10</v>
      </c>
      <c r="G32" s="15">
        <f t="shared" si="0"/>
        <v>9.83</v>
      </c>
      <c r="H32" s="68">
        <f t="shared" si="3"/>
        <v>2</v>
      </c>
      <c r="I32" s="68">
        <f t="shared" si="1"/>
        <v>6</v>
      </c>
      <c r="J32" s="2" t="s">
        <v>138</v>
      </c>
    </row>
    <row r="33" spans="1:10" ht="17.25" x14ac:dyDescent="0.2">
      <c r="A33" s="33"/>
      <c r="B33" s="13" t="s">
        <v>63</v>
      </c>
      <c r="C33" s="14" t="s">
        <v>64</v>
      </c>
      <c r="D33" s="62">
        <v>9.5</v>
      </c>
      <c r="E33" s="62">
        <v>10</v>
      </c>
      <c r="F33" s="62">
        <v>10</v>
      </c>
      <c r="G33" s="7">
        <f t="shared" si="0"/>
        <v>9.83</v>
      </c>
      <c r="H33" s="5">
        <f t="shared" si="3"/>
        <v>2</v>
      </c>
      <c r="I33" s="5">
        <f t="shared" si="1"/>
        <v>6</v>
      </c>
      <c r="J33" s="2" t="s">
        <v>139</v>
      </c>
    </row>
    <row r="34" spans="1:10" ht="17.25" x14ac:dyDescent="0.2">
      <c r="A34" s="33"/>
      <c r="B34" s="16" t="s">
        <v>65</v>
      </c>
      <c r="C34" s="17" t="s">
        <v>66</v>
      </c>
      <c r="D34" s="56">
        <v>7</v>
      </c>
      <c r="E34" s="56">
        <v>10</v>
      </c>
      <c r="F34" s="56">
        <v>10</v>
      </c>
      <c r="G34" s="7">
        <f t="shared" si="0"/>
        <v>9</v>
      </c>
      <c r="H34" s="5">
        <f t="shared" si="3"/>
        <v>14</v>
      </c>
      <c r="I34" s="5">
        <f t="shared" si="1"/>
        <v>42</v>
      </c>
      <c r="J34" s="2" t="s">
        <v>140</v>
      </c>
    </row>
    <row r="35" spans="1:10" ht="17.25" x14ac:dyDescent="0.2">
      <c r="A35" s="33"/>
      <c r="B35" s="16" t="s">
        <v>67</v>
      </c>
      <c r="C35" s="17" t="s">
        <v>68</v>
      </c>
      <c r="D35" s="56">
        <v>9</v>
      </c>
      <c r="E35" s="56">
        <v>10</v>
      </c>
      <c r="F35" s="56">
        <v>10</v>
      </c>
      <c r="G35" s="7">
        <f t="shared" si="0"/>
        <v>9.67</v>
      </c>
      <c r="H35" s="5">
        <f t="shared" si="3"/>
        <v>6</v>
      </c>
      <c r="I35" s="5">
        <f t="shared" si="1"/>
        <v>12</v>
      </c>
      <c r="J35" s="2" t="s">
        <v>141</v>
      </c>
    </row>
    <row r="36" spans="1:10" ht="17.25" x14ac:dyDescent="0.2">
      <c r="A36" s="33"/>
      <c r="B36" s="16" t="s">
        <v>69</v>
      </c>
      <c r="C36" s="25" t="s">
        <v>70</v>
      </c>
      <c r="D36" s="56">
        <v>8.5</v>
      </c>
      <c r="E36" s="56">
        <v>9.5</v>
      </c>
      <c r="F36" s="56">
        <v>10</v>
      </c>
      <c r="G36" s="7">
        <f t="shared" si="0"/>
        <v>9.33</v>
      </c>
      <c r="H36" s="5">
        <f t="shared" si="3"/>
        <v>12</v>
      </c>
      <c r="I36" s="5">
        <f t="shared" si="1"/>
        <v>30</v>
      </c>
      <c r="J36" s="2" t="s">
        <v>142</v>
      </c>
    </row>
    <row r="37" spans="1:10" ht="17.25" x14ac:dyDescent="0.2">
      <c r="A37" s="33"/>
      <c r="B37" s="16" t="s">
        <v>71</v>
      </c>
      <c r="C37" s="17" t="s">
        <v>72</v>
      </c>
      <c r="D37" s="56">
        <v>8.5</v>
      </c>
      <c r="E37" s="56">
        <v>10</v>
      </c>
      <c r="F37" s="56">
        <v>10</v>
      </c>
      <c r="G37" s="15">
        <f t="shared" si="0"/>
        <v>9.5</v>
      </c>
      <c r="H37" s="5">
        <f t="shared" si="3"/>
        <v>11</v>
      </c>
      <c r="I37" s="5">
        <f t="shared" si="1"/>
        <v>22</v>
      </c>
      <c r="J37" s="2" t="s">
        <v>143</v>
      </c>
    </row>
    <row r="38" spans="1:10" ht="18" thickBot="1" x14ac:dyDescent="0.25">
      <c r="A38" s="33"/>
      <c r="B38" s="26" t="s">
        <v>73</v>
      </c>
      <c r="C38" s="27" t="s">
        <v>74</v>
      </c>
      <c r="D38" s="61">
        <v>9</v>
      </c>
      <c r="E38" s="61">
        <v>10</v>
      </c>
      <c r="F38" s="61">
        <v>10</v>
      </c>
      <c r="G38" s="11">
        <f t="shared" si="0"/>
        <v>9.67</v>
      </c>
      <c r="H38" s="12">
        <f t="shared" si="3"/>
        <v>6</v>
      </c>
      <c r="I38" s="12">
        <f t="shared" si="1"/>
        <v>12</v>
      </c>
      <c r="J38" s="2" t="s">
        <v>117</v>
      </c>
    </row>
    <row r="39" spans="1:10" ht="18" thickTop="1" x14ac:dyDescent="0.2">
      <c r="A39" s="33"/>
      <c r="B39" s="28" t="s">
        <v>75</v>
      </c>
      <c r="C39" s="69" t="s">
        <v>76</v>
      </c>
      <c r="D39" s="62">
        <v>7</v>
      </c>
      <c r="E39" s="62">
        <v>10</v>
      </c>
      <c r="F39" s="62">
        <v>10</v>
      </c>
      <c r="G39" s="15">
        <f t="shared" si="0"/>
        <v>9</v>
      </c>
      <c r="H39" s="5">
        <f t="shared" ref="H39:H55" si="4">RANK(G39,$G$39:$G$55)</f>
        <v>14</v>
      </c>
      <c r="I39" s="5">
        <f t="shared" si="1"/>
        <v>42</v>
      </c>
      <c r="J39" s="2" t="s">
        <v>126</v>
      </c>
    </row>
    <row r="40" spans="1:10" ht="17.25" x14ac:dyDescent="0.2">
      <c r="A40" s="33"/>
      <c r="B40" s="29" t="s">
        <v>77</v>
      </c>
      <c r="C40" s="70" t="s">
        <v>78</v>
      </c>
      <c r="D40" s="56">
        <v>9.5</v>
      </c>
      <c r="E40" s="56">
        <v>9.5</v>
      </c>
      <c r="F40" s="56">
        <v>10</v>
      </c>
      <c r="G40" s="7">
        <f t="shared" si="0"/>
        <v>9.67</v>
      </c>
      <c r="H40" s="5">
        <f t="shared" si="4"/>
        <v>3</v>
      </c>
      <c r="I40" s="5">
        <f t="shared" si="1"/>
        <v>12</v>
      </c>
      <c r="J40" s="2" t="s">
        <v>134</v>
      </c>
    </row>
    <row r="41" spans="1:10" ht="17.25" x14ac:dyDescent="0.2">
      <c r="A41" s="33"/>
      <c r="B41" s="29" t="s">
        <v>79</v>
      </c>
      <c r="C41" s="71" t="s">
        <v>80</v>
      </c>
      <c r="D41" s="56">
        <v>8.5</v>
      </c>
      <c r="E41" s="56">
        <v>9.5</v>
      </c>
      <c r="F41" s="56">
        <v>10</v>
      </c>
      <c r="G41" s="7">
        <f t="shared" si="0"/>
        <v>9.33</v>
      </c>
      <c r="H41" s="5">
        <f t="shared" si="4"/>
        <v>9</v>
      </c>
      <c r="I41" s="5">
        <f t="shared" si="1"/>
        <v>30</v>
      </c>
      <c r="J41" s="2" t="s">
        <v>144</v>
      </c>
    </row>
    <row r="42" spans="1:10" ht="17.25" x14ac:dyDescent="0.2">
      <c r="A42" s="33"/>
      <c r="B42" s="29" t="s">
        <v>81</v>
      </c>
      <c r="C42" s="72" t="s">
        <v>82</v>
      </c>
      <c r="D42" s="56">
        <v>9</v>
      </c>
      <c r="E42" s="56">
        <v>10</v>
      </c>
      <c r="F42" s="56">
        <v>10</v>
      </c>
      <c r="G42" s="7">
        <f t="shared" si="0"/>
        <v>9.67</v>
      </c>
      <c r="H42" s="5">
        <f t="shared" si="4"/>
        <v>3</v>
      </c>
      <c r="I42" s="5">
        <f t="shared" si="1"/>
        <v>12</v>
      </c>
      <c r="J42" s="2" t="s">
        <v>144</v>
      </c>
    </row>
    <row r="43" spans="1:10" ht="17.25" x14ac:dyDescent="0.2">
      <c r="A43" s="33"/>
      <c r="B43" s="29" t="s">
        <v>83</v>
      </c>
      <c r="C43" s="71" t="s">
        <v>84</v>
      </c>
      <c r="D43" s="56">
        <v>10</v>
      </c>
      <c r="E43" s="56">
        <v>10</v>
      </c>
      <c r="F43" s="56">
        <v>10</v>
      </c>
      <c r="G43" s="7">
        <f t="shared" si="0"/>
        <v>10</v>
      </c>
      <c r="H43" s="5">
        <f t="shared" si="4"/>
        <v>1</v>
      </c>
      <c r="I43" s="5">
        <f t="shared" si="1"/>
        <v>1</v>
      </c>
      <c r="J43" s="2"/>
    </row>
    <row r="44" spans="1:10" ht="17.25" x14ac:dyDescent="0.2">
      <c r="A44" s="33"/>
      <c r="B44" s="29" t="s">
        <v>85</v>
      </c>
      <c r="C44" s="70" t="s">
        <v>86</v>
      </c>
      <c r="D44" s="56">
        <v>7.5</v>
      </c>
      <c r="E44" s="56">
        <v>10</v>
      </c>
      <c r="F44" s="56">
        <v>10</v>
      </c>
      <c r="G44" s="7">
        <f t="shared" si="0"/>
        <v>9.17</v>
      </c>
      <c r="H44" s="5">
        <f t="shared" si="4"/>
        <v>12</v>
      </c>
      <c r="I44" s="5">
        <f t="shared" si="1"/>
        <v>36</v>
      </c>
      <c r="J44" s="2" t="s">
        <v>145</v>
      </c>
    </row>
    <row r="45" spans="1:10" ht="17.25" x14ac:dyDescent="0.2">
      <c r="A45" s="33"/>
      <c r="B45" s="29" t="s">
        <v>87</v>
      </c>
      <c r="C45" s="71" t="s">
        <v>88</v>
      </c>
      <c r="D45" s="56">
        <v>8</v>
      </c>
      <c r="E45" s="56">
        <v>10</v>
      </c>
      <c r="F45" s="56">
        <v>10</v>
      </c>
      <c r="G45" s="7">
        <f t="shared" si="0"/>
        <v>9.33</v>
      </c>
      <c r="H45" s="5">
        <f t="shared" si="4"/>
        <v>9</v>
      </c>
      <c r="I45" s="5">
        <f t="shared" si="1"/>
        <v>30</v>
      </c>
      <c r="J45" s="2" t="s">
        <v>118</v>
      </c>
    </row>
    <row r="46" spans="1:10" ht="17.25" x14ac:dyDescent="0.2">
      <c r="A46" s="33"/>
      <c r="B46" s="29" t="s">
        <v>89</v>
      </c>
      <c r="C46" s="71" t="s">
        <v>90</v>
      </c>
      <c r="D46" s="56">
        <v>9.5</v>
      </c>
      <c r="E46" s="56">
        <v>9.5</v>
      </c>
      <c r="F46" s="56">
        <v>10</v>
      </c>
      <c r="G46" s="7">
        <f t="shared" si="0"/>
        <v>9.67</v>
      </c>
      <c r="H46" s="5">
        <f t="shared" si="4"/>
        <v>3</v>
      </c>
      <c r="I46" s="5">
        <f t="shared" si="1"/>
        <v>12</v>
      </c>
      <c r="J46" s="2" t="s">
        <v>146</v>
      </c>
    </row>
    <row r="47" spans="1:10" ht="17.25" x14ac:dyDescent="0.2">
      <c r="A47" s="33"/>
      <c r="B47" s="29" t="s">
        <v>91</v>
      </c>
      <c r="C47" s="73" t="s">
        <v>92</v>
      </c>
      <c r="D47" s="56">
        <v>9</v>
      </c>
      <c r="E47" s="56">
        <v>9.5</v>
      </c>
      <c r="F47" s="56">
        <v>10</v>
      </c>
      <c r="G47" s="7">
        <f t="shared" si="0"/>
        <v>9.5</v>
      </c>
      <c r="H47" s="5">
        <f t="shared" si="4"/>
        <v>7</v>
      </c>
      <c r="I47" s="5">
        <f t="shared" si="1"/>
        <v>22</v>
      </c>
      <c r="J47" s="2" t="s">
        <v>117</v>
      </c>
    </row>
    <row r="48" spans="1:10" ht="17.25" x14ac:dyDescent="0.2">
      <c r="A48" s="33"/>
      <c r="B48" s="29" t="s">
        <v>93</v>
      </c>
      <c r="C48" s="71" t="s">
        <v>94</v>
      </c>
      <c r="D48" s="56">
        <v>5.5</v>
      </c>
      <c r="E48" s="56">
        <v>10</v>
      </c>
      <c r="F48" s="56">
        <v>10</v>
      </c>
      <c r="G48" s="7">
        <f t="shared" si="0"/>
        <v>8.5</v>
      </c>
      <c r="H48" s="5">
        <f t="shared" si="4"/>
        <v>17</v>
      </c>
      <c r="I48" s="5">
        <f t="shared" si="1"/>
        <v>50</v>
      </c>
      <c r="J48" s="2" t="s">
        <v>147</v>
      </c>
    </row>
    <row r="49" spans="1:10" ht="17.25" x14ac:dyDescent="0.2">
      <c r="A49" s="33"/>
      <c r="B49" s="29" t="s">
        <v>95</v>
      </c>
      <c r="C49" s="72" t="s">
        <v>96</v>
      </c>
      <c r="D49" s="56">
        <v>9.5</v>
      </c>
      <c r="E49" s="56">
        <v>10</v>
      </c>
      <c r="F49" s="56">
        <v>10</v>
      </c>
      <c r="G49" s="7">
        <f t="shared" si="0"/>
        <v>9.83</v>
      </c>
      <c r="H49" s="5">
        <f t="shared" si="4"/>
        <v>2</v>
      </c>
      <c r="I49" s="5">
        <f t="shared" si="1"/>
        <v>6</v>
      </c>
      <c r="J49" s="2" t="s">
        <v>148</v>
      </c>
    </row>
    <row r="50" spans="1:10" ht="17.25" x14ac:dyDescent="0.2">
      <c r="A50" s="33"/>
      <c r="B50" s="29" t="s">
        <v>97</v>
      </c>
      <c r="C50" s="74" t="s">
        <v>98</v>
      </c>
      <c r="D50" s="56">
        <v>7.5</v>
      </c>
      <c r="E50" s="56">
        <v>10</v>
      </c>
      <c r="F50" s="56">
        <v>10</v>
      </c>
      <c r="G50" s="7">
        <f t="shared" si="0"/>
        <v>9.17</v>
      </c>
      <c r="H50" s="5">
        <f t="shared" si="4"/>
        <v>12</v>
      </c>
      <c r="I50" s="5">
        <f t="shared" si="1"/>
        <v>36</v>
      </c>
      <c r="J50" s="2" t="s">
        <v>149</v>
      </c>
    </row>
    <row r="51" spans="1:10" ht="17.25" x14ac:dyDescent="0.2">
      <c r="A51" s="33"/>
      <c r="B51" s="29" t="s">
        <v>99</v>
      </c>
      <c r="C51" s="71" t="s">
        <v>100</v>
      </c>
      <c r="D51" s="56">
        <v>9</v>
      </c>
      <c r="E51" s="56">
        <v>10</v>
      </c>
      <c r="F51" s="56">
        <v>10</v>
      </c>
      <c r="G51" s="7">
        <f t="shared" si="0"/>
        <v>9.67</v>
      </c>
      <c r="H51" s="5">
        <f t="shared" si="4"/>
        <v>3</v>
      </c>
      <c r="I51" s="5">
        <f t="shared" si="1"/>
        <v>12</v>
      </c>
      <c r="J51" s="2" t="s">
        <v>117</v>
      </c>
    </row>
    <row r="52" spans="1:10" ht="17.25" x14ac:dyDescent="0.2">
      <c r="A52" s="33"/>
      <c r="B52" s="29" t="s">
        <v>101</v>
      </c>
      <c r="C52" s="71" t="s">
        <v>102</v>
      </c>
      <c r="D52" s="56">
        <v>7</v>
      </c>
      <c r="E52" s="56">
        <v>10</v>
      </c>
      <c r="F52" s="56">
        <v>9.5</v>
      </c>
      <c r="G52" s="7">
        <f t="shared" si="0"/>
        <v>8.83</v>
      </c>
      <c r="H52" s="5">
        <f t="shared" si="4"/>
        <v>16</v>
      </c>
      <c r="I52" s="5">
        <f t="shared" si="1"/>
        <v>48</v>
      </c>
      <c r="J52" s="2" t="s">
        <v>150</v>
      </c>
    </row>
    <row r="53" spans="1:10" ht="17.25" x14ac:dyDescent="0.2">
      <c r="A53" s="33"/>
      <c r="B53" s="29" t="s">
        <v>103</v>
      </c>
      <c r="C53" s="70" t="s">
        <v>104</v>
      </c>
      <c r="D53" s="59">
        <v>8</v>
      </c>
      <c r="E53" s="59">
        <v>10</v>
      </c>
      <c r="F53" s="59">
        <v>10</v>
      </c>
      <c r="G53" s="7">
        <f t="shared" si="0"/>
        <v>9.33</v>
      </c>
      <c r="H53" s="5">
        <f t="shared" si="4"/>
        <v>9</v>
      </c>
      <c r="I53" s="5">
        <f t="shared" si="1"/>
        <v>30</v>
      </c>
      <c r="J53" s="2" t="s">
        <v>125</v>
      </c>
    </row>
    <row r="54" spans="1:10" ht="17.25" x14ac:dyDescent="0.2">
      <c r="A54" s="33"/>
      <c r="B54" s="29" t="s">
        <v>105</v>
      </c>
      <c r="C54" s="70" t="s">
        <v>106</v>
      </c>
      <c r="D54" s="59">
        <v>8.5</v>
      </c>
      <c r="E54" s="59">
        <v>10</v>
      </c>
      <c r="F54" s="59">
        <v>10</v>
      </c>
      <c r="G54" s="7">
        <f t="shared" si="0"/>
        <v>9.5</v>
      </c>
      <c r="H54" s="5">
        <f t="shared" si="4"/>
        <v>7</v>
      </c>
      <c r="I54" s="5">
        <f t="shared" si="1"/>
        <v>22</v>
      </c>
      <c r="J54" s="2" t="s">
        <v>151</v>
      </c>
    </row>
    <row r="55" spans="1:10" ht="18" thickBot="1" x14ac:dyDescent="0.25">
      <c r="A55" s="34"/>
      <c r="B55" s="30" t="s">
        <v>107</v>
      </c>
      <c r="C55" s="75" t="s">
        <v>108</v>
      </c>
      <c r="D55" s="65">
        <v>8</v>
      </c>
      <c r="E55" s="65">
        <v>9</v>
      </c>
      <c r="F55" s="65">
        <v>10</v>
      </c>
      <c r="G55" s="20">
        <f t="shared" si="0"/>
        <v>9</v>
      </c>
      <c r="H55" s="66">
        <f t="shared" si="4"/>
        <v>14</v>
      </c>
      <c r="I55" s="66">
        <f t="shared" si="1"/>
        <v>42</v>
      </c>
      <c r="J55" s="2" t="s">
        <v>152</v>
      </c>
    </row>
    <row r="56" spans="1:10" ht="15" x14ac:dyDescent="0.2">
      <c r="A56" s="40" t="s">
        <v>0</v>
      </c>
      <c r="B56" s="76"/>
      <c r="C56" s="77"/>
      <c r="D56" s="78"/>
      <c r="E56" s="78"/>
      <c r="F56" s="78"/>
      <c r="G56" s="79"/>
    </row>
    <row r="57" spans="1:10" ht="19.5" x14ac:dyDescent="0.25">
      <c r="A57" s="1"/>
      <c r="B57" s="1"/>
      <c r="C57" s="41" t="s">
        <v>109</v>
      </c>
      <c r="D57" s="41"/>
      <c r="E57" s="41"/>
      <c r="F57" s="41"/>
      <c r="G57" s="41"/>
      <c r="H57" s="41"/>
    </row>
    <row r="58" spans="1:10" ht="15" x14ac:dyDescent="0.25">
      <c r="A58" s="3"/>
      <c r="B58" s="3"/>
      <c r="C58" s="35" t="s">
        <v>153</v>
      </c>
      <c r="D58" s="35"/>
      <c r="E58" s="35"/>
      <c r="F58" s="35"/>
      <c r="G58" s="35"/>
      <c r="H58" s="35"/>
      <c r="I58" s="42"/>
    </row>
    <row r="59" spans="1:10" x14ac:dyDescent="0.2">
      <c r="A59" s="43" t="s">
        <v>1</v>
      </c>
      <c r="B59" s="36" t="s">
        <v>2</v>
      </c>
      <c r="C59" s="36" t="s">
        <v>3</v>
      </c>
      <c r="D59" s="38" t="s">
        <v>111</v>
      </c>
      <c r="E59" s="39"/>
      <c r="F59" s="44"/>
      <c r="G59" s="45" t="s">
        <v>112</v>
      </c>
      <c r="H59" s="46" t="s">
        <v>4</v>
      </c>
      <c r="I59" s="47"/>
    </row>
    <row r="60" spans="1:10" x14ac:dyDescent="0.2">
      <c r="A60" s="48"/>
      <c r="B60" s="37"/>
      <c r="C60" s="37"/>
      <c r="D60" s="49" t="s">
        <v>113</v>
      </c>
      <c r="E60" s="49" t="s">
        <v>114</v>
      </c>
      <c r="F60" s="49" t="s">
        <v>115</v>
      </c>
      <c r="G60" s="50"/>
      <c r="H60" s="51" t="s">
        <v>5</v>
      </c>
      <c r="I60" s="52" t="s">
        <v>6</v>
      </c>
    </row>
    <row r="61" spans="1:10" ht="17.25" x14ac:dyDescent="0.2">
      <c r="A61" s="31" t="s">
        <v>7</v>
      </c>
      <c r="B61" s="4" t="s">
        <v>8</v>
      </c>
      <c r="C61" s="53" t="s">
        <v>9</v>
      </c>
      <c r="D61" s="54">
        <v>10</v>
      </c>
      <c r="E61" s="54">
        <v>10</v>
      </c>
      <c r="F61" s="54">
        <v>10</v>
      </c>
      <c r="G61" s="15">
        <f t="shared" ref="G61:G110" si="5" xml:space="preserve"> ROUND(AVERAGE(D61:F61),2)</f>
        <v>10</v>
      </c>
      <c r="H61" s="5">
        <f>RANK(G61,$G$61:$G$77)</f>
        <v>1</v>
      </c>
      <c r="I61" s="5">
        <f t="shared" ref="I61:I110" si="6">RANK(G61,$G$61:$G$110
)</f>
        <v>1</v>
      </c>
      <c r="J61" s="2"/>
    </row>
    <row r="62" spans="1:10" ht="17.25" x14ac:dyDescent="0.2">
      <c r="A62" s="32"/>
      <c r="B62" s="6" t="s">
        <v>10</v>
      </c>
      <c r="C62" s="53" t="s">
        <v>11</v>
      </c>
      <c r="D62" s="56">
        <v>10</v>
      </c>
      <c r="E62" s="56">
        <v>10</v>
      </c>
      <c r="F62" s="56">
        <v>10</v>
      </c>
      <c r="G62" s="15">
        <f t="shared" si="5"/>
        <v>10</v>
      </c>
      <c r="H62" s="5">
        <f>RANK(G62,$G$61:$G$77)</f>
        <v>1</v>
      </c>
      <c r="I62" s="5">
        <f t="shared" si="6"/>
        <v>1</v>
      </c>
      <c r="J62" s="2"/>
    </row>
    <row r="63" spans="1:10" ht="17.25" x14ac:dyDescent="0.2">
      <c r="A63" s="32"/>
      <c r="B63" s="6" t="s">
        <v>12</v>
      </c>
      <c r="C63" s="53" t="s">
        <v>13</v>
      </c>
      <c r="D63" s="56">
        <v>9.5</v>
      </c>
      <c r="E63" s="56">
        <v>10</v>
      </c>
      <c r="F63" s="56">
        <v>10</v>
      </c>
      <c r="G63" s="15">
        <f t="shared" si="5"/>
        <v>9.83</v>
      </c>
      <c r="H63" s="5">
        <f t="shared" ref="H63:H77" si="7">RANK(G63,$G$61:$G$77)</f>
        <v>4</v>
      </c>
      <c r="I63" s="5">
        <f t="shared" si="6"/>
        <v>6</v>
      </c>
      <c r="J63" s="2" t="s">
        <v>154</v>
      </c>
    </row>
    <row r="64" spans="1:10" ht="17.25" x14ac:dyDescent="0.2">
      <c r="A64" s="32"/>
      <c r="B64" s="6" t="s">
        <v>14</v>
      </c>
      <c r="C64" s="53" t="s">
        <v>15</v>
      </c>
      <c r="D64" s="56">
        <v>9.5</v>
      </c>
      <c r="E64" s="56">
        <v>10</v>
      </c>
      <c r="F64" s="56">
        <v>10</v>
      </c>
      <c r="G64" s="15">
        <f t="shared" si="5"/>
        <v>9.83</v>
      </c>
      <c r="H64" s="5">
        <f t="shared" si="7"/>
        <v>4</v>
      </c>
      <c r="I64" s="5">
        <f t="shared" si="6"/>
        <v>6</v>
      </c>
      <c r="J64" s="2" t="s">
        <v>155</v>
      </c>
    </row>
    <row r="65" spans="1:10" ht="17.25" x14ac:dyDescent="0.2">
      <c r="A65" s="32"/>
      <c r="B65" s="6" t="s">
        <v>16</v>
      </c>
      <c r="C65" s="53" t="s">
        <v>17</v>
      </c>
      <c r="D65" s="56">
        <v>10</v>
      </c>
      <c r="E65" s="56">
        <v>10</v>
      </c>
      <c r="F65" s="56">
        <v>10</v>
      </c>
      <c r="G65" s="15">
        <f t="shared" si="5"/>
        <v>10</v>
      </c>
      <c r="H65" s="5">
        <f t="shared" si="7"/>
        <v>1</v>
      </c>
      <c r="I65" s="5">
        <f t="shared" si="6"/>
        <v>1</v>
      </c>
    </row>
    <row r="66" spans="1:10" ht="17.25" x14ac:dyDescent="0.2">
      <c r="A66" s="32"/>
      <c r="B66" s="6" t="s">
        <v>18</v>
      </c>
      <c r="C66" s="57" t="s">
        <v>19</v>
      </c>
      <c r="D66" s="56">
        <v>9.5</v>
      </c>
      <c r="E66" s="56">
        <v>10</v>
      </c>
      <c r="F66" s="56">
        <v>10</v>
      </c>
      <c r="G66" s="15">
        <f t="shared" si="5"/>
        <v>9.83</v>
      </c>
      <c r="H66" s="5">
        <f t="shared" si="7"/>
        <v>4</v>
      </c>
      <c r="I66" s="5">
        <f t="shared" si="6"/>
        <v>6</v>
      </c>
      <c r="J66" s="2" t="s">
        <v>156</v>
      </c>
    </row>
    <row r="67" spans="1:10" ht="17.25" x14ac:dyDescent="0.2">
      <c r="A67" s="32"/>
      <c r="B67" s="6" t="s">
        <v>20</v>
      </c>
      <c r="C67" s="53" t="s">
        <v>21</v>
      </c>
      <c r="D67" s="56">
        <v>7.5</v>
      </c>
      <c r="E67" s="56">
        <v>10</v>
      </c>
      <c r="F67" s="56">
        <v>10</v>
      </c>
      <c r="G67" s="15">
        <f t="shared" si="5"/>
        <v>9.17</v>
      </c>
      <c r="H67" s="5">
        <f t="shared" si="7"/>
        <v>13</v>
      </c>
      <c r="I67" s="5">
        <f t="shared" si="6"/>
        <v>41</v>
      </c>
      <c r="J67" s="2" t="s">
        <v>157</v>
      </c>
    </row>
    <row r="68" spans="1:10" ht="17.25" x14ac:dyDescent="0.2">
      <c r="A68" s="32"/>
      <c r="B68" s="6" t="s">
        <v>22</v>
      </c>
      <c r="C68" s="53" t="s">
        <v>23</v>
      </c>
      <c r="D68" s="56">
        <v>9.5</v>
      </c>
      <c r="E68" s="56">
        <v>9</v>
      </c>
      <c r="F68" s="56">
        <v>9</v>
      </c>
      <c r="G68" s="15">
        <f t="shared" si="5"/>
        <v>9.17</v>
      </c>
      <c r="H68" s="5">
        <f t="shared" si="7"/>
        <v>13</v>
      </c>
      <c r="I68" s="5">
        <f t="shared" si="6"/>
        <v>41</v>
      </c>
      <c r="J68" s="2" t="s">
        <v>158</v>
      </c>
    </row>
    <row r="69" spans="1:10" ht="17.25" x14ac:dyDescent="0.2">
      <c r="A69" s="32"/>
      <c r="B69" s="6" t="s">
        <v>24</v>
      </c>
      <c r="C69" s="53" t="s">
        <v>25</v>
      </c>
      <c r="D69" s="56">
        <v>8.5</v>
      </c>
      <c r="E69" s="56">
        <v>10</v>
      </c>
      <c r="F69" s="56">
        <v>10</v>
      </c>
      <c r="G69" s="15">
        <f t="shared" si="5"/>
        <v>9.5</v>
      </c>
      <c r="H69" s="5">
        <f t="shared" si="7"/>
        <v>11</v>
      </c>
      <c r="I69" s="5">
        <f t="shared" si="6"/>
        <v>27</v>
      </c>
      <c r="J69" s="2" t="s">
        <v>159</v>
      </c>
    </row>
    <row r="70" spans="1:10" ht="17.25" x14ac:dyDescent="0.2">
      <c r="A70" s="32"/>
      <c r="B70" s="6" t="s">
        <v>26</v>
      </c>
      <c r="C70" s="58" t="s">
        <v>27</v>
      </c>
      <c r="D70" s="56">
        <v>10</v>
      </c>
      <c r="E70" s="56">
        <v>9.5</v>
      </c>
      <c r="F70" s="56">
        <v>10</v>
      </c>
      <c r="G70" s="15">
        <f t="shared" si="5"/>
        <v>9.83</v>
      </c>
      <c r="H70" s="5">
        <f t="shared" si="7"/>
        <v>4</v>
      </c>
      <c r="I70" s="5">
        <f t="shared" si="6"/>
        <v>6</v>
      </c>
      <c r="J70" s="2" t="s">
        <v>160</v>
      </c>
    </row>
    <row r="71" spans="1:10" ht="17.25" x14ac:dyDescent="0.2">
      <c r="A71" s="32"/>
      <c r="B71" s="6" t="s">
        <v>28</v>
      </c>
      <c r="C71" s="53" t="s">
        <v>29</v>
      </c>
      <c r="D71" s="56">
        <v>9.5</v>
      </c>
      <c r="E71" s="56">
        <v>10</v>
      </c>
      <c r="F71" s="56">
        <v>10</v>
      </c>
      <c r="G71" s="15">
        <f t="shared" si="5"/>
        <v>9.83</v>
      </c>
      <c r="H71" s="5">
        <f t="shared" si="7"/>
        <v>4</v>
      </c>
      <c r="I71" s="5">
        <f t="shared" si="6"/>
        <v>6</v>
      </c>
      <c r="J71" s="2" t="s">
        <v>154</v>
      </c>
    </row>
    <row r="72" spans="1:10" ht="17.25" x14ac:dyDescent="0.2">
      <c r="A72" s="32"/>
      <c r="B72" s="6" t="s">
        <v>30</v>
      </c>
      <c r="C72" s="53" t="s">
        <v>31</v>
      </c>
      <c r="D72" s="56">
        <v>9</v>
      </c>
      <c r="E72" s="56">
        <v>10</v>
      </c>
      <c r="F72" s="56">
        <v>9</v>
      </c>
      <c r="G72" s="15">
        <f t="shared" si="5"/>
        <v>9.33</v>
      </c>
      <c r="H72" s="5">
        <f t="shared" si="7"/>
        <v>12</v>
      </c>
      <c r="I72" s="5">
        <f t="shared" si="6"/>
        <v>35</v>
      </c>
      <c r="J72" s="2" t="s">
        <v>161</v>
      </c>
    </row>
    <row r="73" spans="1:10" ht="17.25" x14ac:dyDescent="0.2">
      <c r="A73" s="32"/>
      <c r="B73" s="6" t="s">
        <v>32</v>
      </c>
      <c r="C73" s="53" t="s">
        <v>33</v>
      </c>
      <c r="D73" s="56">
        <v>7.5</v>
      </c>
      <c r="E73" s="56">
        <v>10</v>
      </c>
      <c r="F73" s="56">
        <v>10</v>
      </c>
      <c r="G73" s="15">
        <f t="shared" si="5"/>
        <v>9.17</v>
      </c>
      <c r="H73" s="5">
        <f t="shared" si="7"/>
        <v>13</v>
      </c>
      <c r="I73" s="5">
        <f t="shared" si="6"/>
        <v>41</v>
      </c>
      <c r="J73" s="2" t="s">
        <v>162</v>
      </c>
    </row>
    <row r="74" spans="1:10" ht="17.25" x14ac:dyDescent="0.2">
      <c r="A74" s="32"/>
      <c r="B74" s="6" t="s">
        <v>34</v>
      </c>
      <c r="C74" s="53" t="s">
        <v>35</v>
      </c>
      <c r="D74" s="56">
        <v>9.5</v>
      </c>
      <c r="E74" s="56">
        <v>10</v>
      </c>
      <c r="F74" s="56">
        <v>10</v>
      </c>
      <c r="G74" s="15">
        <f t="shared" si="5"/>
        <v>9.83</v>
      </c>
      <c r="H74" s="5">
        <f t="shared" si="7"/>
        <v>4</v>
      </c>
      <c r="I74" s="5">
        <f t="shared" si="6"/>
        <v>6</v>
      </c>
      <c r="J74" s="2" t="s">
        <v>154</v>
      </c>
    </row>
    <row r="75" spans="1:10" ht="17.25" x14ac:dyDescent="0.2">
      <c r="A75" s="32"/>
      <c r="B75" s="8" t="s">
        <v>36</v>
      </c>
      <c r="C75" s="53" t="s">
        <v>37</v>
      </c>
      <c r="D75" s="59">
        <v>9</v>
      </c>
      <c r="E75" s="59">
        <v>10</v>
      </c>
      <c r="F75" s="59">
        <v>10</v>
      </c>
      <c r="G75" s="9">
        <f t="shared" si="5"/>
        <v>9.67</v>
      </c>
      <c r="H75" s="5">
        <f t="shared" si="7"/>
        <v>10</v>
      </c>
      <c r="I75" s="5">
        <f t="shared" si="6"/>
        <v>17</v>
      </c>
      <c r="J75" s="2" t="s">
        <v>163</v>
      </c>
    </row>
    <row r="76" spans="1:10" ht="17.25" x14ac:dyDescent="0.2">
      <c r="A76" s="32"/>
      <c r="B76" s="8" t="s">
        <v>38</v>
      </c>
      <c r="C76" s="58" t="s">
        <v>39</v>
      </c>
      <c r="D76" s="59">
        <v>7</v>
      </c>
      <c r="E76" s="59">
        <v>10</v>
      </c>
      <c r="F76" s="59">
        <v>10</v>
      </c>
      <c r="G76" s="9">
        <f t="shared" si="5"/>
        <v>9</v>
      </c>
      <c r="H76" s="5">
        <f t="shared" si="7"/>
        <v>16</v>
      </c>
      <c r="I76" s="80">
        <f t="shared" si="6"/>
        <v>47</v>
      </c>
      <c r="J76" s="2" t="s">
        <v>164</v>
      </c>
    </row>
    <row r="77" spans="1:10" ht="18" thickBot="1" x14ac:dyDescent="0.25">
      <c r="A77" s="32"/>
      <c r="B77" s="81" t="s">
        <v>165</v>
      </c>
      <c r="C77" s="82" t="s">
        <v>41</v>
      </c>
      <c r="D77" s="61">
        <v>7</v>
      </c>
      <c r="E77" s="61">
        <v>10</v>
      </c>
      <c r="F77" s="61">
        <v>10</v>
      </c>
      <c r="G77" s="11">
        <f t="shared" si="5"/>
        <v>9</v>
      </c>
      <c r="H77" s="12">
        <f t="shared" si="7"/>
        <v>16</v>
      </c>
      <c r="I77" s="12">
        <f t="shared" si="6"/>
        <v>47</v>
      </c>
      <c r="J77" s="2" t="s">
        <v>128</v>
      </c>
    </row>
    <row r="78" spans="1:10" ht="18" thickTop="1" x14ac:dyDescent="0.2">
      <c r="A78" s="32"/>
      <c r="B78" s="13" t="s">
        <v>42</v>
      </c>
      <c r="C78" s="14" t="s">
        <v>43</v>
      </c>
      <c r="D78" s="62">
        <v>9</v>
      </c>
      <c r="E78" s="62">
        <v>10</v>
      </c>
      <c r="F78" s="62">
        <v>10</v>
      </c>
      <c r="G78" s="15">
        <f t="shared" si="5"/>
        <v>9.67</v>
      </c>
      <c r="H78" s="5">
        <f t="shared" ref="H78:H93" si="8">RANK(G78,$G$78:$G$93)</f>
        <v>5</v>
      </c>
      <c r="I78" s="5">
        <f t="shared" si="6"/>
        <v>17</v>
      </c>
      <c r="J78" s="2" t="s">
        <v>166</v>
      </c>
    </row>
    <row r="79" spans="1:10" ht="17.25" x14ac:dyDescent="0.2">
      <c r="A79" s="32"/>
      <c r="B79" s="16" t="s">
        <v>44</v>
      </c>
      <c r="C79" s="63" t="s">
        <v>45</v>
      </c>
      <c r="D79" s="56">
        <v>8</v>
      </c>
      <c r="E79" s="56">
        <v>10</v>
      </c>
      <c r="F79" s="56">
        <v>10</v>
      </c>
      <c r="G79" s="15">
        <f t="shared" si="5"/>
        <v>9.33</v>
      </c>
      <c r="H79" s="5">
        <f t="shared" si="8"/>
        <v>13</v>
      </c>
      <c r="I79" s="5">
        <f t="shared" si="6"/>
        <v>35</v>
      </c>
      <c r="J79" s="2" t="s">
        <v>167</v>
      </c>
    </row>
    <row r="80" spans="1:10" ht="17.25" x14ac:dyDescent="0.2">
      <c r="A80" s="32"/>
      <c r="B80" s="16" t="s">
        <v>46</v>
      </c>
      <c r="C80" s="17" t="s">
        <v>47</v>
      </c>
      <c r="D80" s="56">
        <v>8.5</v>
      </c>
      <c r="E80" s="56">
        <v>10</v>
      </c>
      <c r="F80" s="56">
        <v>10</v>
      </c>
      <c r="G80" s="15">
        <f t="shared" si="5"/>
        <v>9.5</v>
      </c>
      <c r="H80" s="5">
        <f t="shared" si="8"/>
        <v>11</v>
      </c>
      <c r="I80" s="5">
        <f t="shared" si="6"/>
        <v>27</v>
      </c>
      <c r="J80" s="2" t="s">
        <v>168</v>
      </c>
    </row>
    <row r="81" spans="1:10" ht="17.25" x14ac:dyDescent="0.2">
      <c r="A81" s="32"/>
      <c r="B81" s="16" t="s">
        <v>48</v>
      </c>
      <c r="C81" s="17" t="s">
        <v>49</v>
      </c>
      <c r="D81" s="56">
        <v>9</v>
      </c>
      <c r="E81" s="56">
        <v>10</v>
      </c>
      <c r="F81" s="56">
        <v>10</v>
      </c>
      <c r="G81" s="7">
        <f t="shared" si="5"/>
        <v>9.67</v>
      </c>
      <c r="H81" s="5">
        <f t="shared" si="8"/>
        <v>5</v>
      </c>
      <c r="I81" s="5">
        <f t="shared" si="6"/>
        <v>17</v>
      </c>
      <c r="J81" s="2" t="s">
        <v>169</v>
      </c>
    </row>
    <row r="82" spans="1:10" ht="17.25" x14ac:dyDescent="0.2">
      <c r="A82" s="32"/>
      <c r="B82" s="16" t="s">
        <v>50</v>
      </c>
      <c r="C82" s="14" t="s">
        <v>51</v>
      </c>
      <c r="D82" s="62">
        <v>8</v>
      </c>
      <c r="E82" s="62">
        <v>10</v>
      </c>
      <c r="F82" s="62">
        <v>10</v>
      </c>
      <c r="G82" s="15">
        <f t="shared" si="5"/>
        <v>9.33</v>
      </c>
      <c r="H82" s="5">
        <f t="shared" si="8"/>
        <v>13</v>
      </c>
      <c r="I82" s="5">
        <f t="shared" si="6"/>
        <v>35</v>
      </c>
      <c r="J82" s="2" t="s">
        <v>167</v>
      </c>
    </row>
    <row r="83" spans="1:10" ht="17.25" x14ac:dyDescent="0.2">
      <c r="A83" s="32"/>
      <c r="B83" s="13" t="s">
        <v>52</v>
      </c>
      <c r="C83" s="17" t="s">
        <v>53</v>
      </c>
      <c r="D83" s="56">
        <v>9</v>
      </c>
      <c r="E83" s="56">
        <v>10</v>
      </c>
      <c r="F83" s="56">
        <v>10</v>
      </c>
      <c r="G83" s="15">
        <f t="shared" si="5"/>
        <v>9.67</v>
      </c>
      <c r="H83" s="5">
        <f t="shared" si="8"/>
        <v>5</v>
      </c>
      <c r="I83" s="5">
        <f t="shared" si="6"/>
        <v>17</v>
      </c>
      <c r="J83" s="2" t="s">
        <v>117</v>
      </c>
    </row>
    <row r="84" spans="1:10" ht="17.25" x14ac:dyDescent="0.2">
      <c r="A84" s="32"/>
      <c r="B84" s="16" t="s">
        <v>54</v>
      </c>
      <c r="C84" s="17" t="s">
        <v>55</v>
      </c>
      <c r="D84" s="56">
        <v>9</v>
      </c>
      <c r="E84" s="56">
        <v>10</v>
      </c>
      <c r="F84" s="56">
        <v>10</v>
      </c>
      <c r="G84" s="15">
        <f t="shared" si="5"/>
        <v>9.67</v>
      </c>
      <c r="H84" s="5">
        <f t="shared" si="8"/>
        <v>5</v>
      </c>
      <c r="I84" s="5">
        <f t="shared" si="6"/>
        <v>17</v>
      </c>
      <c r="J84" s="2" t="s">
        <v>135</v>
      </c>
    </row>
    <row r="85" spans="1:10" ht="18" thickBot="1" x14ac:dyDescent="0.25">
      <c r="A85" s="64"/>
      <c r="B85" s="18" t="s">
        <v>56</v>
      </c>
      <c r="C85" s="19" t="s">
        <v>57</v>
      </c>
      <c r="D85" s="65">
        <v>6</v>
      </c>
      <c r="E85" s="65">
        <v>10</v>
      </c>
      <c r="F85" s="65">
        <v>10</v>
      </c>
      <c r="G85" s="20">
        <f t="shared" si="5"/>
        <v>8.67</v>
      </c>
      <c r="H85" s="21">
        <f t="shared" si="8"/>
        <v>16</v>
      </c>
      <c r="I85" s="21">
        <f t="shared" si="6"/>
        <v>50</v>
      </c>
      <c r="J85" s="2" t="s">
        <v>170</v>
      </c>
    </row>
    <row r="86" spans="1:10" ht="17.25" x14ac:dyDescent="0.2">
      <c r="A86" s="33" t="s">
        <v>58</v>
      </c>
      <c r="B86" s="22" t="s">
        <v>59</v>
      </c>
      <c r="C86" s="23" t="s">
        <v>60</v>
      </c>
      <c r="D86" s="83">
        <v>9.5</v>
      </c>
      <c r="E86" s="83">
        <v>10</v>
      </c>
      <c r="F86" s="83">
        <v>10</v>
      </c>
      <c r="G86" s="24">
        <f t="shared" si="5"/>
        <v>9.83</v>
      </c>
      <c r="H86" s="84">
        <f t="shared" si="8"/>
        <v>2</v>
      </c>
      <c r="I86" s="84">
        <f t="shared" si="6"/>
        <v>6</v>
      </c>
      <c r="J86" s="2" t="s">
        <v>154</v>
      </c>
    </row>
    <row r="87" spans="1:10" ht="17.25" x14ac:dyDescent="0.2">
      <c r="A87" s="33"/>
      <c r="B87" s="13" t="s">
        <v>61</v>
      </c>
      <c r="C87" s="14" t="s">
        <v>62</v>
      </c>
      <c r="D87" s="62">
        <v>9</v>
      </c>
      <c r="E87" s="62">
        <v>10</v>
      </c>
      <c r="F87" s="62">
        <v>10</v>
      </c>
      <c r="G87" s="15">
        <f t="shared" si="5"/>
        <v>9.67</v>
      </c>
      <c r="H87" s="5">
        <f t="shared" si="8"/>
        <v>5</v>
      </c>
      <c r="I87" s="5">
        <f t="shared" si="6"/>
        <v>17</v>
      </c>
      <c r="J87" s="2" t="s">
        <v>135</v>
      </c>
    </row>
    <row r="88" spans="1:10" ht="17.25" x14ac:dyDescent="0.2">
      <c r="A88" s="33"/>
      <c r="B88" s="13" t="s">
        <v>63</v>
      </c>
      <c r="C88" s="14" t="s">
        <v>64</v>
      </c>
      <c r="D88" s="56">
        <v>9</v>
      </c>
      <c r="E88" s="56">
        <v>10</v>
      </c>
      <c r="F88" s="56">
        <v>10</v>
      </c>
      <c r="G88" s="7">
        <f t="shared" si="5"/>
        <v>9.67</v>
      </c>
      <c r="H88" s="5">
        <f t="shared" si="8"/>
        <v>5</v>
      </c>
      <c r="I88" s="5">
        <f t="shared" si="6"/>
        <v>17</v>
      </c>
      <c r="J88" s="2" t="s">
        <v>156</v>
      </c>
    </row>
    <row r="89" spans="1:10" ht="17.25" x14ac:dyDescent="0.2">
      <c r="A89" s="33"/>
      <c r="B89" s="16" t="s">
        <v>65</v>
      </c>
      <c r="C89" s="17" t="s">
        <v>66</v>
      </c>
      <c r="D89" s="56">
        <v>10</v>
      </c>
      <c r="E89" s="56">
        <v>10</v>
      </c>
      <c r="F89" s="56">
        <v>10</v>
      </c>
      <c r="G89" s="7">
        <f t="shared" si="5"/>
        <v>10</v>
      </c>
      <c r="H89" s="5">
        <f t="shared" si="8"/>
        <v>1</v>
      </c>
      <c r="I89" s="5">
        <f t="shared" si="6"/>
        <v>1</v>
      </c>
      <c r="J89" s="2"/>
    </row>
    <row r="90" spans="1:10" ht="17.25" x14ac:dyDescent="0.2">
      <c r="A90" s="33"/>
      <c r="B90" s="16" t="s">
        <v>67</v>
      </c>
      <c r="C90" s="17" t="s">
        <v>68</v>
      </c>
      <c r="D90" s="56">
        <v>9.5</v>
      </c>
      <c r="E90" s="56">
        <v>10</v>
      </c>
      <c r="F90" s="56">
        <v>10</v>
      </c>
      <c r="G90" s="7">
        <f t="shared" si="5"/>
        <v>9.83</v>
      </c>
      <c r="H90" s="5">
        <f t="shared" si="8"/>
        <v>2</v>
      </c>
      <c r="I90" s="5">
        <f t="shared" si="6"/>
        <v>6</v>
      </c>
      <c r="J90" s="2" t="s">
        <v>154</v>
      </c>
    </row>
    <row r="91" spans="1:10" ht="17.25" x14ac:dyDescent="0.2">
      <c r="A91" s="33"/>
      <c r="B91" s="16" t="s">
        <v>69</v>
      </c>
      <c r="C91" s="25" t="s">
        <v>70</v>
      </c>
      <c r="D91" s="56">
        <v>9.5</v>
      </c>
      <c r="E91" s="56">
        <v>10</v>
      </c>
      <c r="F91" s="56">
        <v>10</v>
      </c>
      <c r="G91" s="7">
        <f t="shared" si="5"/>
        <v>9.83</v>
      </c>
      <c r="H91" s="5">
        <f t="shared" si="8"/>
        <v>2</v>
      </c>
      <c r="I91" s="5">
        <f t="shared" si="6"/>
        <v>6</v>
      </c>
      <c r="J91" s="2" t="s">
        <v>154</v>
      </c>
    </row>
    <row r="92" spans="1:10" ht="17.25" x14ac:dyDescent="0.2">
      <c r="A92" s="33"/>
      <c r="B92" s="16" t="s">
        <v>71</v>
      </c>
      <c r="C92" s="17" t="s">
        <v>72</v>
      </c>
      <c r="D92" s="56">
        <v>8</v>
      </c>
      <c r="E92" s="56">
        <v>10</v>
      </c>
      <c r="F92" s="56">
        <v>10</v>
      </c>
      <c r="G92" s="15">
        <f t="shared" si="5"/>
        <v>9.33</v>
      </c>
      <c r="H92" s="5">
        <f t="shared" si="8"/>
        <v>13</v>
      </c>
      <c r="I92" s="5">
        <f t="shared" si="6"/>
        <v>35</v>
      </c>
      <c r="J92" s="2" t="s">
        <v>171</v>
      </c>
    </row>
    <row r="93" spans="1:10" ht="18" thickBot="1" x14ac:dyDescent="0.25">
      <c r="A93" s="33"/>
      <c r="B93" s="26" t="s">
        <v>73</v>
      </c>
      <c r="C93" s="27" t="s">
        <v>74</v>
      </c>
      <c r="D93" s="61">
        <v>9.5</v>
      </c>
      <c r="E93" s="61">
        <v>9</v>
      </c>
      <c r="F93" s="61">
        <v>10</v>
      </c>
      <c r="G93" s="11">
        <f t="shared" si="5"/>
        <v>9.5</v>
      </c>
      <c r="H93" s="12">
        <f t="shared" si="8"/>
        <v>11</v>
      </c>
      <c r="I93" s="12">
        <f t="shared" si="6"/>
        <v>27</v>
      </c>
      <c r="J93" s="2" t="s">
        <v>172</v>
      </c>
    </row>
    <row r="94" spans="1:10" ht="18" thickTop="1" x14ac:dyDescent="0.2">
      <c r="A94" s="33"/>
      <c r="B94" s="28" t="s">
        <v>75</v>
      </c>
      <c r="C94" s="69" t="s">
        <v>76</v>
      </c>
      <c r="D94" s="62">
        <v>8.5</v>
      </c>
      <c r="E94" s="62">
        <v>10</v>
      </c>
      <c r="F94" s="62">
        <v>10</v>
      </c>
      <c r="G94" s="15">
        <f t="shared" si="5"/>
        <v>9.5</v>
      </c>
      <c r="H94" s="5">
        <f t="shared" ref="H94:H110" si="9">RANK(G94,$G$94:$G$110)</f>
        <v>7</v>
      </c>
      <c r="I94" s="5">
        <f t="shared" si="6"/>
        <v>27</v>
      </c>
      <c r="J94" s="2" t="s">
        <v>159</v>
      </c>
    </row>
    <row r="95" spans="1:10" ht="17.25" x14ac:dyDescent="0.2">
      <c r="A95" s="33"/>
      <c r="B95" s="29" t="s">
        <v>77</v>
      </c>
      <c r="C95" s="70" t="s">
        <v>78</v>
      </c>
      <c r="D95" s="56">
        <v>10</v>
      </c>
      <c r="E95" s="56">
        <v>10</v>
      </c>
      <c r="F95" s="56">
        <v>10</v>
      </c>
      <c r="G95" s="7">
        <f xml:space="preserve"> ROUND(AVERAGE(D95:F95),2)</f>
        <v>10</v>
      </c>
      <c r="H95" s="5">
        <f t="shared" si="9"/>
        <v>1</v>
      </c>
      <c r="I95" s="5">
        <f t="shared" si="6"/>
        <v>1</v>
      </c>
      <c r="J95" s="2"/>
    </row>
    <row r="96" spans="1:10" ht="17.25" x14ac:dyDescent="0.2">
      <c r="A96" s="33"/>
      <c r="B96" s="29" t="s">
        <v>79</v>
      </c>
      <c r="C96" s="71" t="s">
        <v>80</v>
      </c>
      <c r="D96" s="56">
        <v>7.5</v>
      </c>
      <c r="E96" s="56">
        <v>10</v>
      </c>
      <c r="F96" s="56">
        <v>10</v>
      </c>
      <c r="G96" s="7">
        <f t="shared" si="5"/>
        <v>9.17</v>
      </c>
      <c r="H96" s="5">
        <f t="shared" si="9"/>
        <v>14</v>
      </c>
      <c r="I96" s="5">
        <f t="shared" si="6"/>
        <v>41</v>
      </c>
      <c r="J96" s="2" t="s">
        <v>133</v>
      </c>
    </row>
    <row r="97" spans="1:10" ht="17.25" x14ac:dyDescent="0.2">
      <c r="A97" s="33"/>
      <c r="B97" s="29" t="s">
        <v>81</v>
      </c>
      <c r="C97" s="72" t="s">
        <v>82</v>
      </c>
      <c r="D97" s="56">
        <v>8.5</v>
      </c>
      <c r="E97" s="56">
        <v>9</v>
      </c>
      <c r="F97" s="56">
        <v>10</v>
      </c>
      <c r="G97" s="7">
        <f t="shared" si="5"/>
        <v>9.17</v>
      </c>
      <c r="H97" s="5">
        <f t="shared" si="9"/>
        <v>14</v>
      </c>
      <c r="I97" s="5">
        <f t="shared" si="6"/>
        <v>41</v>
      </c>
      <c r="J97" s="2" t="s">
        <v>173</v>
      </c>
    </row>
    <row r="98" spans="1:10" ht="17.25" x14ac:dyDescent="0.2">
      <c r="A98" s="33"/>
      <c r="B98" s="29" t="s">
        <v>83</v>
      </c>
      <c r="C98" s="71" t="s">
        <v>84</v>
      </c>
      <c r="D98" s="56">
        <v>9.5</v>
      </c>
      <c r="E98" s="56">
        <v>9.5</v>
      </c>
      <c r="F98" s="56">
        <v>10</v>
      </c>
      <c r="G98" s="7">
        <f t="shared" si="5"/>
        <v>9.67</v>
      </c>
      <c r="H98" s="5">
        <f t="shared" si="9"/>
        <v>4</v>
      </c>
      <c r="I98" s="5">
        <f t="shared" si="6"/>
        <v>17</v>
      </c>
      <c r="J98" s="2" t="s">
        <v>174</v>
      </c>
    </row>
    <row r="99" spans="1:10" ht="17.25" x14ac:dyDescent="0.2">
      <c r="A99" s="33"/>
      <c r="B99" s="29" t="s">
        <v>85</v>
      </c>
      <c r="C99" s="70" t="s">
        <v>86</v>
      </c>
      <c r="D99" s="56">
        <v>7.5</v>
      </c>
      <c r="E99" s="56">
        <v>10</v>
      </c>
      <c r="F99" s="56">
        <v>10</v>
      </c>
      <c r="G99" s="7">
        <f t="shared" si="5"/>
        <v>9.17</v>
      </c>
      <c r="H99" s="5">
        <f t="shared" si="9"/>
        <v>14</v>
      </c>
      <c r="I99" s="5">
        <f t="shared" si="6"/>
        <v>41</v>
      </c>
      <c r="J99" s="2" t="s">
        <v>175</v>
      </c>
    </row>
    <row r="100" spans="1:10" ht="17.25" x14ac:dyDescent="0.2">
      <c r="A100" s="33"/>
      <c r="B100" s="29" t="s">
        <v>87</v>
      </c>
      <c r="C100" s="71" t="s">
        <v>88</v>
      </c>
      <c r="D100" s="56">
        <v>9</v>
      </c>
      <c r="E100" s="56">
        <v>10</v>
      </c>
      <c r="F100" s="56">
        <v>10</v>
      </c>
      <c r="G100" s="7">
        <f t="shared" si="5"/>
        <v>9.67</v>
      </c>
      <c r="H100" s="5">
        <f t="shared" si="9"/>
        <v>4</v>
      </c>
      <c r="I100" s="5">
        <f t="shared" si="6"/>
        <v>17</v>
      </c>
      <c r="J100" s="2" t="s">
        <v>176</v>
      </c>
    </row>
    <row r="101" spans="1:10" ht="17.25" x14ac:dyDescent="0.2">
      <c r="A101" s="33"/>
      <c r="B101" s="29" t="s">
        <v>89</v>
      </c>
      <c r="C101" s="71" t="s">
        <v>90</v>
      </c>
      <c r="D101" s="56">
        <v>8.5</v>
      </c>
      <c r="E101" s="56">
        <v>10</v>
      </c>
      <c r="F101" s="56">
        <v>10</v>
      </c>
      <c r="G101" s="7">
        <f t="shared" si="5"/>
        <v>9.5</v>
      </c>
      <c r="H101" s="5">
        <f t="shared" si="9"/>
        <v>7</v>
      </c>
      <c r="I101" s="5">
        <f t="shared" si="6"/>
        <v>27</v>
      </c>
      <c r="J101" s="2" t="s">
        <v>144</v>
      </c>
    </row>
    <row r="102" spans="1:10" ht="17.25" x14ac:dyDescent="0.2">
      <c r="A102" s="33"/>
      <c r="B102" s="29" t="s">
        <v>91</v>
      </c>
      <c r="C102" s="73" t="s">
        <v>92</v>
      </c>
      <c r="D102" s="56">
        <v>8.5</v>
      </c>
      <c r="E102" s="56">
        <v>10</v>
      </c>
      <c r="F102" s="56">
        <v>10</v>
      </c>
      <c r="G102" s="7">
        <f t="shared" si="5"/>
        <v>9.5</v>
      </c>
      <c r="H102" s="5">
        <f t="shared" si="9"/>
        <v>7</v>
      </c>
      <c r="I102" s="5">
        <f t="shared" si="6"/>
        <v>27</v>
      </c>
      <c r="J102" s="2" t="s">
        <v>177</v>
      </c>
    </row>
    <row r="103" spans="1:10" ht="17.25" x14ac:dyDescent="0.2">
      <c r="A103" s="33"/>
      <c r="B103" s="29" t="s">
        <v>93</v>
      </c>
      <c r="C103" s="71" t="s">
        <v>94</v>
      </c>
      <c r="D103" s="56">
        <v>9</v>
      </c>
      <c r="E103" s="56">
        <v>8</v>
      </c>
      <c r="F103" s="56">
        <v>10</v>
      </c>
      <c r="G103" s="7">
        <f t="shared" si="5"/>
        <v>9</v>
      </c>
      <c r="H103" s="5">
        <f t="shared" si="9"/>
        <v>17</v>
      </c>
      <c r="I103" s="5">
        <f t="shared" si="6"/>
        <v>47</v>
      </c>
      <c r="J103" s="2" t="s">
        <v>178</v>
      </c>
    </row>
    <row r="104" spans="1:10" ht="17.25" x14ac:dyDescent="0.2">
      <c r="A104" s="33"/>
      <c r="B104" s="29" t="s">
        <v>95</v>
      </c>
      <c r="C104" s="72" t="s">
        <v>96</v>
      </c>
      <c r="D104" s="56">
        <v>8.5</v>
      </c>
      <c r="E104" s="56">
        <v>10</v>
      </c>
      <c r="F104" s="56">
        <v>10</v>
      </c>
      <c r="G104" s="7">
        <f t="shared" si="5"/>
        <v>9.5</v>
      </c>
      <c r="H104" s="5">
        <f t="shared" si="9"/>
        <v>7</v>
      </c>
      <c r="I104" s="5">
        <f t="shared" si="6"/>
        <v>27</v>
      </c>
      <c r="J104" s="2" t="s">
        <v>179</v>
      </c>
    </row>
    <row r="105" spans="1:10" ht="17.25" x14ac:dyDescent="0.2">
      <c r="A105" s="33"/>
      <c r="B105" s="29" t="s">
        <v>97</v>
      </c>
      <c r="C105" s="74" t="s">
        <v>98</v>
      </c>
      <c r="D105" s="56">
        <v>9.5</v>
      </c>
      <c r="E105" s="56">
        <v>10</v>
      </c>
      <c r="F105" s="56">
        <v>10</v>
      </c>
      <c r="G105" s="7">
        <f t="shared" si="5"/>
        <v>9.83</v>
      </c>
      <c r="H105" s="5">
        <f t="shared" si="9"/>
        <v>2</v>
      </c>
      <c r="I105" s="5">
        <f t="shared" si="6"/>
        <v>6</v>
      </c>
      <c r="J105" s="2" t="s">
        <v>118</v>
      </c>
    </row>
    <row r="106" spans="1:10" ht="17.25" x14ac:dyDescent="0.2">
      <c r="A106" s="33"/>
      <c r="B106" s="29" t="s">
        <v>99</v>
      </c>
      <c r="C106" s="71" t="s">
        <v>100</v>
      </c>
      <c r="D106" s="56">
        <v>8.5</v>
      </c>
      <c r="E106" s="56">
        <v>9.5</v>
      </c>
      <c r="F106" s="56">
        <v>10</v>
      </c>
      <c r="G106" s="7">
        <f t="shared" si="5"/>
        <v>9.33</v>
      </c>
      <c r="H106" s="5">
        <f t="shared" si="9"/>
        <v>12</v>
      </c>
      <c r="I106" s="5">
        <f t="shared" si="6"/>
        <v>35</v>
      </c>
      <c r="J106" s="2" t="s">
        <v>180</v>
      </c>
    </row>
    <row r="107" spans="1:10" ht="17.25" x14ac:dyDescent="0.2">
      <c r="A107" s="33"/>
      <c r="B107" s="29" t="s">
        <v>101</v>
      </c>
      <c r="C107" s="71" t="s">
        <v>102</v>
      </c>
      <c r="D107" s="56">
        <v>8</v>
      </c>
      <c r="E107" s="56">
        <v>10</v>
      </c>
      <c r="F107" s="56">
        <v>10</v>
      </c>
      <c r="G107" s="7">
        <f t="shared" si="5"/>
        <v>9.33</v>
      </c>
      <c r="H107" s="5">
        <f t="shared" si="9"/>
        <v>12</v>
      </c>
      <c r="I107" s="5">
        <f t="shared" si="6"/>
        <v>35</v>
      </c>
      <c r="J107" s="2" t="s">
        <v>127</v>
      </c>
    </row>
    <row r="108" spans="1:10" ht="17.25" x14ac:dyDescent="0.2">
      <c r="A108" s="33"/>
      <c r="B108" s="29" t="s">
        <v>103</v>
      </c>
      <c r="C108" s="70" t="s">
        <v>104</v>
      </c>
      <c r="D108" s="59">
        <v>8.5</v>
      </c>
      <c r="E108" s="59">
        <v>10</v>
      </c>
      <c r="F108" s="59">
        <v>10</v>
      </c>
      <c r="G108" s="7">
        <f t="shared" si="5"/>
        <v>9.5</v>
      </c>
      <c r="H108" s="5">
        <f t="shared" si="9"/>
        <v>7</v>
      </c>
      <c r="I108" s="5">
        <f t="shared" si="6"/>
        <v>27</v>
      </c>
      <c r="J108" s="2" t="s">
        <v>181</v>
      </c>
    </row>
    <row r="109" spans="1:10" ht="17.25" x14ac:dyDescent="0.2">
      <c r="A109" s="33"/>
      <c r="B109" s="29" t="s">
        <v>105</v>
      </c>
      <c r="C109" s="70" t="s">
        <v>106</v>
      </c>
      <c r="D109" s="59">
        <v>9</v>
      </c>
      <c r="E109" s="59">
        <v>10</v>
      </c>
      <c r="F109" s="59">
        <v>10</v>
      </c>
      <c r="G109" s="7">
        <f t="shared" si="5"/>
        <v>9.67</v>
      </c>
      <c r="H109" s="5">
        <f t="shared" si="9"/>
        <v>4</v>
      </c>
      <c r="I109" s="5">
        <f t="shared" si="6"/>
        <v>17</v>
      </c>
      <c r="J109" s="2" t="s">
        <v>182</v>
      </c>
    </row>
    <row r="110" spans="1:10" ht="18" thickBot="1" x14ac:dyDescent="0.25">
      <c r="A110" s="34"/>
      <c r="B110" s="30" t="s">
        <v>107</v>
      </c>
      <c r="C110" s="75" t="s">
        <v>108</v>
      </c>
      <c r="D110" s="65">
        <v>9.5</v>
      </c>
      <c r="E110" s="65">
        <v>10</v>
      </c>
      <c r="F110" s="65">
        <v>10</v>
      </c>
      <c r="G110" s="20">
        <f t="shared" si="5"/>
        <v>9.83</v>
      </c>
      <c r="H110" s="66">
        <f t="shared" si="9"/>
        <v>2</v>
      </c>
      <c r="I110" s="66">
        <f t="shared" si="6"/>
        <v>6</v>
      </c>
      <c r="J110" s="2" t="s">
        <v>154</v>
      </c>
    </row>
  </sheetData>
  <mergeCells count="20">
    <mergeCell ref="A61:A85"/>
    <mergeCell ref="A86:A110"/>
    <mergeCell ref="A6:A30"/>
    <mergeCell ref="A31:A55"/>
    <mergeCell ref="C57:H57"/>
    <mergeCell ref="C58:H58"/>
    <mergeCell ref="A59:A60"/>
    <mergeCell ref="B59:B60"/>
    <mergeCell ref="C59:C60"/>
    <mergeCell ref="D59:F59"/>
    <mergeCell ref="G59:G60"/>
    <mergeCell ref="H59:I59"/>
    <mergeCell ref="C2:H2"/>
    <mergeCell ref="B3:H3"/>
    <mergeCell ref="A4:A5"/>
    <mergeCell ref="B4:B5"/>
    <mergeCell ref="C4:C5"/>
    <mergeCell ref="D4:F4"/>
    <mergeCell ref="G4:G5"/>
    <mergeCell ref="H4:I4"/>
  </mergeCells>
  <conditionalFormatting sqref="G56 G61:G110">
    <cfRule type="cellIs" dxfId="21" priority="22" stopIfTrue="1" operator="lessThan">
      <formula>7.5</formula>
    </cfRule>
  </conditionalFormatting>
  <conditionalFormatting sqref="H6:H55 H61:H110">
    <cfRule type="cellIs" dxfId="20" priority="21" stopIfTrue="1" operator="greaterThanOrEqual">
      <formula>19</formula>
    </cfRule>
  </conditionalFormatting>
  <conditionalFormatting sqref="H6:H55 H61:H110">
    <cfRule type="cellIs" dxfId="19" priority="16" operator="greaterThan">
      <formula>13</formula>
    </cfRule>
    <cfRule type="cellIs" dxfId="18" priority="17" stopIfTrue="1" operator="greaterThan">
      <formula>13</formula>
    </cfRule>
    <cfRule type="cellIs" dxfId="17" priority="18" stopIfTrue="1" operator="greaterThan">
      <formula>13</formula>
    </cfRule>
    <cfRule type="cellIs" dxfId="16" priority="19" stopIfTrue="1" operator="greaterThan">
      <formula>13</formula>
    </cfRule>
    <cfRule type="cellIs" dxfId="15" priority="20" stopIfTrue="1" operator="equal">
      <formula>14</formula>
    </cfRule>
  </conditionalFormatting>
  <conditionalFormatting sqref="H6:H55 H61:H110">
    <cfRule type="cellIs" dxfId="14" priority="14" operator="lessThan">
      <formula>4</formula>
    </cfRule>
    <cfRule type="cellIs" dxfId="13" priority="15" operator="lessThan">
      <formula>3</formula>
    </cfRule>
  </conditionalFormatting>
  <conditionalFormatting sqref="H28:H55">
    <cfRule type="cellIs" dxfId="12" priority="12" operator="greaterThan">
      <formula>18</formula>
    </cfRule>
    <cfRule type="cellIs" dxfId="11" priority="13" stopIfTrue="1" operator="greaterThan">
      <formula>18</formula>
    </cfRule>
  </conditionalFormatting>
  <conditionalFormatting sqref="I6:I55 I61:I110">
    <cfRule type="cellIs" dxfId="10" priority="6" operator="lessThan">
      <formula>4</formula>
    </cfRule>
    <cfRule type="cellIs" dxfId="9" priority="7" operator="lessThan">
      <formula>4</formula>
    </cfRule>
    <cfRule type="cellIs" dxfId="8" priority="8" operator="lessThan">
      <formula>4</formula>
    </cfRule>
    <cfRule type="cellIs" dxfId="7" priority="9" operator="lessThan">
      <formula>4</formula>
    </cfRule>
    <cfRule type="cellIs" dxfId="6" priority="10" operator="lessThan">
      <formula>3</formula>
    </cfRule>
    <cfRule type="cellIs" dxfId="5" priority="11" operator="greaterThan">
      <formula>44</formula>
    </cfRule>
  </conditionalFormatting>
  <conditionalFormatting sqref="H82:H110">
    <cfRule type="cellIs" dxfId="4" priority="4" operator="greaterThan">
      <formula>18</formula>
    </cfRule>
    <cfRule type="cellIs" dxfId="3" priority="5" stopIfTrue="1" operator="greaterThan">
      <formula>18</formula>
    </cfRule>
  </conditionalFormatting>
  <conditionalFormatting sqref="G61:G110">
    <cfRule type="cellIs" dxfId="2" priority="3" operator="lessThan">
      <formula>9.2</formula>
    </cfRule>
  </conditionalFormatting>
  <conditionalFormatting sqref="G6:G55">
    <cfRule type="cellIs" dxfId="1" priority="2" stopIfTrue="1" operator="lessThan">
      <formula>7.5</formula>
    </cfRule>
  </conditionalFormatting>
  <conditionalFormatting sqref="G6:G55">
    <cfRule type="cellIs" dxfId="0" priority="1" operator="lessThan">
      <formula>9.2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Giam Thi</dc:creator>
  <cp:lastModifiedBy>GIÁM THỊ</cp:lastModifiedBy>
  <dcterms:created xsi:type="dcterms:W3CDTF">2023-12-05T07:27:08Z</dcterms:created>
  <dcterms:modified xsi:type="dcterms:W3CDTF">2024-02-27T08:03:47Z</dcterms:modified>
</cp:coreProperties>
</file>