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ong Giam Thi\Documents\"/>
    </mc:Choice>
  </mc:AlternateContent>
  <bookViews>
    <workbookView xWindow="0" yWindow="0" windowWidth="20490" windowHeight="8130" activeTab="1"/>
  </bookViews>
  <sheets>
    <sheet name="T10" sheetId="1" r:id="rId1"/>
    <sheet name="TUẦN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8" i="2" l="1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H138" i="2"/>
  <c r="G138" i="2"/>
  <c r="I137" i="2"/>
  <c r="G137" i="2"/>
  <c r="H136" i="2"/>
  <c r="G136" i="2"/>
  <c r="I135" i="2"/>
  <c r="G135" i="2"/>
  <c r="H134" i="2"/>
  <c r="G134" i="2"/>
  <c r="I133" i="2"/>
  <c r="G133" i="2"/>
  <c r="H132" i="2"/>
  <c r="G132" i="2"/>
  <c r="I131" i="2"/>
  <c r="G131" i="2"/>
  <c r="H130" i="2"/>
  <c r="G130" i="2"/>
  <c r="I129" i="2"/>
  <c r="G129" i="2"/>
  <c r="H128" i="2"/>
  <c r="G128" i="2"/>
  <c r="I127" i="2"/>
  <c r="G127" i="2"/>
  <c r="H126" i="2"/>
  <c r="G126" i="2"/>
  <c r="I125" i="2"/>
  <c r="G125" i="2"/>
  <c r="H124" i="2"/>
  <c r="G124" i="2"/>
  <c r="I123" i="2"/>
  <c r="G123" i="2"/>
  <c r="H122" i="2"/>
  <c r="G122" i="2"/>
  <c r="I121" i="2"/>
  <c r="G121" i="2"/>
  <c r="H121" i="2" s="1"/>
  <c r="H120" i="2"/>
  <c r="G120" i="2"/>
  <c r="I114" i="2"/>
  <c r="G114" i="2"/>
  <c r="H113" i="2"/>
  <c r="G113" i="2"/>
  <c r="I112" i="2"/>
  <c r="G112" i="2"/>
  <c r="H111" i="2"/>
  <c r="G111" i="2"/>
  <c r="I110" i="2"/>
  <c r="G110" i="2"/>
  <c r="H109" i="2"/>
  <c r="G109" i="2"/>
  <c r="I108" i="2"/>
  <c r="G108" i="2"/>
  <c r="H107" i="2"/>
  <c r="G107" i="2"/>
  <c r="I106" i="2"/>
  <c r="G106" i="2"/>
  <c r="H105" i="2"/>
  <c r="G105" i="2"/>
  <c r="I104" i="2"/>
  <c r="G104" i="2"/>
  <c r="H103" i="2"/>
  <c r="G103" i="2"/>
  <c r="I102" i="2"/>
  <c r="G102" i="2"/>
  <c r="H101" i="2"/>
  <c r="G101" i="2"/>
  <c r="I100" i="2"/>
  <c r="G100" i="2"/>
  <c r="H100" i="2" s="1"/>
  <c r="H99" i="2"/>
  <c r="G99" i="2"/>
  <c r="I98" i="2"/>
  <c r="G98" i="2"/>
  <c r="H97" i="2"/>
  <c r="G97" i="2"/>
  <c r="I96" i="2"/>
  <c r="G96" i="2"/>
  <c r="H95" i="2"/>
  <c r="G95" i="2"/>
  <c r="I94" i="2"/>
  <c r="G94" i="2"/>
  <c r="H93" i="2"/>
  <c r="G93" i="2"/>
  <c r="I92" i="2"/>
  <c r="G92" i="2"/>
  <c r="H91" i="2"/>
  <c r="G91" i="2"/>
  <c r="I90" i="2"/>
  <c r="G90" i="2"/>
  <c r="H89" i="2"/>
  <c r="G89" i="2"/>
  <c r="I88" i="2"/>
  <c r="G88" i="2"/>
  <c r="H87" i="2"/>
  <c r="G87" i="2"/>
  <c r="I86" i="2"/>
  <c r="G86" i="2"/>
  <c r="H85" i="2"/>
  <c r="G85" i="2"/>
  <c r="I84" i="2"/>
  <c r="G84" i="2"/>
  <c r="H83" i="2"/>
  <c r="G83" i="2"/>
  <c r="I82" i="2"/>
  <c r="G82" i="2"/>
  <c r="H81" i="2"/>
  <c r="G81" i="2"/>
  <c r="I80" i="2"/>
  <c r="G80" i="2"/>
  <c r="H80" i="2" s="1"/>
  <c r="H79" i="2"/>
  <c r="G79" i="2"/>
  <c r="I78" i="2"/>
  <c r="G78" i="2"/>
  <c r="H77" i="2"/>
  <c r="G77" i="2"/>
  <c r="I76" i="2"/>
  <c r="G76" i="2"/>
  <c r="H75" i="2"/>
  <c r="G75" i="2"/>
  <c r="I74" i="2"/>
  <c r="G74" i="2"/>
  <c r="H73" i="2"/>
  <c r="G73" i="2"/>
  <c r="I72" i="2"/>
  <c r="G72" i="2"/>
  <c r="H71" i="2"/>
  <c r="G71" i="2"/>
  <c r="I70" i="2"/>
  <c r="G70" i="2"/>
  <c r="H69" i="2"/>
  <c r="G69" i="2"/>
  <c r="I68" i="2"/>
  <c r="G68" i="2"/>
  <c r="H67" i="2"/>
  <c r="G67" i="2"/>
  <c r="I66" i="2"/>
  <c r="G66" i="2"/>
  <c r="H65" i="2"/>
  <c r="G65" i="2"/>
  <c r="I64" i="2"/>
  <c r="G64" i="2"/>
  <c r="H64" i="2" s="1"/>
  <c r="H63" i="2"/>
  <c r="G63" i="2"/>
  <c r="I63" i="2" s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H43" i="2" s="1"/>
  <c r="H42" i="2"/>
  <c r="G42" i="2"/>
  <c r="I42" i="2" s="1"/>
  <c r="G41" i="2"/>
  <c r="H41" i="2" s="1"/>
  <c r="G40" i="2"/>
  <c r="I40" i="2" s="1"/>
  <c r="G39" i="2"/>
  <c r="H39" i="2" s="1"/>
  <c r="G38" i="2"/>
  <c r="I38" i="2" s="1"/>
  <c r="G37" i="2"/>
  <c r="H37" i="2" s="1"/>
  <c r="G36" i="2"/>
  <c r="I36" i="2" s="1"/>
  <c r="G35" i="2"/>
  <c r="H35" i="2" s="1"/>
  <c r="G34" i="2"/>
  <c r="I34" i="2" s="1"/>
  <c r="G33" i="2"/>
  <c r="H33" i="2" s="1"/>
  <c r="G32" i="2"/>
  <c r="I32" i="2" s="1"/>
  <c r="G31" i="2"/>
  <c r="H31" i="2" s="1"/>
  <c r="G30" i="2"/>
  <c r="I30" i="2" s="1"/>
  <c r="G29" i="2"/>
  <c r="H29" i="2" s="1"/>
  <c r="G28" i="2"/>
  <c r="I28" i="2" s="1"/>
  <c r="G27" i="2"/>
  <c r="H27" i="2" s="1"/>
  <c r="G26" i="2"/>
  <c r="I26" i="2" s="1"/>
  <c r="G25" i="2"/>
  <c r="H25" i="2" s="1"/>
  <c r="G24" i="2"/>
  <c r="I24" i="2" s="1"/>
  <c r="G23" i="2"/>
  <c r="H23" i="2" s="1"/>
  <c r="G22" i="2"/>
  <c r="I22" i="2" s="1"/>
  <c r="G21" i="2"/>
  <c r="H21" i="2" s="1"/>
  <c r="G20" i="2"/>
  <c r="I20" i="2" s="1"/>
  <c r="G19" i="2"/>
  <c r="H19" i="2" s="1"/>
  <c r="G18" i="2"/>
  <c r="I18" i="2" s="1"/>
  <c r="G17" i="2"/>
  <c r="H17" i="2" s="1"/>
  <c r="G16" i="2"/>
  <c r="I16" i="2" s="1"/>
  <c r="G15" i="2"/>
  <c r="H15" i="2" s="1"/>
  <c r="G14" i="2"/>
  <c r="I14" i="2" s="1"/>
  <c r="G13" i="2"/>
  <c r="H13" i="2" s="1"/>
  <c r="G12" i="2"/>
  <c r="I12" i="2" s="1"/>
  <c r="G11" i="2"/>
  <c r="H11" i="2" s="1"/>
  <c r="G10" i="2"/>
  <c r="I10" i="2" s="1"/>
  <c r="G9" i="2"/>
  <c r="H9" i="2" s="1"/>
  <c r="G8" i="2"/>
  <c r="I8" i="2" s="1"/>
  <c r="G7" i="2"/>
  <c r="H7" i="2" s="1"/>
  <c r="H6" i="2"/>
  <c r="G6" i="2"/>
  <c r="I6" i="2" s="1"/>
  <c r="G57" i="1"/>
  <c r="F57" i="1"/>
  <c r="E57" i="1"/>
  <c r="D57" i="1"/>
  <c r="H57" i="1" s="1"/>
  <c r="G56" i="1"/>
  <c r="F56" i="1"/>
  <c r="E56" i="1"/>
  <c r="D56" i="1"/>
  <c r="H56" i="1" s="1"/>
  <c r="G55" i="1"/>
  <c r="F55" i="1"/>
  <c r="E55" i="1"/>
  <c r="D55" i="1"/>
  <c r="H55" i="1" s="1"/>
  <c r="G54" i="1"/>
  <c r="F54" i="1"/>
  <c r="E54" i="1"/>
  <c r="D54" i="1"/>
  <c r="H54" i="1" s="1"/>
  <c r="G53" i="1"/>
  <c r="F53" i="1"/>
  <c r="E53" i="1"/>
  <c r="D53" i="1"/>
  <c r="H53" i="1" s="1"/>
  <c r="G52" i="1"/>
  <c r="F52" i="1"/>
  <c r="E52" i="1"/>
  <c r="D52" i="1"/>
  <c r="H52" i="1" s="1"/>
  <c r="G51" i="1"/>
  <c r="F51" i="1"/>
  <c r="E51" i="1"/>
  <c r="D51" i="1"/>
  <c r="H51" i="1" s="1"/>
  <c r="G50" i="1"/>
  <c r="F50" i="1"/>
  <c r="E50" i="1"/>
  <c r="D50" i="1"/>
  <c r="H50" i="1" s="1"/>
  <c r="G49" i="1"/>
  <c r="F49" i="1"/>
  <c r="E49" i="1"/>
  <c r="D49" i="1"/>
  <c r="H49" i="1" s="1"/>
  <c r="G48" i="1"/>
  <c r="F48" i="1"/>
  <c r="E48" i="1"/>
  <c r="D48" i="1"/>
  <c r="H48" i="1" s="1"/>
  <c r="G47" i="1"/>
  <c r="F47" i="1"/>
  <c r="E47" i="1"/>
  <c r="D47" i="1"/>
  <c r="H47" i="1" s="1"/>
  <c r="G46" i="1"/>
  <c r="F46" i="1"/>
  <c r="E46" i="1"/>
  <c r="D46" i="1"/>
  <c r="H46" i="1" s="1"/>
  <c r="G45" i="1"/>
  <c r="F45" i="1"/>
  <c r="E45" i="1"/>
  <c r="D45" i="1"/>
  <c r="H45" i="1" s="1"/>
  <c r="G44" i="1"/>
  <c r="F44" i="1"/>
  <c r="E44" i="1"/>
  <c r="D44" i="1"/>
  <c r="H44" i="1" s="1"/>
  <c r="G43" i="1"/>
  <c r="F43" i="1"/>
  <c r="E43" i="1"/>
  <c r="D43" i="1"/>
  <c r="H43" i="1" s="1"/>
  <c r="G42" i="1"/>
  <c r="F42" i="1"/>
  <c r="E42" i="1"/>
  <c r="D42" i="1"/>
  <c r="H42" i="1" s="1"/>
  <c r="G41" i="1"/>
  <c r="F41" i="1"/>
  <c r="E41" i="1"/>
  <c r="D41" i="1"/>
  <c r="H41" i="1" s="1"/>
  <c r="G40" i="1"/>
  <c r="F40" i="1"/>
  <c r="E40" i="1"/>
  <c r="D40" i="1"/>
  <c r="H40" i="1" s="1"/>
  <c r="G39" i="1"/>
  <c r="F39" i="1"/>
  <c r="E39" i="1"/>
  <c r="D39" i="1"/>
  <c r="H39" i="1" s="1"/>
  <c r="G38" i="1"/>
  <c r="F38" i="1"/>
  <c r="E38" i="1"/>
  <c r="D38" i="1"/>
  <c r="H38" i="1" s="1"/>
  <c r="G37" i="1"/>
  <c r="F37" i="1"/>
  <c r="E37" i="1"/>
  <c r="D37" i="1"/>
  <c r="H37" i="1" s="1"/>
  <c r="G36" i="1"/>
  <c r="F36" i="1"/>
  <c r="E36" i="1"/>
  <c r="D36" i="1"/>
  <c r="H36" i="1" s="1"/>
  <c r="G35" i="1"/>
  <c r="F35" i="1"/>
  <c r="E35" i="1"/>
  <c r="D35" i="1"/>
  <c r="H35" i="1" s="1"/>
  <c r="G34" i="1"/>
  <c r="F34" i="1"/>
  <c r="E34" i="1"/>
  <c r="D34" i="1"/>
  <c r="H34" i="1" s="1"/>
  <c r="G33" i="1"/>
  <c r="F33" i="1"/>
  <c r="E33" i="1"/>
  <c r="D33" i="1"/>
  <c r="H33" i="1" s="1"/>
  <c r="G32" i="1"/>
  <c r="F32" i="1"/>
  <c r="E32" i="1"/>
  <c r="D32" i="1"/>
  <c r="H32" i="1" s="1"/>
  <c r="G31" i="1"/>
  <c r="F31" i="1"/>
  <c r="E31" i="1"/>
  <c r="D31" i="1"/>
  <c r="H31" i="1" s="1"/>
  <c r="G30" i="1"/>
  <c r="F30" i="1"/>
  <c r="E30" i="1"/>
  <c r="D30" i="1"/>
  <c r="H30" i="1" s="1"/>
  <c r="G29" i="1"/>
  <c r="F29" i="1"/>
  <c r="E29" i="1"/>
  <c r="D29" i="1"/>
  <c r="H29" i="1" s="1"/>
  <c r="G28" i="1"/>
  <c r="F28" i="1"/>
  <c r="E28" i="1"/>
  <c r="D28" i="1"/>
  <c r="H28" i="1" s="1"/>
  <c r="G27" i="1"/>
  <c r="F27" i="1"/>
  <c r="E27" i="1"/>
  <c r="D27" i="1"/>
  <c r="H27" i="1" s="1"/>
  <c r="G26" i="1"/>
  <c r="F26" i="1"/>
  <c r="E26" i="1"/>
  <c r="D26" i="1"/>
  <c r="H26" i="1" s="1"/>
  <c r="G25" i="1"/>
  <c r="F25" i="1"/>
  <c r="E25" i="1"/>
  <c r="D25" i="1"/>
  <c r="H25" i="1" s="1"/>
  <c r="G24" i="1"/>
  <c r="F24" i="1"/>
  <c r="E24" i="1"/>
  <c r="D24" i="1"/>
  <c r="H24" i="1" s="1"/>
  <c r="G23" i="1"/>
  <c r="F23" i="1"/>
  <c r="E23" i="1"/>
  <c r="D23" i="1"/>
  <c r="H23" i="1" s="1"/>
  <c r="G22" i="1"/>
  <c r="F22" i="1"/>
  <c r="E22" i="1"/>
  <c r="D22" i="1"/>
  <c r="H22" i="1" s="1"/>
  <c r="G21" i="1"/>
  <c r="F21" i="1"/>
  <c r="E21" i="1"/>
  <c r="D21" i="1"/>
  <c r="H21" i="1" s="1"/>
  <c r="G20" i="1"/>
  <c r="F20" i="1"/>
  <c r="E20" i="1"/>
  <c r="D20" i="1"/>
  <c r="H20" i="1" s="1"/>
  <c r="G19" i="1"/>
  <c r="F19" i="1"/>
  <c r="E19" i="1"/>
  <c r="D19" i="1"/>
  <c r="H19" i="1" s="1"/>
  <c r="G18" i="1"/>
  <c r="F18" i="1"/>
  <c r="E18" i="1"/>
  <c r="D18" i="1"/>
  <c r="H18" i="1" s="1"/>
  <c r="G17" i="1"/>
  <c r="F17" i="1"/>
  <c r="E17" i="1"/>
  <c r="D17" i="1"/>
  <c r="H17" i="1" s="1"/>
  <c r="G16" i="1"/>
  <c r="F16" i="1"/>
  <c r="E16" i="1"/>
  <c r="D16" i="1"/>
  <c r="H16" i="1" s="1"/>
  <c r="G15" i="1"/>
  <c r="F15" i="1"/>
  <c r="E15" i="1"/>
  <c r="D15" i="1"/>
  <c r="H15" i="1" s="1"/>
  <c r="G14" i="1"/>
  <c r="F14" i="1"/>
  <c r="E14" i="1"/>
  <c r="D14" i="1"/>
  <c r="H14" i="1" s="1"/>
  <c r="G13" i="1"/>
  <c r="F13" i="1"/>
  <c r="E13" i="1"/>
  <c r="D13" i="1"/>
  <c r="H13" i="1" s="1"/>
  <c r="G12" i="1"/>
  <c r="F12" i="1"/>
  <c r="E12" i="1"/>
  <c r="D12" i="1"/>
  <c r="H12" i="1" s="1"/>
  <c r="G11" i="1"/>
  <c r="F11" i="1"/>
  <c r="E11" i="1"/>
  <c r="D11" i="1"/>
  <c r="H11" i="1" s="1"/>
  <c r="G10" i="1"/>
  <c r="F10" i="1"/>
  <c r="E10" i="1"/>
  <c r="D10" i="1"/>
  <c r="H10" i="1" s="1"/>
  <c r="G9" i="1"/>
  <c r="F9" i="1"/>
  <c r="E9" i="1"/>
  <c r="D9" i="1"/>
  <c r="H9" i="1" s="1"/>
  <c r="G8" i="1"/>
  <c r="F8" i="1"/>
  <c r="E8" i="1"/>
  <c r="D8" i="1"/>
  <c r="H8" i="1" s="1"/>
  <c r="G7" i="1"/>
  <c r="F7" i="1"/>
  <c r="E7" i="1"/>
  <c r="D7" i="1"/>
  <c r="H7" i="1" s="1"/>
  <c r="G6" i="1"/>
  <c r="F6" i="1"/>
  <c r="E6" i="1"/>
  <c r="D6" i="1"/>
  <c r="H6" i="1" s="1"/>
  <c r="I7" i="2" l="1"/>
  <c r="H8" i="2"/>
  <c r="I9" i="2"/>
  <c r="H10" i="2"/>
  <c r="I11" i="2"/>
  <c r="H12" i="2"/>
  <c r="I13" i="2"/>
  <c r="H14" i="2"/>
  <c r="I15" i="2"/>
  <c r="H16" i="2"/>
  <c r="I17" i="2"/>
  <c r="H18" i="2"/>
  <c r="I19" i="2"/>
  <c r="H20" i="2"/>
  <c r="I21" i="2"/>
  <c r="H22" i="2"/>
  <c r="I23" i="2"/>
  <c r="H24" i="2"/>
  <c r="I25" i="2"/>
  <c r="H26" i="2"/>
  <c r="I27" i="2"/>
  <c r="H28" i="2"/>
  <c r="I29" i="2"/>
  <c r="H30" i="2"/>
  <c r="I31" i="2"/>
  <c r="H32" i="2"/>
  <c r="I33" i="2"/>
  <c r="H34" i="2"/>
  <c r="I35" i="2"/>
  <c r="H36" i="2"/>
  <c r="I37" i="2"/>
  <c r="H38" i="2"/>
  <c r="I39" i="2"/>
  <c r="H40" i="2"/>
  <c r="I41" i="2"/>
  <c r="I43" i="2"/>
  <c r="H44" i="2"/>
  <c r="I45" i="2"/>
  <c r="H46" i="2"/>
  <c r="I47" i="2"/>
  <c r="H48" i="2"/>
  <c r="I49" i="2"/>
  <c r="H50" i="2"/>
  <c r="I51" i="2"/>
  <c r="H52" i="2"/>
  <c r="I53" i="2"/>
  <c r="H54" i="2"/>
  <c r="I55" i="2"/>
  <c r="H56" i="2"/>
  <c r="I57" i="2"/>
  <c r="H140" i="2"/>
  <c r="I140" i="2"/>
  <c r="H142" i="2"/>
  <c r="I142" i="2"/>
  <c r="H144" i="2"/>
  <c r="I144" i="2"/>
  <c r="H146" i="2"/>
  <c r="I146" i="2"/>
  <c r="H148" i="2"/>
  <c r="I148" i="2"/>
  <c r="H150" i="2"/>
  <c r="I150" i="2"/>
  <c r="H152" i="2"/>
  <c r="I152" i="2"/>
  <c r="H154" i="2"/>
  <c r="I154" i="2"/>
  <c r="H156" i="2"/>
  <c r="H171" i="2"/>
  <c r="H169" i="2"/>
  <c r="H167" i="2"/>
  <c r="H165" i="2"/>
  <c r="H163" i="2"/>
  <c r="H161" i="2"/>
  <c r="H159" i="2"/>
  <c r="H157" i="2"/>
  <c r="I156" i="2"/>
  <c r="H158" i="2"/>
  <c r="I158" i="2"/>
  <c r="H160" i="2"/>
  <c r="I160" i="2"/>
  <c r="H162" i="2"/>
  <c r="I162" i="2"/>
  <c r="H164" i="2"/>
  <c r="I164" i="2"/>
  <c r="H166" i="2"/>
  <c r="I166" i="2"/>
  <c r="H168" i="2"/>
  <c r="I168" i="2"/>
  <c r="H170" i="2"/>
  <c r="I170" i="2"/>
  <c r="H177" i="2"/>
  <c r="H192" i="2"/>
  <c r="H190" i="2"/>
  <c r="H188" i="2"/>
  <c r="H186" i="2"/>
  <c r="H184" i="2"/>
  <c r="H182" i="2"/>
  <c r="H180" i="2"/>
  <c r="H178" i="2"/>
  <c r="I177" i="2"/>
  <c r="H179" i="2"/>
  <c r="I179" i="2"/>
  <c r="H181" i="2"/>
  <c r="I181" i="2"/>
  <c r="H183" i="2"/>
  <c r="I183" i="2"/>
  <c r="H185" i="2"/>
  <c r="I185" i="2"/>
  <c r="H187" i="2"/>
  <c r="I187" i="2"/>
  <c r="H189" i="2"/>
  <c r="I189" i="2"/>
  <c r="H191" i="2"/>
  <c r="I191" i="2"/>
  <c r="H193" i="2"/>
  <c r="I193" i="2"/>
  <c r="H195" i="2"/>
  <c r="H212" i="2"/>
  <c r="H210" i="2"/>
  <c r="H208" i="2"/>
  <c r="H206" i="2"/>
  <c r="H204" i="2"/>
  <c r="H202" i="2"/>
  <c r="H200" i="2"/>
  <c r="H198" i="2"/>
  <c r="H196" i="2"/>
  <c r="I195" i="2"/>
  <c r="H194" i="2"/>
  <c r="H197" i="2"/>
  <c r="I197" i="2"/>
  <c r="H199" i="2"/>
  <c r="I199" i="2"/>
  <c r="H201" i="2"/>
  <c r="I201" i="2"/>
  <c r="H203" i="2"/>
  <c r="I203" i="2"/>
  <c r="H205" i="2"/>
  <c r="I205" i="2"/>
  <c r="H207" i="2"/>
  <c r="I207" i="2"/>
  <c r="H209" i="2"/>
  <c r="I209" i="2"/>
  <c r="H211" i="2"/>
  <c r="I211" i="2"/>
  <c r="H213" i="2"/>
  <c r="H228" i="2"/>
  <c r="H226" i="2"/>
  <c r="H224" i="2"/>
  <c r="H222" i="2"/>
  <c r="H220" i="2"/>
  <c r="H218" i="2"/>
  <c r="H216" i="2"/>
  <c r="H214" i="2"/>
  <c r="I213" i="2"/>
  <c r="H215" i="2"/>
  <c r="I215" i="2"/>
  <c r="H217" i="2"/>
  <c r="I217" i="2"/>
  <c r="H219" i="2"/>
  <c r="I219" i="2"/>
  <c r="H221" i="2"/>
  <c r="I221" i="2"/>
  <c r="H223" i="2"/>
  <c r="I223" i="2"/>
  <c r="H225" i="2"/>
  <c r="I225" i="2"/>
  <c r="H227" i="2"/>
  <c r="I227" i="2"/>
  <c r="I44" i="2"/>
  <c r="H45" i="2"/>
  <c r="I46" i="2"/>
  <c r="H47" i="2"/>
  <c r="I48" i="2"/>
  <c r="H49" i="2"/>
  <c r="I50" i="2"/>
  <c r="H51" i="2"/>
  <c r="I52" i="2"/>
  <c r="H53" i="2"/>
  <c r="I54" i="2"/>
  <c r="H55" i="2"/>
  <c r="I56" i="2"/>
  <c r="H57" i="2"/>
  <c r="I65" i="2"/>
  <c r="H66" i="2"/>
  <c r="I67" i="2"/>
  <c r="H68" i="2"/>
  <c r="I69" i="2"/>
  <c r="H70" i="2"/>
  <c r="I71" i="2"/>
  <c r="H72" i="2"/>
  <c r="I73" i="2"/>
  <c r="H74" i="2"/>
  <c r="I75" i="2"/>
  <c r="H76" i="2"/>
  <c r="I77" i="2"/>
  <c r="H78" i="2"/>
  <c r="I79" i="2"/>
  <c r="I81" i="2"/>
  <c r="H82" i="2"/>
  <c r="I83" i="2"/>
  <c r="H84" i="2"/>
  <c r="I85" i="2"/>
  <c r="H86" i="2"/>
  <c r="I87" i="2"/>
  <c r="H88" i="2"/>
  <c r="I89" i="2"/>
  <c r="H90" i="2"/>
  <c r="I91" i="2"/>
  <c r="H92" i="2"/>
  <c r="I93" i="2"/>
  <c r="H94" i="2"/>
  <c r="I95" i="2"/>
  <c r="H96" i="2"/>
  <c r="I97" i="2"/>
  <c r="H98" i="2"/>
  <c r="I99" i="2"/>
  <c r="I101" i="2"/>
  <c r="H102" i="2"/>
  <c r="I103" i="2"/>
  <c r="H104" i="2"/>
  <c r="I105" i="2"/>
  <c r="H106" i="2"/>
  <c r="I107" i="2"/>
  <c r="H108" i="2"/>
  <c r="I109" i="2"/>
  <c r="H110" i="2"/>
  <c r="I111" i="2"/>
  <c r="H112" i="2"/>
  <c r="I113" i="2"/>
  <c r="H114" i="2"/>
  <c r="I120" i="2"/>
  <c r="I122" i="2"/>
  <c r="H123" i="2"/>
  <c r="I124" i="2"/>
  <c r="H125" i="2"/>
  <c r="I126" i="2"/>
  <c r="H127" i="2"/>
  <c r="I128" i="2"/>
  <c r="H129" i="2"/>
  <c r="I130" i="2"/>
  <c r="H131" i="2"/>
  <c r="I132" i="2"/>
  <c r="H133" i="2"/>
  <c r="I134" i="2"/>
  <c r="H135" i="2"/>
  <c r="I136" i="2"/>
  <c r="H155" i="2"/>
  <c r="H153" i="2"/>
  <c r="H151" i="2"/>
  <c r="H149" i="2"/>
  <c r="H147" i="2"/>
  <c r="H145" i="2"/>
  <c r="H143" i="2"/>
  <c r="H141" i="2"/>
  <c r="H137" i="2"/>
  <c r="I138" i="2"/>
  <c r="I139" i="2"/>
  <c r="H139" i="2"/>
  <c r="I141" i="2"/>
  <c r="I143" i="2"/>
  <c r="I145" i="2"/>
  <c r="I147" i="2"/>
  <c r="I149" i="2"/>
  <c r="I151" i="2"/>
  <c r="I153" i="2"/>
  <c r="I155" i="2"/>
  <c r="I157" i="2"/>
  <c r="I159" i="2"/>
  <c r="I161" i="2"/>
  <c r="I163" i="2"/>
  <c r="I165" i="2"/>
  <c r="I167" i="2"/>
  <c r="I169" i="2"/>
  <c r="I171" i="2"/>
  <c r="I178" i="2"/>
  <c r="I180" i="2"/>
  <c r="I182" i="2"/>
  <c r="I184" i="2"/>
  <c r="I186" i="2"/>
  <c r="I188" i="2"/>
  <c r="I190" i="2"/>
  <c r="I192" i="2"/>
  <c r="I194" i="2"/>
  <c r="I196" i="2"/>
  <c r="I198" i="2"/>
  <c r="I200" i="2"/>
  <c r="I202" i="2"/>
  <c r="I204" i="2"/>
  <c r="I206" i="2"/>
  <c r="I208" i="2"/>
  <c r="I210" i="2"/>
  <c r="I212" i="2"/>
  <c r="I214" i="2"/>
  <c r="I216" i="2"/>
  <c r="I218" i="2"/>
  <c r="I220" i="2"/>
  <c r="I222" i="2"/>
  <c r="I224" i="2"/>
  <c r="I226" i="2"/>
  <c r="I228" i="2"/>
  <c r="I6" i="1"/>
  <c r="J6" i="1"/>
  <c r="J7" i="1"/>
  <c r="I7" i="1"/>
  <c r="I8" i="1"/>
  <c r="J8" i="1"/>
  <c r="J9" i="1"/>
  <c r="I9" i="1"/>
  <c r="I10" i="1"/>
  <c r="J10" i="1"/>
  <c r="J11" i="1"/>
  <c r="I11" i="1"/>
  <c r="I12" i="1"/>
  <c r="J12" i="1"/>
  <c r="J13" i="1"/>
  <c r="I13" i="1"/>
  <c r="I14" i="1"/>
  <c r="J14" i="1"/>
  <c r="J15" i="1"/>
  <c r="I15" i="1"/>
  <c r="I16" i="1"/>
  <c r="J16" i="1"/>
  <c r="J17" i="1"/>
  <c r="I17" i="1"/>
  <c r="I18" i="1"/>
  <c r="J18" i="1"/>
  <c r="J19" i="1"/>
  <c r="I19" i="1"/>
  <c r="I20" i="1"/>
  <c r="J20" i="1"/>
  <c r="J21" i="1"/>
  <c r="I21" i="1"/>
  <c r="I22" i="1"/>
  <c r="J22" i="1"/>
  <c r="J23" i="1"/>
  <c r="I23" i="1"/>
  <c r="I24" i="1"/>
  <c r="J24" i="1"/>
  <c r="J25" i="1"/>
  <c r="I25" i="1"/>
  <c r="I26" i="1"/>
  <c r="J26" i="1"/>
  <c r="J27" i="1"/>
  <c r="I27" i="1"/>
  <c r="I28" i="1"/>
  <c r="J28" i="1"/>
  <c r="J29" i="1"/>
  <c r="I29" i="1"/>
  <c r="I30" i="1"/>
  <c r="J30" i="1"/>
  <c r="J31" i="1"/>
  <c r="I31" i="1"/>
  <c r="I32" i="1"/>
  <c r="J32" i="1"/>
  <c r="J33" i="1"/>
  <c r="I33" i="1"/>
  <c r="I34" i="1"/>
  <c r="J34" i="1"/>
  <c r="J35" i="1"/>
  <c r="I35" i="1"/>
  <c r="I36" i="1"/>
  <c r="J36" i="1"/>
  <c r="J37" i="1"/>
  <c r="I37" i="1"/>
  <c r="I38" i="1"/>
  <c r="J38" i="1"/>
  <c r="J39" i="1"/>
  <c r="I39" i="1"/>
  <c r="I40" i="1"/>
  <c r="J40" i="1"/>
  <c r="J41" i="1"/>
  <c r="I41" i="1"/>
  <c r="I42" i="1"/>
  <c r="J42" i="1"/>
  <c r="J43" i="1"/>
  <c r="I43" i="1"/>
  <c r="I44" i="1"/>
  <c r="J44" i="1"/>
  <c r="J45" i="1"/>
  <c r="I45" i="1"/>
  <c r="I46" i="1"/>
  <c r="J46" i="1"/>
  <c r="J47" i="1"/>
  <c r="I47" i="1"/>
  <c r="I48" i="1"/>
  <c r="J48" i="1"/>
  <c r="J49" i="1"/>
  <c r="I49" i="1"/>
  <c r="I50" i="1"/>
  <c r="J50" i="1"/>
  <c r="J51" i="1"/>
  <c r="I51" i="1"/>
  <c r="I52" i="1"/>
  <c r="J52" i="1"/>
  <c r="J53" i="1"/>
  <c r="I53" i="1"/>
  <c r="I54" i="1"/>
  <c r="J54" i="1"/>
  <c r="J55" i="1"/>
  <c r="I55" i="1"/>
  <c r="I56" i="1"/>
  <c r="J56" i="1"/>
  <c r="J57" i="1"/>
  <c r="I57" i="1"/>
</calcChain>
</file>

<file path=xl/sharedStrings.xml><?xml version="1.0" encoding="utf-8"?>
<sst xmlns="http://schemas.openxmlformats.org/spreadsheetml/2006/main" count="781" uniqueCount="267">
  <si>
    <t>TRƯỜNG THPT TRẦN KHAI NGUYÊN</t>
  </si>
  <si>
    <t>KẾT QUẢ THI ĐUA THÁNG 10</t>
  </si>
  <si>
    <t>Từ ngày 04 / 10 / 2024 đến ngày 31 / 10 / 2024</t>
  </si>
  <si>
    <t>Buổi</t>
  </si>
  <si>
    <t>Lớp</t>
  </si>
  <si>
    <t>GVCN</t>
  </si>
  <si>
    <t>ĐIỂM TB TUẦN</t>
  </si>
  <si>
    <t>ĐIỂM TB
THÁNG</t>
  </si>
  <si>
    <t>XẾP HẠNG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</si>
  <si>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</si>
  <si>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</si>
  <si>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</si>
  <si>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</si>
  <si>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</si>
  <si>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</si>
  <si>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</si>
  <si>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</si>
  <si>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</si>
  <si>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</si>
  <si>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</si>
  <si>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</si>
  <si>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Phạm Điền Khoa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</si>
  <si>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</si>
  <si>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</si>
  <si>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</si>
  <si>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Nguyễn Thị Minh Thư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</si>
  <si>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</si>
  <si>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</si>
  <si>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</si>
  <si>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</si>
  <si>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</si>
  <si>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</si>
  <si>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</si>
  <si>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</si>
  <si>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</si>
  <si>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</si>
  <si>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</si>
  <si>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Võ Trần Khoa Nguyên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</si>
  <si>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</si>
  <si>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</si>
  <si>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</si>
  <si>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</si>
  <si>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</si>
  <si>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t>Phạm Thị Nga</t>
  </si>
  <si>
    <r>
      <t>12A</t>
    </r>
    <r>
      <rPr>
        <vertAlign val="superscript"/>
        <sz val="11"/>
        <color indexed="10"/>
        <rFont val="Tahoma"/>
        <family val="2"/>
      </rPr>
      <t>17</t>
    </r>
  </si>
  <si>
    <t>Tsàn Dùng Nhành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</si>
  <si>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</si>
  <si>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Phạm Thị Minh Thu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</si>
  <si>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</si>
  <si>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Đặng Kim Yến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</si>
  <si>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</si>
  <si>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Thị Hoàng Dung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</si>
  <si>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</si>
  <si>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Thị Mộng Tuyền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</si>
  <si>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</si>
  <si>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Nguyễn Thị Kiều Ngân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</si>
  <si>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</si>
  <si>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Linh Ngọc Chăm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</si>
  <si>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</si>
  <si>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Trần Thị Diệu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</si>
  <si>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</si>
  <si>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Trần Thị Ngọc Nhịn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</si>
  <si>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</si>
  <si>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Bùi Thị Ngọc Thoan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</si>
  <si>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</si>
  <si>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Tahoma"/>
        <family val="2"/>
      </rPr>
      <t/>
    </r>
  </si>
  <si>
    <t>Dương Võ Hoài Trúc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</si>
  <si>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Tahoma"/>
        <family val="2"/>
      </rPr>
      <t/>
    </r>
  </si>
  <si>
    <t>Vũ Thái Quốc Thông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</si>
  <si>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Tahoma"/>
        <family val="2"/>
      </rPr>
      <t/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</si>
  <si>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</si>
  <si>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Tahoma"/>
        <family val="2"/>
      </rPr>
      <t/>
    </r>
  </si>
  <si>
    <t>Huỳnh Kim Yến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</si>
  <si>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Tahoma"/>
        <family val="2"/>
      </rPr>
      <t/>
    </r>
  </si>
  <si>
    <t>Đoàn Trần Nam Sơn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</si>
  <si>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Tahoma"/>
        <family val="2"/>
      </rPr>
      <t/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</si>
  <si>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</si>
  <si>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Tahoma"/>
        <family val="2"/>
      </rPr>
      <t/>
    </r>
  </si>
  <si>
    <t>Trần Ngọc Yến Phương</t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</si>
  <si>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Tahoma"/>
        <family val="2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</si>
  <si>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</si>
  <si>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18</t>
    </r>
    <r>
      <rPr>
        <sz val="11"/>
        <color theme="1"/>
        <rFont val="Tahoma"/>
        <family val="2"/>
      </rPr>
      <t/>
    </r>
  </si>
  <si>
    <t>Phạm Thị Thu Loan</t>
  </si>
  <si>
    <r>
      <t>10A</t>
    </r>
    <r>
      <rPr>
        <vertAlign val="superscript"/>
        <sz val="12"/>
        <color rgb="FFFF0000"/>
        <rFont val="Tahoma"/>
        <family val="2"/>
      </rPr>
      <t>19</t>
    </r>
    <r>
      <rPr>
        <sz val="11"/>
        <color theme="1"/>
        <rFont val="Tahoma"/>
        <family val="2"/>
      </rPr>
      <t/>
    </r>
  </si>
  <si>
    <t>Đoàn Thị Minh Ngọc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</si>
  <si>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</si>
  <si>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</si>
  <si>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</si>
  <si>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Huỳnh Thị Hải Hà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</si>
  <si>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</si>
  <si>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Hồ Kiện Minh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</si>
  <si>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</si>
  <si>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</si>
  <si>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</si>
  <si>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</si>
  <si>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</si>
  <si>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Trịnh Thị Minh Tâm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</si>
  <si>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</si>
  <si>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Nguyễn Anh Khoa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</si>
  <si>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</si>
  <si>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</si>
  <si>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</si>
  <si>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</si>
  <si>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</si>
  <si>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Phạm Thanh Châu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</si>
  <si>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</si>
  <si>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Nguễn Thị Thanh Trúc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</si>
  <si>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</si>
  <si>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Huỳnh Công Phúc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</si>
  <si>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</si>
  <si>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Lê Kim Phụng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</si>
  <si>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</si>
  <si>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Nguyễn Thế Nhất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</si>
  <si>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</si>
  <si>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</si>
  <si>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</si>
  <si>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Lê Thị Trà My</t>
  </si>
  <si>
    <t>KẾT QUẢ THI ĐUA</t>
  </si>
  <si>
    <t>Từ ngày 04 / 10 / 2024 đến ngày 10 / 10 / 2024</t>
  </si>
  <si>
    <t>ĐIỂM TB 3 MẶT</t>
  </si>
  <si>
    <t>ĐIỂM TB
TUẦN</t>
  </si>
  <si>
    <t>C. cần</t>
  </si>
  <si>
    <t>Kỉ luật</t>
  </si>
  <si>
    <t>Vệ sinh</t>
  </si>
  <si>
    <t>1t</t>
  </si>
  <si>
    <t>1t,2p</t>
  </si>
  <si>
    <t>3p+</t>
  </si>
  <si>
    <t>1t,1p,uống</t>
  </si>
  <si>
    <t>1p+</t>
  </si>
  <si>
    <t>2p+</t>
  </si>
  <si>
    <t>1t,2p+,son</t>
  </si>
  <si>
    <t>1t,cvat,4p+</t>
  </si>
  <si>
    <t>3sđp</t>
  </si>
  <si>
    <t>3t</t>
  </si>
  <si>
    <t xml:space="preserve">
1t,1p,đt</t>
  </si>
  <si>
    <t>1p</t>
  </si>
  <si>
    <t>2p,1p+,1t,3 cvat, 2dép</t>
  </si>
  <si>
    <t>1t,1p,1p+,đt ,2 ăn</t>
  </si>
  <si>
    <t>3p,2p+,đt</t>
  </si>
  <si>
    <t>1p,1p+</t>
  </si>
  <si>
    <t>2t,son,noituc,đt,uống</t>
  </si>
  <si>
    <t>2t,2vs</t>
  </si>
  <si>
    <t>1t,2p,ăn, 2ngồi</t>
  </si>
  <si>
    <t>2p+
1t,2đt,son, đi ghế</t>
  </si>
  <si>
    <t>1p,2p+,3t,ăn, đt</t>
  </si>
  <si>
    <t>1p,5p+,chửi , áo dài, quần</t>
  </si>
  <si>
    <t>1t,1p+</t>
  </si>
  <si>
    <t>4t,1p+,1t+ tóc</t>
  </si>
  <si>
    <t>3t,chửi thề,vs</t>
  </si>
  <si>
    <t>3t,1p.ăn,nịt,ngồi trên bàn</t>
  </si>
  <si>
    <t>2t,2t+</t>
  </si>
  <si>
    <t>5t,nói tục</t>
  </si>
  <si>
    <t>3t,uống,shdc</t>
  </si>
  <si>
    <t>4t,1t+,1p+,</t>
  </si>
  <si>
    <t>1t,ăn, nịt</t>
  </si>
  <si>
    <t>4t,1t+,1p+,2đt</t>
  </si>
  <si>
    <t>2t</t>
  </si>
  <si>
    <t>2t,3p,1t+,3p+,đt</t>
  </si>
  <si>
    <t>vs, áo</t>
  </si>
  <si>
    <t>2t,2p</t>
  </si>
  <si>
    <t>1t,uống</t>
  </si>
  <si>
    <t>6t,2p,5p+,sđp,că tin</t>
  </si>
  <si>
    <t>5t,1t+</t>
  </si>
  <si>
    <t>1p,son.sđp</t>
  </si>
  <si>
    <t>2t,2p,sđp, son uống</t>
  </si>
  <si>
    <t>Từ ngày 11 / 10 / 2024 đến ngày 17 / 10 / 2024</t>
  </si>
  <si>
    <t>1t,1p</t>
  </si>
  <si>
    <t>1t,1p+,áo ngoài, chổi</t>
  </si>
  <si>
    <t>1p+,đt,tóc</t>
  </si>
  <si>
    <t>quần rách</t>
  </si>
  <si>
    <t>1p,vs</t>
  </si>
  <si>
    <t>2t,1p+,p.hieu</t>
  </si>
  <si>
    <t>2đt,remote</t>
  </si>
  <si>
    <t>3t,1p</t>
  </si>
  <si>
    <t>2t,1p,2p+,2đt</t>
  </si>
  <si>
    <t>Nguyễn Th Hồng Loan</t>
  </si>
  <si>
    <t>2p,2đt</t>
  </si>
  <si>
    <t>2p,3p+</t>
  </si>
  <si>
    <r>
      <t>12A</t>
    </r>
    <r>
      <rPr>
        <vertAlign val="superscript"/>
        <sz val="12"/>
        <color indexed="10"/>
        <rFont val="Tahoma"/>
        <family val="2"/>
      </rPr>
      <t>17</t>
    </r>
  </si>
  <si>
    <t>2p+,đt</t>
  </si>
  <si>
    <t>3T,ĐT</t>
  </si>
  <si>
    <t>1t,đt,chửi</t>
  </si>
  <si>
    <t>1t,1p,2 áo ngắn,uống</t>
  </si>
  <si>
    <t>1t,4p,đt,áo ngắn</t>
  </si>
  <si>
    <t>2p,đt</t>
  </si>
  <si>
    <t>1p,uống,giầy,bông tai</t>
  </si>
  <si>
    <t>váy,cvat5,ngồi..</t>
  </si>
  <si>
    <t>2p</t>
  </si>
  <si>
    <t>4đt, sạc đt</t>
  </si>
  <si>
    <t>3t,1p,2p+,đt</t>
  </si>
  <si>
    <t>2t,đt,vs</t>
  </si>
  <si>
    <t>4t,1p, ngồi thành</t>
  </si>
  <si>
    <t>2t,3p,1t+,đt,vs</t>
  </si>
  <si>
    <t>2t,1p,1p+,quần ngắn</t>
  </si>
  <si>
    <t>1t,ăn,aodai,shdc</t>
  </si>
  <si>
    <t>1t,quần ngắn</t>
  </si>
  <si>
    <t>1p,1p+,ăn,đt</t>
  </si>
  <si>
    <t>1t,1p,2p+,đt</t>
  </si>
  <si>
    <t>2t,1p</t>
  </si>
  <si>
    <t>1p,1t+,3p+,2 đt</t>
  </si>
  <si>
    <t>5p</t>
  </si>
  <si>
    <t>2p,4t,1t+,1p+</t>
  </si>
  <si>
    <t>1t,1p,đt</t>
  </si>
  <si>
    <t>2t,1p,đt</t>
  </si>
  <si>
    <t>Từ ngày 18 / 10 / 2024 đến ngày 24 / 10 / 2024</t>
  </si>
  <si>
    <t>2t,1p,1p+</t>
  </si>
  <si>
    <t>1t+,cvat,2đt,quat</t>
  </si>
  <si>
    <t>1t,2p,dép</t>
  </si>
  <si>
    <t>1t,muacantin,phat gt</t>
  </si>
  <si>
    <t>4t,1p,2đt</t>
  </si>
  <si>
    <t>4t,1p,1p+</t>
  </si>
  <si>
    <t>1t,1p+,1t+</t>
  </si>
  <si>
    <t>3t,4p,6p+,bangten,ghe</t>
  </si>
  <si>
    <t>2p,cvat,đt</t>
  </si>
  <si>
    <t>1t,2p,4p+,ko dep bảng tên lớp</t>
  </si>
  <si>
    <t>4t,3p,4p+</t>
  </si>
  <si>
    <t>1t,1p,3p+,đt,quạt</t>
  </si>
  <si>
    <r>
      <t>12A</t>
    </r>
    <r>
      <rPr>
        <vertAlign val="superscript"/>
        <sz val="12"/>
        <color rgb="FFFF0000"/>
        <rFont val="Tahoma"/>
        <family val="2"/>
      </rPr>
      <t>17</t>
    </r>
  </si>
  <si>
    <t>2t,1p+</t>
  </si>
  <si>
    <t>2t,an,sđp</t>
  </si>
  <si>
    <t>2p,giay,quan,p.hieu</t>
  </si>
  <si>
    <t>1t,chayxe,2đt,2ngoi..da,mua''</t>
  </si>
  <si>
    <t>1t,1p+,quân</t>
  </si>
  <si>
    <t>1t,3p,2đt</t>
  </si>
  <si>
    <t>2t,2p+</t>
  </si>
  <si>
    <t>3t,1p+</t>
  </si>
  <si>
    <t>6t,3p,ăn,2sđp,cvat,leocua</t>
  </si>
  <si>
    <t>4t,1p,1t+,1p+</t>
  </si>
  <si>
    <t>2t,1p,2đt,chui</t>
  </si>
  <si>
    <t>1p,1p+,đt,đi..ghe</t>
  </si>
  <si>
    <t>2p,1t+,2đt,uống,quanbo</t>
  </si>
  <si>
    <t>2p,1t, vệ sinh</t>
  </si>
  <si>
    <t>1t, ko treo chổi</t>
  </si>
  <si>
    <t>1t, 1dt</t>
  </si>
  <si>
    <t>1p,4t,ăn, dt</t>
  </si>
  <si>
    <t>2t,2p,2đt</t>
  </si>
  <si>
    <t>1t,1p,2p+,2 tóc</t>
  </si>
  <si>
    <t>3t, 2 tóc</t>
  </si>
  <si>
    <t>2t,4p,toc</t>
  </si>
  <si>
    <t>4t,1t+,1p+,2 tóc,đt</t>
  </si>
  <si>
    <t>3t,2p.chạy, phatgt</t>
  </si>
  <si>
    <t>1t,1p+,2t,1t+</t>
  </si>
  <si>
    <t>1t+</t>
  </si>
  <si>
    <t>6p,tui,an</t>
  </si>
  <si>
    <t>1P,2t,1p+,1t+,viphamGT</t>
  </si>
  <si>
    <t>3p,1t,2p+</t>
  </si>
  <si>
    <t>1p,1t,vesinh</t>
  </si>
  <si>
    <t>1p,1ko cavat</t>
  </si>
  <si>
    <t>Từ ngày 25 / 10 / 2024 đến ngày 31 / 10 / 2024</t>
  </si>
  <si>
    <t>2đt</t>
  </si>
  <si>
    <t>1t,1p,2p+,bongtai,phuhieu</t>
  </si>
  <si>
    <t>túi</t>
  </si>
  <si>
    <t>1t,túi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</si>
  <si>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</si>
  <si>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2p,4sđp,2tui</t>
  </si>
  <si>
    <t>2t,đt,2sđp</t>
  </si>
  <si>
    <t>1p,sđp</t>
  </si>
  <si>
    <t>1p.1p+,sđp</t>
  </si>
  <si>
    <t>2t,dapquai</t>
  </si>
  <si>
    <t>2sđp,balo,túi,nịt</t>
  </si>
  <si>
    <t>1P+</t>
  </si>
  <si>
    <t>SĐP</t>
  </si>
  <si>
    <t>1p,đt</t>
  </si>
  <si>
    <t>11A2</t>
  </si>
  <si>
    <t>1p,2 dep</t>
  </si>
  <si>
    <t>1t,tóc,sđp</t>
  </si>
  <si>
    <t>tóc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</si>
</sst>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8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C0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vertAlign val="superscript"/>
      <sz val="11"/>
      <color indexed="10"/>
      <name val="Tahoma"/>
      <family val="2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theme="4" tint="-0.499984740745262"/>
      <name val="Tahoma"/>
      <family val="2"/>
    </font>
    <font>
      <sz val="12"/>
      <color theme="1"/>
      <name val="Times New Roman"/>
      <family val="2"/>
    </font>
    <font>
      <sz val="8"/>
      <color theme="1"/>
      <name val="Tahoma"/>
      <family val="2"/>
    </font>
    <font>
      <b/>
      <sz val="14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sz val="12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1" fontId="15" fillId="0" borderId="7" xfId="0" applyNumberFormat="1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/>
    </xf>
    <xf numFmtId="2" fontId="1" fillId="0" borderId="1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vertical="center"/>
    </xf>
    <xf numFmtId="2" fontId="12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3" fillId="0" borderId="12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2" fontId="1" fillId="0" borderId="17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/>
    </xf>
    <xf numFmtId="0" fontId="23" fillId="0" borderId="19" xfId="0" applyFont="1" applyBorder="1" applyAlignment="1">
      <alignment horizontal="left" vertical="center"/>
    </xf>
    <xf numFmtId="2" fontId="1" fillId="0" borderId="19" xfId="0" applyNumberFormat="1" applyFont="1" applyBorder="1" applyAlignment="1">
      <alignment horizontal="center"/>
    </xf>
    <xf numFmtId="2" fontId="12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7" fillId="0" borderId="12" xfId="0" applyFont="1" applyBorder="1" applyAlignment="1">
      <alignment horizontal="left" vertical="center"/>
    </xf>
    <xf numFmtId="2" fontId="12" fillId="0" borderId="12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3" borderId="11" xfId="0" applyFont="1" applyFill="1" applyBorder="1" applyAlignment="1">
      <alignment vertical="center"/>
    </xf>
    <xf numFmtId="164" fontId="27" fillId="0" borderId="11" xfId="0" applyNumberFormat="1" applyFont="1" applyBorder="1" applyAlignment="1">
      <alignment horizontal="left"/>
    </xf>
    <xf numFmtId="0" fontId="27" fillId="0" borderId="11" xfId="0" applyFont="1" applyFill="1" applyBorder="1" applyAlignment="1">
      <alignment horizontal="left" vertical="center"/>
    </xf>
    <xf numFmtId="0" fontId="25" fillId="0" borderId="1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27" fillId="0" borderId="16" xfId="0" applyFont="1" applyBorder="1" applyAlignment="1">
      <alignment horizontal="left" vertical="center"/>
    </xf>
    <xf numFmtId="0" fontId="29" fillId="0" borderId="0" xfId="0" applyFont="1"/>
    <xf numFmtId="0" fontId="30" fillId="3" borderId="0" xfId="0" applyFont="1" applyFill="1" applyBorder="1" applyAlignment="1">
      <alignment horizontal="center"/>
    </xf>
    <xf numFmtId="0" fontId="31" fillId="0" borderId="0" xfId="0" applyFont="1"/>
    <xf numFmtId="0" fontId="7" fillId="4" borderId="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164" fontId="35" fillId="0" borderId="7" xfId="0" applyNumberFormat="1" applyFont="1" applyBorder="1" applyAlignment="1">
      <alignment horizontal="center"/>
    </xf>
    <xf numFmtId="164" fontId="35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35" fillId="0" borderId="10" xfId="0" applyNumberFormat="1" applyFont="1" applyBorder="1" applyAlignment="1">
      <alignment horizontal="center"/>
    </xf>
    <xf numFmtId="164" fontId="35" fillId="0" borderId="14" xfId="0" applyNumberFormat="1" applyFont="1" applyBorder="1" applyAlignment="1">
      <alignment horizontal="center"/>
    </xf>
    <xf numFmtId="164" fontId="35" fillId="0" borderId="12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35" fillId="0" borderId="21" xfId="0" applyNumberFormat="1" applyFont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5" fillId="0" borderId="21" xfId="0" applyFont="1" applyBorder="1" applyAlignment="1">
      <alignment vertical="center"/>
    </xf>
    <xf numFmtId="0" fontId="27" fillId="0" borderId="21" xfId="0" applyFont="1" applyBorder="1" applyAlignment="1">
      <alignment horizontal="left" vertical="center"/>
    </xf>
    <xf numFmtId="2" fontId="12" fillId="0" borderId="2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164" fontId="35" fillId="0" borderId="17" xfId="0" applyNumberFormat="1" applyFont="1" applyBorder="1" applyAlignment="1">
      <alignment horizontal="center"/>
    </xf>
    <xf numFmtId="0" fontId="24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/>
    <xf numFmtId="0" fontId="15" fillId="0" borderId="15" xfId="0" applyFont="1" applyBorder="1" applyAlignment="1">
      <alignment vertical="center"/>
    </xf>
    <xf numFmtId="164" fontId="35" fillId="0" borderId="15" xfId="0" applyNumberFormat="1" applyFont="1" applyBorder="1" applyAlignment="1">
      <alignment horizontal="center"/>
    </xf>
    <xf numFmtId="164" fontId="35" fillId="0" borderId="19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73"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96610</xdr:colOff>
      <xdr:row>0</xdr:row>
      <xdr:rowOff>161925</xdr:rowOff>
    </xdr:from>
    <xdr:to>
      <xdr:col>8</xdr:col>
      <xdr:colOff>609600</xdr:colOff>
      <xdr:row>2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2F5C58A-06B6-4FC1-A4A8-F0C47485A26D}"/>
            </a:ext>
          </a:extLst>
        </xdr:cNvPr>
        <xdr:cNvSpPr>
          <a:spLocks noChangeArrowheads="1"/>
        </xdr:cNvSpPr>
      </xdr:nvSpPr>
      <xdr:spPr bwMode="auto">
        <a:xfrm>
          <a:off x="5049610" y="161925"/>
          <a:ext cx="120831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5</a:t>
          </a:r>
        </a:p>
      </xdr:txBody>
    </xdr:sp>
    <xdr:clientData/>
  </xdr:twoCellAnchor>
  <xdr:twoCellAnchor>
    <xdr:from>
      <xdr:col>7</xdr:col>
      <xdr:colOff>210910</xdr:colOff>
      <xdr:row>57</xdr:row>
      <xdr:rowOff>123825</xdr:rowOff>
    </xdr:from>
    <xdr:to>
      <xdr:col>8</xdr:col>
      <xdr:colOff>638174</xdr:colOff>
      <xdr:row>59</xdr:row>
      <xdr:rowOff>38100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EE1AE5D-6221-49EB-8FC5-3C3E567661E4}"/>
            </a:ext>
          </a:extLst>
        </xdr:cNvPr>
        <xdr:cNvSpPr>
          <a:spLocks noChangeArrowheads="1"/>
        </xdr:cNvSpPr>
      </xdr:nvSpPr>
      <xdr:spPr bwMode="auto">
        <a:xfrm>
          <a:off x="5163910" y="10658475"/>
          <a:ext cx="1122589" cy="4286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6 </a:t>
          </a:r>
        </a:p>
      </xdr:txBody>
    </xdr:sp>
    <xdr:clientData/>
  </xdr:twoCellAnchor>
  <xdr:twoCellAnchor>
    <xdr:from>
      <xdr:col>7</xdr:col>
      <xdr:colOff>266700</xdr:colOff>
      <xdr:row>114</xdr:row>
      <xdr:rowOff>95250</xdr:rowOff>
    </xdr:from>
    <xdr:to>
      <xdr:col>8</xdr:col>
      <xdr:colOff>646339</xdr:colOff>
      <xdr:row>116</xdr:row>
      <xdr:rowOff>85725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E17D56A1-7F72-4C66-BB97-4332F570BFF7}"/>
            </a:ext>
          </a:extLst>
        </xdr:cNvPr>
        <xdr:cNvSpPr>
          <a:spLocks noChangeArrowheads="1"/>
        </xdr:cNvSpPr>
      </xdr:nvSpPr>
      <xdr:spPr bwMode="auto">
        <a:xfrm>
          <a:off x="5219700" y="21116925"/>
          <a:ext cx="1074964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7</a:t>
          </a:r>
        </a:p>
      </xdr:txBody>
    </xdr:sp>
    <xdr:clientData/>
  </xdr:twoCellAnchor>
  <xdr:twoCellAnchor>
    <xdr:from>
      <xdr:col>7</xdr:col>
      <xdr:colOff>304800</xdr:colOff>
      <xdr:row>171</xdr:row>
      <xdr:rowOff>95250</xdr:rowOff>
    </xdr:from>
    <xdr:to>
      <xdr:col>8</xdr:col>
      <xdr:colOff>636814</xdr:colOff>
      <xdr:row>173</xdr:row>
      <xdr:rowOff>85725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8EEC5F5-A5E4-4C44-B02E-CDE551752175}"/>
            </a:ext>
          </a:extLst>
        </xdr:cNvPr>
        <xdr:cNvSpPr>
          <a:spLocks noChangeArrowheads="1"/>
        </xdr:cNvSpPr>
      </xdr:nvSpPr>
      <xdr:spPr bwMode="auto">
        <a:xfrm>
          <a:off x="5257800" y="31632525"/>
          <a:ext cx="102733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425\THI%20&#272;UA%202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9"/>
      <sheetName val="T9"/>
      <sheetName val="W10"/>
      <sheetName val="T10"/>
    </sheetNames>
    <sheetDataSet>
      <sheetData sheetId="0"/>
      <sheetData sheetId="1"/>
      <sheetData sheetId="2">
        <row r="6">
          <cell r="G6">
            <v>9.83</v>
          </cell>
        </row>
        <row r="7">
          <cell r="G7">
            <v>9.5</v>
          </cell>
        </row>
        <row r="8">
          <cell r="G8">
            <v>10</v>
          </cell>
        </row>
        <row r="9">
          <cell r="G9">
            <v>9.67</v>
          </cell>
        </row>
        <row r="10">
          <cell r="G10">
            <v>10</v>
          </cell>
        </row>
        <row r="11">
          <cell r="G11">
            <v>10</v>
          </cell>
        </row>
        <row r="12">
          <cell r="G12">
            <v>9.67</v>
          </cell>
        </row>
        <row r="13">
          <cell r="G13">
            <v>9.67</v>
          </cell>
        </row>
        <row r="14">
          <cell r="G14">
            <v>9.5</v>
          </cell>
        </row>
        <row r="15">
          <cell r="G15">
            <v>9.5</v>
          </cell>
        </row>
        <row r="16">
          <cell r="G16">
            <v>10</v>
          </cell>
        </row>
        <row r="17">
          <cell r="G17">
            <v>9.33</v>
          </cell>
        </row>
        <row r="18">
          <cell r="G18">
            <v>9.83</v>
          </cell>
        </row>
        <row r="19">
          <cell r="G19">
            <v>8.5</v>
          </cell>
        </row>
        <row r="20">
          <cell r="G20">
            <v>9</v>
          </cell>
        </row>
        <row r="21">
          <cell r="G21">
            <v>9.33</v>
          </cell>
        </row>
        <row r="22">
          <cell r="G22">
            <v>9</v>
          </cell>
        </row>
        <row r="23">
          <cell r="G23">
            <v>8.67</v>
          </cell>
        </row>
        <row r="24">
          <cell r="G24">
            <v>9</v>
          </cell>
        </row>
        <row r="25">
          <cell r="G25">
            <v>9</v>
          </cell>
        </row>
        <row r="26">
          <cell r="G26">
            <v>10</v>
          </cell>
        </row>
        <row r="27">
          <cell r="G27">
            <v>8.83</v>
          </cell>
        </row>
        <row r="28">
          <cell r="G28">
            <v>9</v>
          </cell>
        </row>
        <row r="29">
          <cell r="G29">
            <v>9.17</v>
          </cell>
        </row>
        <row r="30">
          <cell r="G30">
            <v>9.83</v>
          </cell>
        </row>
        <row r="31">
          <cell r="G31">
            <v>9.83</v>
          </cell>
        </row>
        <row r="32">
          <cell r="G32">
            <v>9.17</v>
          </cell>
        </row>
        <row r="33">
          <cell r="G33">
            <v>8.83</v>
          </cell>
        </row>
        <row r="34">
          <cell r="G34">
            <v>8.83</v>
          </cell>
        </row>
        <row r="35">
          <cell r="G35">
            <v>9.67</v>
          </cell>
        </row>
        <row r="36">
          <cell r="G36">
            <v>8.83</v>
          </cell>
        </row>
        <row r="37">
          <cell r="G37">
            <v>10</v>
          </cell>
        </row>
        <row r="38">
          <cell r="G38">
            <v>9</v>
          </cell>
        </row>
        <row r="39">
          <cell r="G39">
            <v>9.33</v>
          </cell>
        </row>
        <row r="40">
          <cell r="G40">
            <v>9.33</v>
          </cell>
        </row>
        <row r="41">
          <cell r="G41">
            <v>9.83</v>
          </cell>
        </row>
        <row r="42">
          <cell r="G42">
            <v>10</v>
          </cell>
        </row>
        <row r="43">
          <cell r="G43">
            <v>8.67</v>
          </cell>
        </row>
        <row r="44">
          <cell r="G44">
            <v>9.5</v>
          </cell>
        </row>
        <row r="45">
          <cell r="G45">
            <v>9.33</v>
          </cell>
        </row>
        <row r="46">
          <cell r="G46">
            <v>9.83</v>
          </cell>
        </row>
        <row r="47">
          <cell r="G47">
            <v>9.67</v>
          </cell>
        </row>
        <row r="48">
          <cell r="G48">
            <v>8.83</v>
          </cell>
        </row>
        <row r="49">
          <cell r="G49">
            <v>9.67</v>
          </cell>
        </row>
        <row r="50">
          <cell r="G50">
            <v>9.5</v>
          </cell>
        </row>
        <row r="51">
          <cell r="G51">
            <v>9.33</v>
          </cell>
        </row>
        <row r="52">
          <cell r="G52">
            <v>9.67</v>
          </cell>
        </row>
        <row r="53">
          <cell r="G53">
            <v>8.17</v>
          </cell>
        </row>
        <row r="54">
          <cell r="G54">
            <v>9.17</v>
          </cell>
        </row>
        <row r="55">
          <cell r="G55">
            <v>9.5</v>
          </cell>
        </row>
        <row r="56">
          <cell r="G56">
            <v>8.83</v>
          </cell>
        </row>
        <row r="57">
          <cell r="G57">
            <v>10</v>
          </cell>
        </row>
        <row r="63">
          <cell r="G63">
            <v>10</v>
          </cell>
        </row>
        <row r="64">
          <cell r="G64">
            <v>9.67</v>
          </cell>
        </row>
        <row r="65">
          <cell r="G65">
            <v>10</v>
          </cell>
        </row>
        <row r="66">
          <cell r="G66">
            <v>9.5</v>
          </cell>
        </row>
        <row r="67">
          <cell r="G67">
            <v>9.67</v>
          </cell>
        </row>
        <row r="68">
          <cell r="G68">
            <v>9.83</v>
          </cell>
        </row>
        <row r="69">
          <cell r="G69">
            <v>9.83</v>
          </cell>
        </row>
        <row r="70">
          <cell r="G70">
            <v>9.5</v>
          </cell>
        </row>
        <row r="71">
          <cell r="G71">
            <v>9.83</v>
          </cell>
        </row>
        <row r="72">
          <cell r="G72">
            <v>9.5</v>
          </cell>
        </row>
        <row r="73">
          <cell r="G73">
            <v>9</v>
          </cell>
        </row>
        <row r="74">
          <cell r="G74">
            <v>9.33</v>
          </cell>
        </row>
        <row r="75">
          <cell r="G75">
            <v>9.83</v>
          </cell>
        </row>
        <row r="76">
          <cell r="G76">
            <v>8.83</v>
          </cell>
        </row>
        <row r="77">
          <cell r="G77">
            <v>9</v>
          </cell>
        </row>
        <row r="78">
          <cell r="G78">
            <v>9.67</v>
          </cell>
        </row>
        <row r="79">
          <cell r="G79">
            <v>9.67</v>
          </cell>
        </row>
        <row r="80">
          <cell r="G80">
            <v>9.17</v>
          </cell>
        </row>
        <row r="81">
          <cell r="G81">
            <v>9.17</v>
          </cell>
        </row>
        <row r="82">
          <cell r="G82">
            <v>9.17</v>
          </cell>
        </row>
        <row r="83">
          <cell r="G83">
            <v>8.67</v>
          </cell>
        </row>
        <row r="84">
          <cell r="G84">
            <v>9.33</v>
          </cell>
        </row>
        <row r="85">
          <cell r="G85">
            <v>9.33</v>
          </cell>
        </row>
        <row r="86">
          <cell r="G86">
            <v>9.5</v>
          </cell>
        </row>
        <row r="87">
          <cell r="G87">
            <v>9.67</v>
          </cell>
        </row>
        <row r="88">
          <cell r="G88">
            <v>8.33</v>
          </cell>
        </row>
        <row r="89">
          <cell r="G89">
            <v>8.83</v>
          </cell>
        </row>
        <row r="90">
          <cell r="G90">
            <v>9.17</v>
          </cell>
        </row>
        <row r="91">
          <cell r="G91">
            <v>9</v>
          </cell>
        </row>
        <row r="92">
          <cell r="G92">
            <v>8.5</v>
          </cell>
        </row>
        <row r="93">
          <cell r="G93">
            <v>9.33</v>
          </cell>
        </row>
        <row r="94">
          <cell r="G94">
            <v>9.17</v>
          </cell>
        </row>
        <row r="95">
          <cell r="G95">
            <v>9.67</v>
          </cell>
        </row>
        <row r="96">
          <cell r="G96">
            <v>10</v>
          </cell>
        </row>
        <row r="97">
          <cell r="G97">
            <v>9.5</v>
          </cell>
        </row>
        <row r="98">
          <cell r="G98">
            <v>8.67</v>
          </cell>
        </row>
        <row r="99">
          <cell r="G99">
            <v>10</v>
          </cell>
        </row>
        <row r="100">
          <cell r="G100">
            <v>9.83</v>
          </cell>
        </row>
        <row r="101">
          <cell r="G101">
            <v>9.33</v>
          </cell>
        </row>
        <row r="102">
          <cell r="G102">
            <v>9.33</v>
          </cell>
        </row>
        <row r="103">
          <cell r="G103">
            <v>9.5</v>
          </cell>
        </row>
        <row r="104">
          <cell r="G104">
            <v>9.5</v>
          </cell>
        </row>
        <row r="105">
          <cell r="G105">
            <v>9.5</v>
          </cell>
        </row>
        <row r="106">
          <cell r="G106">
            <v>9.5</v>
          </cell>
        </row>
        <row r="107">
          <cell r="G107">
            <v>10</v>
          </cell>
        </row>
        <row r="108">
          <cell r="G108">
            <v>9.17</v>
          </cell>
        </row>
        <row r="109">
          <cell r="G109">
            <v>9.17</v>
          </cell>
        </row>
        <row r="110">
          <cell r="G110">
            <v>9</v>
          </cell>
        </row>
        <row r="111">
          <cell r="G111">
            <v>9.33</v>
          </cell>
        </row>
        <row r="112">
          <cell r="G112">
            <v>9.83</v>
          </cell>
        </row>
        <row r="113">
          <cell r="G113">
            <v>9.67</v>
          </cell>
        </row>
        <row r="114">
          <cell r="G114">
            <v>9.17</v>
          </cell>
        </row>
        <row r="120">
          <cell r="G120">
            <v>10</v>
          </cell>
        </row>
        <row r="121">
          <cell r="G121">
            <v>9.5</v>
          </cell>
        </row>
        <row r="122">
          <cell r="G122">
            <v>9</v>
          </cell>
        </row>
        <row r="123">
          <cell r="G123">
            <v>9.33</v>
          </cell>
        </row>
        <row r="124">
          <cell r="G124">
            <v>9.67</v>
          </cell>
        </row>
        <row r="125">
          <cell r="G125">
            <v>8.5</v>
          </cell>
        </row>
        <row r="126">
          <cell r="G126">
            <v>9.17</v>
          </cell>
        </row>
        <row r="127">
          <cell r="G127">
            <v>9.83</v>
          </cell>
        </row>
        <row r="128">
          <cell r="G128">
            <v>9.83</v>
          </cell>
        </row>
        <row r="129">
          <cell r="G129">
            <v>8.5</v>
          </cell>
        </row>
        <row r="130">
          <cell r="G130">
            <v>9.17</v>
          </cell>
        </row>
        <row r="131">
          <cell r="G131">
            <v>9.33</v>
          </cell>
        </row>
        <row r="132">
          <cell r="G132">
            <v>9.17</v>
          </cell>
        </row>
        <row r="133">
          <cell r="G133">
            <v>8.83</v>
          </cell>
        </row>
        <row r="134">
          <cell r="G134">
            <v>9.83</v>
          </cell>
        </row>
        <row r="135">
          <cell r="G135">
            <v>9</v>
          </cell>
        </row>
        <row r="136">
          <cell r="G136">
            <v>9.67</v>
          </cell>
        </row>
        <row r="137">
          <cell r="G137">
            <v>9.33</v>
          </cell>
        </row>
        <row r="138">
          <cell r="G138">
            <v>9.17</v>
          </cell>
        </row>
        <row r="139">
          <cell r="G139">
            <v>9.67</v>
          </cell>
        </row>
        <row r="140">
          <cell r="G140">
            <v>8.5</v>
          </cell>
        </row>
        <row r="141">
          <cell r="G141">
            <v>9.67</v>
          </cell>
        </row>
        <row r="142">
          <cell r="G142">
            <v>8.83</v>
          </cell>
        </row>
        <row r="143">
          <cell r="G143">
            <v>9.67</v>
          </cell>
        </row>
        <row r="144">
          <cell r="G144">
            <v>10</v>
          </cell>
        </row>
        <row r="145">
          <cell r="G145">
            <v>9.5</v>
          </cell>
        </row>
        <row r="146">
          <cell r="G146">
            <v>7.67</v>
          </cell>
        </row>
        <row r="147">
          <cell r="G147">
            <v>9.17</v>
          </cell>
        </row>
        <row r="148">
          <cell r="G148">
            <v>8.5</v>
          </cell>
        </row>
        <row r="149">
          <cell r="G149">
            <v>9.33</v>
          </cell>
        </row>
        <row r="150">
          <cell r="G150">
            <v>8.67</v>
          </cell>
        </row>
        <row r="151">
          <cell r="G151">
            <v>9.17</v>
          </cell>
        </row>
        <row r="152">
          <cell r="G152">
            <v>9.67</v>
          </cell>
        </row>
        <row r="153">
          <cell r="G153">
            <v>8.83</v>
          </cell>
        </row>
        <row r="154">
          <cell r="G154">
            <v>8</v>
          </cell>
        </row>
        <row r="155">
          <cell r="G155">
            <v>9.83</v>
          </cell>
        </row>
        <row r="156">
          <cell r="G156">
            <v>8.67</v>
          </cell>
        </row>
        <row r="157">
          <cell r="G157">
            <v>9.67</v>
          </cell>
        </row>
        <row r="158">
          <cell r="G158">
            <v>9.5</v>
          </cell>
        </row>
        <row r="159">
          <cell r="G159">
            <v>8.83</v>
          </cell>
        </row>
        <row r="160">
          <cell r="G160">
            <v>9</v>
          </cell>
        </row>
        <row r="161">
          <cell r="G161">
            <v>9</v>
          </cell>
        </row>
        <row r="162">
          <cell r="G162">
            <v>9.83</v>
          </cell>
        </row>
        <row r="163">
          <cell r="G163">
            <v>9.5</v>
          </cell>
        </row>
        <row r="164">
          <cell r="G164">
            <v>9.83</v>
          </cell>
        </row>
        <row r="165">
          <cell r="G165">
            <v>10</v>
          </cell>
        </row>
        <row r="166">
          <cell r="G166">
            <v>9.83</v>
          </cell>
        </row>
        <row r="167">
          <cell r="G167">
            <v>9</v>
          </cell>
        </row>
        <row r="168">
          <cell r="G168">
            <v>9.17</v>
          </cell>
        </row>
        <row r="169">
          <cell r="G169">
            <v>9.33</v>
          </cell>
        </row>
        <row r="170">
          <cell r="G170">
            <v>9.33</v>
          </cell>
        </row>
        <row r="171">
          <cell r="G171">
            <v>9.67</v>
          </cell>
        </row>
        <row r="177">
          <cell r="G177">
            <v>9.33</v>
          </cell>
        </row>
        <row r="178">
          <cell r="G178">
            <v>10</v>
          </cell>
        </row>
        <row r="179">
          <cell r="G179">
            <v>9.83</v>
          </cell>
        </row>
        <row r="180">
          <cell r="G180">
            <v>9.83</v>
          </cell>
        </row>
        <row r="181">
          <cell r="G181">
            <v>10</v>
          </cell>
        </row>
        <row r="182">
          <cell r="G182">
            <v>9.83</v>
          </cell>
        </row>
        <row r="183">
          <cell r="G183">
            <v>9.5</v>
          </cell>
        </row>
        <row r="184">
          <cell r="G184">
            <v>9.83</v>
          </cell>
        </row>
        <row r="185">
          <cell r="G185">
            <v>9.83</v>
          </cell>
        </row>
        <row r="186">
          <cell r="G186">
            <v>9.33</v>
          </cell>
        </row>
        <row r="187">
          <cell r="G187">
            <v>9.83</v>
          </cell>
        </row>
        <row r="188">
          <cell r="G188">
            <v>9.83</v>
          </cell>
        </row>
        <row r="189">
          <cell r="G189">
            <v>10</v>
          </cell>
        </row>
        <row r="190">
          <cell r="G190">
            <v>10</v>
          </cell>
        </row>
        <row r="191">
          <cell r="G191">
            <v>9.83</v>
          </cell>
        </row>
        <row r="192">
          <cell r="G192">
            <v>9.67</v>
          </cell>
        </row>
        <row r="193">
          <cell r="G193">
            <v>10</v>
          </cell>
        </row>
        <row r="194">
          <cell r="G194">
            <v>9.67</v>
          </cell>
        </row>
        <row r="195">
          <cell r="G195">
            <v>8.67</v>
          </cell>
        </row>
        <row r="196">
          <cell r="G196">
            <v>9</v>
          </cell>
        </row>
        <row r="197">
          <cell r="G197">
            <v>9.67</v>
          </cell>
        </row>
        <row r="198">
          <cell r="G198">
            <v>10</v>
          </cell>
        </row>
        <row r="199">
          <cell r="G199">
            <v>9.67</v>
          </cell>
        </row>
        <row r="200">
          <cell r="G200">
            <v>10</v>
          </cell>
        </row>
        <row r="201">
          <cell r="G201">
            <v>10</v>
          </cell>
        </row>
        <row r="202">
          <cell r="G202">
            <v>9.5</v>
          </cell>
        </row>
        <row r="203">
          <cell r="G203">
            <v>9</v>
          </cell>
        </row>
        <row r="204">
          <cell r="G204">
            <v>9.67</v>
          </cell>
        </row>
        <row r="205">
          <cell r="G205">
            <v>10</v>
          </cell>
        </row>
        <row r="206">
          <cell r="G206">
            <v>9.67</v>
          </cell>
        </row>
        <row r="207">
          <cell r="G207">
            <v>9.83</v>
          </cell>
        </row>
        <row r="208">
          <cell r="G208">
            <v>10</v>
          </cell>
        </row>
        <row r="209">
          <cell r="G209">
            <v>10</v>
          </cell>
        </row>
        <row r="210">
          <cell r="G210">
            <v>9.83</v>
          </cell>
        </row>
        <row r="211">
          <cell r="G211">
            <v>10</v>
          </cell>
        </row>
        <row r="212">
          <cell r="G212">
            <v>9.83</v>
          </cell>
        </row>
        <row r="213">
          <cell r="G213">
            <v>9.5</v>
          </cell>
        </row>
        <row r="214">
          <cell r="G214">
            <v>9.83</v>
          </cell>
        </row>
        <row r="215">
          <cell r="G215">
            <v>9.83</v>
          </cell>
        </row>
        <row r="216">
          <cell r="G216">
            <v>9.5</v>
          </cell>
        </row>
        <row r="217">
          <cell r="G217">
            <v>9.83</v>
          </cell>
        </row>
        <row r="218">
          <cell r="G218">
            <v>9.5</v>
          </cell>
        </row>
        <row r="219">
          <cell r="G219">
            <v>9.5</v>
          </cell>
        </row>
        <row r="220">
          <cell r="G220">
            <v>10</v>
          </cell>
        </row>
        <row r="221">
          <cell r="G221">
            <v>10</v>
          </cell>
        </row>
        <row r="222">
          <cell r="G222">
            <v>10</v>
          </cell>
        </row>
        <row r="223">
          <cell r="G223">
            <v>9.83</v>
          </cell>
        </row>
        <row r="224">
          <cell r="G224">
            <v>9.67</v>
          </cell>
        </row>
        <row r="225">
          <cell r="G225">
            <v>9.83</v>
          </cell>
        </row>
        <row r="226">
          <cell r="G226">
            <v>10</v>
          </cell>
        </row>
        <row r="227">
          <cell r="G227">
            <v>10</v>
          </cell>
        </row>
        <row r="228">
          <cell r="G228">
            <v>9.83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N16" sqref="N16"/>
    </sheetView>
  </sheetViews>
  <sheetFormatPr defaultRowHeight="14.25" x14ac:dyDescent="0.2"/>
  <cols>
    <col min="2" max="2" width="6.5" customWidth="1"/>
    <col min="3" max="3" width="18.5" customWidth="1"/>
    <col min="4" max="4" width="7.125" customWidth="1"/>
    <col min="5" max="5" width="6.75" customWidth="1"/>
    <col min="6" max="6" width="6.5" customWidth="1"/>
    <col min="7" max="7" width="6.75" customWidth="1"/>
    <col min="8" max="8" width="9.5" bestFit="1" customWidth="1"/>
    <col min="9" max="10" width="8.375" bestFit="1" customWidth="1"/>
  </cols>
  <sheetData>
    <row r="1" spans="1:10" x14ac:dyDescent="0.2">
      <c r="A1" t="s">
        <v>0</v>
      </c>
    </row>
    <row r="2" spans="1:10" ht="19.5" x14ac:dyDescent="0.25">
      <c r="A2" s="1"/>
      <c r="B2" s="1"/>
      <c r="C2" s="2" t="s">
        <v>1</v>
      </c>
      <c r="D2" s="2"/>
      <c r="E2" s="2"/>
      <c r="F2" s="2"/>
      <c r="G2" s="2"/>
      <c r="H2" s="2"/>
      <c r="I2" s="2"/>
      <c r="J2" s="3"/>
    </row>
    <row r="3" spans="1:10" x14ac:dyDescent="0.2">
      <c r="A3" s="4"/>
      <c r="B3" s="4"/>
      <c r="C3" s="5" t="s">
        <v>2</v>
      </c>
      <c r="D3" s="5"/>
      <c r="E3" s="5"/>
      <c r="F3" s="5"/>
      <c r="G3" s="5"/>
      <c r="H3" s="5"/>
      <c r="I3" s="5"/>
      <c r="J3" s="3"/>
    </row>
    <row r="4" spans="1:10" x14ac:dyDescent="0.2">
      <c r="A4" s="6" t="s">
        <v>3</v>
      </c>
      <c r="B4" s="7" t="s">
        <v>4</v>
      </c>
      <c r="C4" s="8" t="s">
        <v>5</v>
      </c>
      <c r="D4" s="9" t="s">
        <v>6</v>
      </c>
      <c r="E4" s="10"/>
      <c r="F4" s="10"/>
      <c r="G4" s="10"/>
      <c r="H4" s="11" t="s">
        <v>7</v>
      </c>
      <c r="I4" s="12" t="s">
        <v>8</v>
      </c>
      <c r="J4" s="12"/>
    </row>
    <row r="5" spans="1:10" ht="15" x14ac:dyDescent="0.2">
      <c r="A5" s="13"/>
      <c r="B5" s="14"/>
      <c r="C5" s="15"/>
      <c r="D5" s="16">
        <v>5</v>
      </c>
      <c r="E5" s="17">
        <v>6</v>
      </c>
      <c r="F5" s="17">
        <v>7</v>
      </c>
      <c r="G5" s="17">
        <v>8</v>
      </c>
      <c r="H5" s="18"/>
      <c r="I5" s="19" t="s">
        <v>9</v>
      </c>
      <c r="J5" s="20" t="s">
        <v>10</v>
      </c>
    </row>
    <row r="6" spans="1:10" ht="17.25" x14ac:dyDescent="0.2">
      <c r="A6" s="21" t="s">
        <v>11</v>
      </c>
      <c r="B6" s="22" t="s">
        <v>12</v>
      </c>
      <c r="C6" s="23" t="s">
        <v>13</v>
      </c>
      <c r="D6" s="24">
        <f>[1]W10!G6</f>
        <v>9.83</v>
      </c>
      <c r="E6" s="24">
        <f>[1]W10!G63</f>
        <v>10</v>
      </c>
      <c r="F6" s="24">
        <f>[1]W10!G120</f>
        <v>10</v>
      </c>
      <c r="G6" s="24">
        <f>[1]W10!G177</f>
        <v>9.33</v>
      </c>
      <c r="H6" s="25">
        <f t="shared" ref="H6:H57" si="0" xml:space="preserve"> ROUND(AVERAGE(D6:G6),2)</f>
        <v>9.7899999999999991</v>
      </c>
      <c r="I6" s="26">
        <f>RANK(H6,$H$6:$H$22)</f>
        <v>2</v>
      </c>
      <c r="J6" s="26">
        <f>RANK(H6,$H$6:$H$57)</f>
        <v>4</v>
      </c>
    </row>
    <row r="7" spans="1:10" ht="17.25" x14ac:dyDescent="0.2">
      <c r="A7" s="27"/>
      <c r="B7" s="28" t="s">
        <v>14</v>
      </c>
      <c r="C7" s="23" t="s">
        <v>15</v>
      </c>
      <c r="D7" s="29">
        <f>[1]W10!G7</f>
        <v>9.5</v>
      </c>
      <c r="E7" s="29">
        <f>[1]W10!G64</f>
        <v>9.67</v>
      </c>
      <c r="F7" s="29">
        <f>[1]W10!G121</f>
        <v>9.5</v>
      </c>
      <c r="G7" s="29">
        <f>[1]W10!G178</f>
        <v>10</v>
      </c>
      <c r="H7" s="30">
        <f t="shared" si="0"/>
        <v>9.67</v>
      </c>
      <c r="I7" s="26">
        <f t="shared" ref="I7:I22" si="1">RANK(H7,$H$6:$H$22)</f>
        <v>7</v>
      </c>
      <c r="J7" s="26">
        <f t="shared" ref="J7:J57" si="2">RANK(H7,$H$6:$H$57)</f>
        <v>9</v>
      </c>
    </row>
    <row r="8" spans="1:10" ht="17.25" x14ac:dyDescent="0.2">
      <c r="A8" s="27"/>
      <c r="B8" s="28" t="s">
        <v>16</v>
      </c>
      <c r="C8" s="23" t="s">
        <v>17</v>
      </c>
      <c r="D8" s="29">
        <f>[1]W10!G8</f>
        <v>10</v>
      </c>
      <c r="E8" s="29">
        <f>[1]W10!G65</f>
        <v>10</v>
      </c>
      <c r="F8" s="29">
        <f>[1]W10!G122</f>
        <v>9</v>
      </c>
      <c r="G8" s="29">
        <f>[1]W10!G179</f>
        <v>9.83</v>
      </c>
      <c r="H8" s="30">
        <f t="shared" si="0"/>
        <v>9.7100000000000009</v>
      </c>
      <c r="I8" s="26">
        <f t="shared" si="1"/>
        <v>4</v>
      </c>
      <c r="J8" s="26">
        <f t="shared" si="2"/>
        <v>6</v>
      </c>
    </row>
    <row r="9" spans="1:10" ht="17.25" x14ac:dyDescent="0.2">
      <c r="A9" s="27"/>
      <c r="B9" s="28" t="s">
        <v>18</v>
      </c>
      <c r="C9" s="23" t="s">
        <v>19</v>
      </c>
      <c r="D9" s="29">
        <f>[1]W10!G9</f>
        <v>9.67</v>
      </c>
      <c r="E9" s="29">
        <f>[1]W10!G66</f>
        <v>9.5</v>
      </c>
      <c r="F9" s="29">
        <f>[1]W10!G123</f>
        <v>9.33</v>
      </c>
      <c r="G9" s="29">
        <f>[1]W10!G180</f>
        <v>9.83</v>
      </c>
      <c r="H9" s="30">
        <f t="shared" si="0"/>
        <v>9.58</v>
      </c>
      <c r="I9" s="26">
        <f t="shared" si="1"/>
        <v>9</v>
      </c>
      <c r="J9" s="26">
        <f t="shared" si="2"/>
        <v>19</v>
      </c>
    </row>
    <row r="10" spans="1:10" ht="17.25" x14ac:dyDescent="0.2">
      <c r="A10" s="27"/>
      <c r="B10" s="28" t="s">
        <v>20</v>
      </c>
      <c r="C10" s="31" t="s">
        <v>21</v>
      </c>
      <c r="D10" s="29">
        <f>[1]W10!G10</f>
        <v>10</v>
      </c>
      <c r="E10" s="29">
        <f>[1]W10!G67</f>
        <v>9.67</v>
      </c>
      <c r="F10" s="29">
        <f>[1]W10!G124</f>
        <v>9.67</v>
      </c>
      <c r="G10" s="29">
        <f>[1]W10!G181</f>
        <v>10</v>
      </c>
      <c r="H10" s="30">
        <f t="shared" si="0"/>
        <v>9.84</v>
      </c>
      <c r="I10" s="26">
        <f t="shared" si="1"/>
        <v>1</v>
      </c>
      <c r="J10" s="26">
        <f t="shared" si="2"/>
        <v>2</v>
      </c>
    </row>
    <row r="11" spans="1:10" ht="17.25" x14ac:dyDescent="0.2">
      <c r="A11" s="27"/>
      <c r="B11" s="28" t="s">
        <v>22</v>
      </c>
      <c r="C11" s="31" t="s">
        <v>23</v>
      </c>
      <c r="D11" s="29">
        <f>[1]W10!G11</f>
        <v>10</v>
      </c>
      <c r="E11" s="29">
        <f>[1]W10!G68</f>
        <v>9.83</v>
      </c>
      <c r="F11" s="29">
        <f>[1]W10!G125</f>
        <v>8.5</v>
      </c>
      <c r="G11" s="29">
        <f>[1]W10!G182</f>
        <v>9.83</v>
      </c>
      <c r="H11" s="30">
        <f t="shared" si="0"/>
        <v>9.5399999999999991</v>
      </c>
      <c r="I11" s="26">
        <f t="shared" si="1"/>
        <v>10</v>
      </c>
      <c r="J11" s="26">
        <f t="shared" si="2"/>
        <v>20</v>
      </c>
    </row>
    <row r="12" spans="1:10" ht="17.25" x14ac:dyDescent="0.2">
      <c r="A12" s="27"/>
      <c r="B12" s="28" t="s">
        <v>24</v>
      </c>
      <c r="C12" s="23" t="s">
        <v>25</v>
      </c>
      <c r="D12" s="29">
        <f>[1]W10!G12</f>
        <v>9.67</v>
      </c>
      <c r="E12" s="29">
        <f>[1]W10!G69</f>
        <v>9.83</v>
      </c>
      <c r="F12" s="29">
        <f>[1]W10!G126</f>
        <v>9.17</v>
      </c>
      <c r="G12" s="29">
        <f>[1]W10!G183</f>
        <v>9.5</v>
      </c>
      <c r="H12" s="30">
        <f t="shared" si="0"/>
        <v>9.5399999999999991</v>
      </c>
      <c r="I12" s="26">
        <f t="shared" si="1"/>
        <v>10</v>
      </c>
      <c r="J12" s="26">
        <f t="shared" si="2"/>
        <v>20</v>
      </c>
    </row>
    <row r="13" spans="1:10" ht="17.25" x14ac:dyDescent="0.2">
      <c r="A13" s="27"/>
      <c r="B13" s="28" t="s">
        <v>26</v>
      </c>
      <c r="C13" s="23" t="s">
        <v>27</v>
      </c>
      <c r="D13" s="29">
        <f>[1]W10!G13</f>
        <v>9.67</v>
      </c>
      <c r="E13" s="29">
        <f>[1]W10!G70</f>
        <v>9.5</v>
      </c>
      <c r="F13" s="29">
        <f>[1]W10!G127</f>
        <v>9.83</v>
      </c>
      <c r="G13" s="29">
        <f>[1]W10!G184</f>
        <v>9.83</v>
      </c>
      <c r="H13" s="30">
        <f t="shared" si="0"/>
        <v>9.7100000000000009</v>
      </c>
      <c r="I13" s="26">
        <f t="shared" si="1"/>
        <v>4</v>
      </c>
      <c r="J13" s="26">
        <f t="shared" si="2"/>
        <v>6</v>
      </c>
    </row>
    <row r="14" spans="1:10" ht="17.25" x14ac:dyDescent="0.2">
      <c r="A14" s="27"/>
      <c r="B14" s="28" t="s">
        <v>28</v>
      </c>
      <c r="C14" s="23" t="s">
        <v>29</v>
      </c>
      <c r="D14" s="29">
        <f>[1]W10!G14</f>
        <v>9.5</v>
      </c>
      <c r="E14" s="29">
        <f>[1]W10!G71</f>
        <v>9.83</v>
      </c>
      <c r="F14" s="29">
        <f>[1]W10!G128</f>
        <v>9.83</v>
      </c>
      <c r="G14" s="29">
        <f>[1]W10!G185</f>
        <v>9.83</v>
      </c>
      <c r="H14" s="30">
        <f t="shared" si="0"/>
        <v>9.75</v>
      </c>
      <c r="I14" s="26">
        <f t="shared" si="1"/>
        <v>3</v>
      </c>
      <c r="J14" s="26">
        <f t="shared" si="2"/>
        <v>5</v>
      </c>
    </row>
    <row r="15" spans="1:10" ht="17.25" x14ac:dyDescent="0.2">
      <c r="A15" s="27"/>
      <c r="B15" s="28" t="s">
        <v>30</v>
      </c>
      <c r="C15" s="32" t="s">
        <v>31</v>
      </c>
      <c r="D15" s="29">
        <f>[1]W10!G15</f>
        <v>9.5</v>
      </c>
      <c r="E15" s="29">
        <f>[1]W10!G72</f>
        <v>9.5</v>
      </c>
      <c r="F15" s="29">
        <f>[1]W10!G129</f>
        <v>8.5</v>
      </c>
      <c r="G15" s="29">
        <f>[1]W10!G186</f>
        <v>9.33</v>
      </c>
      <c r="H15" s="30">
        <f t="shared" si="0"/>
        <v>9.2100000000000009</v>
      </c>
      <c r="I15" s="26">
        <f t="shared" si="1"/>
        <v>16</v>
      </c>
      <c r="J15" s="26">
        <f t="shared" si="2"/>
        <v>40</v>
      </c>
    </row>
    <row r="16" spans="1:10" ht="17.25" x14ac:dyDescent="0.2">
      <c r="A16" s="27"/>
      <c r="B16" s="28" t="s">
        <v>32</v>
      </c>
      <c r="C16" s="23" t="s">
        <v>33</v>
      </c>
      <c r="D16" s="29">
        <f>[1]W10!G16</f>
        <v>10</v>
      </c>
      <c r="E16" s="29">
        <f>[1]W10!G73</f>
        <v>9</v>
      </c>
      <c r="F16" s="29">
        <f>[1]W10!G130</f>
        <v>9.17</v>
      </c>
      <c r="G16" s="29">
        <f>[1]W10!G187</f>
        <v>9.83</v>
      </c>
      <c r="H16" s="30">
        <f t="shared" si="0"/>
        <v>9.5</v>
      </c>
      <c r="I16" s="26">
        <f t="shared" si="1"/>
        <v>12</v>
      </c>
      <c r="J16" s="26">
        <f t="shared" si="2"/>
        <v>26</v>
      </c>
    </row>
    <row r="17" spans="1:10" ht="17.25" x14ac:dyDescent="0.2">
      <c r="A17" s="27"/>
      <c r="B17" s="28" t="s">
        <v>34</v>
      </c>
      <c r="C17" s="23" t="s">
        <v>35</v>
      </c>
      <c r="D17" s="29">
        <f>[1]W10!G17</f>
        <v>9.33</v>
      </c>
      <c r="E17" s="29">
        <f>[1]W10!G74</f>
        <v>9.33</v>
      </c>
      <c r="F17" s="29">
        <f>[1]W10!G131</f>
        <v>9.33</v>
      </c>
      <c r="G17" s="29">
        <f>[1]W10!G188</f>
        <v>9.83</v>
      </c>
      <c r="H17" s="30">
        <f t="shared" si="0"/>
        <v>9.4600000000000009</v>
      </c>
      <c r="I17" s="26">
        <f t="shared" si="1"/>
        <v>13</v>
      </c>
      <c r="J17" s="26">
        <f t="shared" si="2"/>
        <v>29</v>
      </c>
    </row>
    <row r="18" spans="1:10" ht="17.25" x14ac:dyDescent="0.2">
      <c r="A18" s="27"/>
      <c r="B18" s="28" t="s">
        <v>36</v>
      </c>
      <c r="C18" s="23" t="s">
        <v>37</v>
      </c>
      <c r="D18" s="29">
        <f>[1]W10!G18</f>
        <v>9.83</v>
      </c>
      <c r="E18" s="29">
        <f>[1]W10!G75</f>
        <v>9.83</v>
      </c>
      <c r="F18" s="29">
        <f>[1]W10!G132</f>
        <v>9.17</v>
      </c>
      <c r="G18" s="29">
        <f>[1]W10!G189</f>
        <v>10</v>
      </c>
      <c r="H18" s="30">
        <f t="shared" si="0"/>
        <v>9.7100000000000009</v>
      </c>
      <c r="I18" s="26">
        <f t="shared" si="1"/>
        <v>4</v>
      </c>
      <c r="J18" s="26">
        <f t="shared" si="2"/>
        <v>6</v>
      </c>
    </row>
    <row r="19" spans="1:10" ht="17.25" x14ac:dyDescent="0.2">
      <c r="A19" s="27"/>
      <c r="B19" s="28" t="s">
        <v>38</v>
      </c>
      <c r="C19" s="23" t="s">
        <v>39</v>
      </c>
      <c r="D19" s="29">
        <f>[1]W10!G19</f>
        <v>8.5</v>
      </c>
      <c r="E19" s="29">
        <f>[1]W10!G76</f>
        <v>8.83</v>
      </c>
      <c r="F19" s="29">
        <f>[1]W10!G133</f>
        <v>8.83</v>
      </c>
      <c r="G19" s="29">
        <f>[1]W10!G190</f>
        <v>10</v>
      </c>
      <c r="H19" s="30">
        <f t="shared" si="0"/>
        <v>9.0399999999999991</v>
      </c>
      <c r="I19" s="26">
        <f t="shared" si="1"/>
        <v>17</v>
      </c>
      <c r="J19" s="26">
        <f t="shared" si="2"/>
        <v>49</v>
      </c>
    </row>
    <row r="20" spans="1:10" ht="17.25" x14ac:dyDescent="0.2">
      <c r="A20" s="27"/>
      <c r="B20" s="33" t="s">
        <v>40</v>
      </c>
      <c r="C20" s="23" t="s">
        <v>41</v>
      </c>
      <c r="D20" s="29">
        <f>[1]W10!G20</f>
        <v>9</v>
      </c>
      <c r="E20" s="29">
        <f>[1]W10!G77</f>
        <v>9</v>
      </c>
      <c r="F20" s="29">
        <f>[1]W10!G134</f>
        <v>9.83</v>
      </c>
      <c r="G20" s="29">
        <f>[1]W10!G191</f>
        <v>9.83</v>
      </c>
      <c r="H20" s="30">
        <f t="shared" si="0"/>
        <v>9.42</v>
      </c>
      <c r="I20" s="26">
        <f t="shared" si="1"/>
        <v>14</v>
      </c>
      <c r="J20" s="26">
        <f t="shared" si="2"/>
        <v>32</v>
      </c>
    </row>
    <row r="21" spans="1:10" ht="17.25" x14ac:dyDescent="0.2">
      <c r="A21" s="27"/>
      <c r="B21" s="28" t="s">
        <v>42</v>
      </c>
      <c r="C21" s="23" t="s">
        <v>43</v>
      </c>
      <c r="D21" s="29">
        <f>[1]W10!G21</f>
        <v>9.33</v>
      </c>
      <c r="E21" s="29">
        <f>[1]W10!G78</f>
        <v>9.67</v>
      </c>
      <c r="F21" s="29">
        <f>[1]W10!G135</f>
        <v>9</v>
      </c>
      <c r="G21" s="29">
        <f>[1]W10!G192</f>
        <v>9.67</v>
      </c>
      <c r="H21" s="34">
        <f t="shared" si="0"/>
        <v>9.42</v>
      </c>
      <c r="I21" s="26">
        <f t="shared" si="1"/>
        <v>14</v>
      </c>
      <c r="J21" s="26">
        <f t="shared" si="2"/>
        <v>32</v>
      </c>
    </row>
    <row r="22" spans="1:10" ht="16.5" thickBot="1" x14ac:dyDescent="0.25">
      <c r="A22" s="27"/>
      <c r="B22" s="35" t="s">
        <v>44</v>
      </c>
      <c r="C22" s="36" t="s">
        <v>45</v>
      </c>
      <c r="D22" s="37">
        <f>[1]W10!G22</f>
        <v>9</v>
      </c>
      <c r="E22" s="37">
        <f>[1]W10!G79</f>
        <v>9.67</v>
      </c>
      <c r="F22" s="37">
        <f>[1]W10!G136</f>
        <v>9.67</v>
      </c>
      <c r="G22" s="37">
        <f>[1]W10!G193</f>
        <v>10</v>
      </c>
      <c r="H22" s="38">
        <f t="shared" si="0"/>
        <v>9.59</v>
      </c>
      <c r="I22" s="39">
        <f t="shared" si="1"/>
        <v>8</v>
      </c>
      <c r="J22" s="39">
        <f t="shared" si="2"/>
        <v>15</v>
      </c>
    </row>
    <row r="23" spans="1:10" ht="18" thickTop="1" x14ac:dyDescent="0.2">
      <c r="A23" s="27"/>
      <c r="B23" s="40" t="s">
        <v>46</v>
      </c>
      <c r="C23" s="41" t="s">
        <v>47</v>
      </c>
      <c r="D23" s="42">
        <f>[1]W10!G23</f>
        <v>8.67</v>
      </c>
      <c r="E23" s="42">
        <f>[1]W10!G80</f>
        <v>9.17</v>
      </c>
      <c r="F23" s="42">
        <f>[1]W10!G137</f>
        <v>9.33</v>
      </c>
      <c r="G23" s="42">
        <f>[1]W10!G194</f>
        <v>9.67</v>
      </c>
      <c r="H23" s="43">
        <f xml:space="preserve"> ROUND(AVERAGE(D23:G23),2)</f>
        <v>9.2100000000000009</v>
      </c>
      <c r="I23" s="26">
        <f>RANK(H23,$H$23:$H$41)</f>
        <v>10</v>
      </c>
      <c r="J23" s="26">
        <f t="shared" si="2"/>
        <v>40</v>
      </c>
    </row>
    <row r="24" spans="1:10" ht="17.25" x14ac:dyDescent="0.2">
      <c r="A24" s="27"/>
      <c r="B24" s="44" t="s">
        <v>48</v>
      </c>
      <c r="C24" s="45" t="s">
        <v>49</v>
      </c>
      <c r="D24" s="29">
        <f>[1]W10!G24</f>
        <v>9</v>
      </c>
      <c r="E24" s="29">
        <f>[1]W10!G81</f>
        <v>9.17</v>
      </c>
      <c r="F24" s="29">
        <f>[1]W10!G138</f>
        <v>9.17</v>
      </c>
      <c r="G24" s="29">
        <f>[1]W10!G195</f>
        <v>8.67</v>
      </c>
      <c r="H24" s="30">
        <f t="shared" si="0"/>
        <v>9</v>
      </c>
      <c r="I24" s="26">
        <f t="shared" ref="I24:I41" si="3">RANK(H24,$H$23:$H$41)</f>
        <v>18</v>
      </c>
      <c r="J24" s="26">
        <f t="shared" si="2"/>
        <v>50</v>
      </c>
    </row>
    <row r="25" spans="1:10" ht="17.25" x14ac:dyDescent="0.2">
      <c r="A25" s="27"/>
      <c r="B25" s="44" t="s">
        <v>50</v>
      </c>
      <c r="C25" s="41" t="s">
        <v>51</v>
      </c>
      <c r="D25" s="29">
        <f>[1]W10!G25</f>
        <v>9</v>
      </c>
      <c r="E25" s="29">
        <f>[1]W10!G82</f>
        <v>9.17</v>
      </c>
      <c r="F25" s="29">
        <f>[1]W10!G139</f>
        <v>9.67</v>
      </c>
      <c r="G25" s="29">
        <f>[1]W10!G196</f>
        <v>9</v>
      </c>
      <c r="H25" s="30">
        <f t="shared" si="0"/>
        <v>9.2100000000000009</v>
      </c>
      <c r="I25" s="26">
        <f t="shared" si="3"/>
        <v>10</v>
      </c>
      <c r="J25" s="26">
        <f t="shared" si="2"/>
        <v>40</v>
      </c>
    </row>
    <row r="26" spans="1:10" ht="17.25" x14ac:dyDescent="0.2">
      <c r="A26" s="27"/>
      <c r="B26" s="44" t="s">
        <v>52</v>
      </c>
      <c r="C26" s="41" t="s">
        <v>53</v>
      </c>
      <c r="D26" s="29">
        <f>[1]W10!G26</f>
        <v>10</v>
      </c>
      <c r="E26" s="29">
        <f>[1]W10!G83</f>
        <v>8.67</v>
      </c>
      <c r="F26" s="29">
        <f>[1]W10!G140</f>
        <v>8.5</v>
      </c>
      <c r="G26" s="29">
        <f>[1]W10!G197</f>
        <v>9.67</v>
      </c>
      <c r="H26" s="30">
        <f t="shared" si="0"/>
        <v>9.2100000000000009</v>
      </c>
      <c r="I26" s="26">
        <f t="shared" si="3"/>
        <v>10</v>
      </c>
      <c r="J26" s="26">
        <f t="shared" si="2"/>
        <v>40</v>
      </c>
    </row>
    <row r="27" spans="1:10" ht="17.25" x14ac:dyDescent="0.2">
      <c r="A27" s="27"/>
      <c r="B27" s="44" t="s">
        <v>54</v>
      </c>
      <c r="C27" s="45" t="s">
        <v>55</v>
      </c>
      <c r="D27" s="29">
        <f>[1]W10!G27</f>
        <v>8.83</v>
      </c>
      <c r="E27" s="29">
        <f>[1]W10!G84</f>
        <v>9.33</v>
      </c>
      <c r="F27" s="29">
        <f>[1]W10!G141</f>
        <v>9.67</v>
      </c>
      <c r="G27" s="29">
        <f>[1]W10!G198</f>
        <v>10</v>
      </c>
      <c r="H27" s="30">
        <f t="shared" si="0"/>
        <v>9.4600000000000009</v>
      </c>
      <c r="I27" s="26">
        <f t="shared" si="3"/>
        <v>7</v>
      </c>
      <c r="J27" s="26">
        <f t="shared" si="2"/>
        <v>29</v>
      </c>
    </row>
    <row r="28" spans="1:10" ht="17.25" x14ac:dyDescent="0.2">
      <c r="A28" s="27"/>
      <c r="B28" s="40" t="s">
        <v>56</v>
      </c>
      <c r="C28" s="41" t="s">
        <v>57</v>
      </c>
      <c r="D28" s="29">
        <f>[1]W10!G28</f>
        <v>9</v>
      </c>
      <c r="E28" s="29">
        <f>[1]W10!G85</f>
        <v>9.33</v>
      </c>
      <c r="F28" s="29">
        <f>[1]W10!G142</f>
        <v>8.83</v>
      </c>
      <c r="G28" s="29">
        <f>[1]W10!G199</f>
        <v>9.67</v>
      </c>
      <c r="H28" s="30">
        <f t="shared" si="0"/>
        <v>9.2100000000000009</v>
      </c>
      <c r="I28" s="26">
        <f t="shared" si="3"/>
        <v>10</v>
      </c>
      <c r="J28" s="26">
        <f t="shared" si="2"/>
        <v>40</v>
      </c>
    </row>
    <row r="29" spans="1:10" ht="17.25" x14ac:dyDescent="0.2">
      <c r="A29" s="27"/>
      <c r="B29" s="44" t="s">
        <v>58</v>
      </c>
      <c r="C29" s="41" t="s">
        <v>59</v>
      </c>
      <c r="D29" s="29">
        <f>[1]W10!G29</f>
        <v>9.17</v>
      </c>
      <c r="E29" s="29">
        <f>[1]W10!G86</f>
        <v>9.5</v>
      </c>
      <c r="F29" s="29">
        <f>[1]W10!G143</f>
        <v>9.67</v>
      </c>
      <c r="G29" s="29">
        <f>[1]W10!G200</f>
        <v>10</v>
      </c>
      <c r="H29" s="30">
        <f t="shared" si="0"/>
        <v>9.59</v>
      </c>
      <c r="I29" s="26">
        <f t="shared" si="3"/>
        <v>2</v>
      </c>
      <c r="J29" s="26">
        <f t="shared" si="2"/>
        <v>15</v>
      </c>
    </row>
    <row r="30" spans="1:10" ht="17.25" x14ac:dyDescent="0.2">
      <c r="A30" s="27"/>
      <c r="B30" s="46" t="s">
        <v>60</v>
      </c>
      <c r="C30" s="47" t="s">
        <v>61</v>
      </c>
      <c r="D30" s="29">
        <f>[1]W10!G30</f>
        <v>9.83</v>
      </c>
      <c r="E30" s="29">
        <f>[1]W10!G87</f>
        <v>9.67</v>
      </c>
      <c r="F30" s="29">
        <f>[1]W10!G144</f>
        <v>10</v>
      </c>
      <c r="G30" s="29">
        <f>[1]W10!G201</f>
        <v>10</v>
      </c>
      <c r="H30" s="30">
        <f t="shared" si="0"/>
        <v>9.8800000000000008</v>
      </c>
      <c r="I30" s="26">
        <f>RANK(H30,$H$23:$H$41)</f>
        <v>1</v>
      </c>
      <c r="J30" s="26">
        <f t="shared" si="2"/>
        <v>1</v>
      </c>
    </row>
    <row r="31" spans="1:10" ht="35.25" thickBot="1" x14ac:dyDescent="0.25">
      <c r="A31" s="48"/>
      <c r="B31" s="49" t="s">
        <v>62</v>
      </c>
      <c r="C31" s="50" t="s">
        <v>63</v>
      </c>
      <c r="D31" s="51">
        <f>[1]W10!G31</f>
        <v>9.83</v>
      </c>
      <c r="E31" s="51">
        <f>[1]W10!G88</f>
        <v>8.33</v>
      </c>
      <c r="F31" s="51">
        <f>[1]W10!G145</f>
        <v>9.5</v>
      </c>
      <c r="G31" s="51">
        <f>[1]W10!G202</f>
        <v>9.5</v>
      </c>
      <c r="H31" s="52">
        <f t="shared" si="0"/>
        <v>9.2899999999999991</v>
      </c>
      <c r="I31" s="53">
        <f t="shared" si="3"/>
        <v>8</v>
      </c>
      <c r="J31" s="53">
        <f t="shared" si="2"/>
        <v>37</v>
      </c>
    </row>
    <row r="32" spans="1:10" ht="17.25" x14ac:dyDescent="0.2">
      <c r="A32" s="54" t="s">
        <v>64</v>
      </c>
      <c r="B32" s="55" t="s">
        <v>65</v>
      </c>
      <c r="C32" s="56" t="s">
        <v>66</v>
      </c>
      <c r="D32" s="57">
        <f>[1]W10!G32</f>
        <v>9.17</v>
      </c>
      <c r="E32" s="57">
        <f>[1]W10!G89</f>
        <v>8.83</v>
      </c>
      <c r="F32" s="57">
        <f>[1]W10!G146</f>
        <v>7.67</v>
      </c>
      <c r="G32" s="57">
        <f>[1]W10!G203</f>
        <v>9</v>
      </c>
      <c r="H32" s="58">
        <f t="shared" si="0"/>
        <v>8.67</v>
      </c>
      <c r="I32" s="59">
        <f t="shared" si="3"/>
        <v>19</v>
      </c>
      <c r="J32" s="59">
        <f t="shared" si="2"/>
        <v>52</v>
      </c>
    </row>
    <row r="33" spans="1:10" ht="17.25" x14ac:dyDescent="0.2">
      <c r="A33" s="27"/>
      <c r="B33" s="40" t="s">
        <v>67</v>
      </c>
      <c r="C33" s="45" t="s">
        <v>68</v>
      </c>
      <c r="D33" s="29">
        <f>[1]W10!G33</f>
        <v>8.83</v>
      </c>
      <c r="E33" s="29">
        <f>[1]W10!G90</f>
        <v>9.17</v>
      </c>
      <c r="F33" s="29">
        <f>[1]W10!G147</f>
        <v>9.17</v>
      </c>
      <c r="G33" s="29">
        <f>[1]W10!G204</f>
        <v>9.67</v>
      </c>
      <c r="H33" s="30">
        <f t="shared" si="0"/>
        <v>9.2100000000000009</v>
      </c>
      <c r="I33" s="26">
        <f t="shared" si="3"/>
        <v>10</v>
      </c>
      <c r="J33" s="26">
        <f t="shared" si="2"/>
        <v>40</v>
      </c>
    </row>
    <row r="34" spans="1:10" ht="17.25" x14ac:dyDescent="0.2">
      <c r="A34" s="27"/>
      <c r="B34" s="44" t="s">
        <v>69</v>
      </c>
      <c r="C34" s="41" t="s">
        <v>70</v>
      </c>
      <c r="D34" s="29">
        <f>[1]W10!G34</f>
        <v>8.83</v>
      </c>
      <c r="E34" s="29">
        <f>[1]W10!G91</f>
        <v>9</v>
      </c>
      <c r="F34" s="29">
        <f>[1]W10!G148</f>
        <v>8.5</v>
      </c>
      <c r="G34" s="29">
        <f>[1]W10!G205</f>
        <v>10</v>
      </c>
      <c r="H34" s="30">
        <f t="shared" si="0"/>
        <v>9.08</v>
      </c>
      <c r="I34" s="26">
        <f t="shared" si="3"/>
        <v>17</v>
      </c>
      <c r="J34" s="26">
        <f t="shared" si="2"/>
        <v>48</v>
      </c>
    </row>
    <row r="35" spans="1:10" ht="17.25" x14ac:dyDescent="0.2">
      <c r="A35" s="27"/>
      <c r="B35" s="44" t="s">
        <v>71</v>
      </c>
      <c r="C35" s="41" t="s">
        <v>72</v>
      </c>
      <c r="D35" s="29">
        <f>[1]W10!G35</f>
        <v>9.67</v>
      </c>
      <c r="E35" s="29">
        <f>[1]W10!G92</f>
        <v>8.5</v>
      </c>
      <c r="F35" s="29">
        <f>[1]W10!G149</f>
        <v>9.33</v>
      </c>
      <c r="G35" s="29">
        <f>[1]W10!G206</f>
        <v>9.67</v>
      </c>
      <c r="H35" s="30">
        <f t="shared" si="0"/>
        <v>9.2899999999999991</v>
      </c>
      <c r="I35" s="26">
        <f t="shared" si="3"/>
        <v>8</v>
      </c>
      <c r="J35" s="26">
        <f t="shared" si="2"/>
        <v>37</v>
      </c>
    </row>
    <row r="36" spans="1:10" ht="17.25" x14ac:dyDescent="0.2">
      <c r="A36" s="27"/>
      <c r="B36" s="44" t="s">
        <v>73</v>
      </c>
      <c r="C36" s="60" t="s">
        <v>74</v>
      </c>
      <c r="D36" s="29">
        <f>[1]W10!G36</f>
        <v>8.83</v>
      </c>
      <c r="E36" s="29">
        <f>[1]W10!G93</f>
        <v>9.33</v>
      </c>
      <c r="F36" s="29">
        <f>[1]W10!G150</f>
        <v>8.67</v>
      </c>
      <c r="G36" s="29">
        <f>[1]W10!G207</f>
        <v>9.83</v>
      </c>
      <c r="H36" s="30">
        <f t="shared" si="0"/>
        <v>9.17</v>
      </c>
      <c r="I36" s="26">
        <f t="shared" si="3"/>
        <v>16</v>
      </c>
      <c r="J36" s="26">
        <f t="shared" si="2"/>
        <v>47</v>
      </c>
    </row>
    <row r="37" spans="1:10" ht="17.25" x14ac:dyDescent="0.2">
      <c r="A37" s="27"/>
      <c r="B37" s="44" t="s">
        <v>75</v>
      </c>
      <c r="C37" s="41" t="s">
        <v>76</v>
      </c>
      <c r="D37" s="29">
        <f>[1]W10!G37</f>
        <v>10</v>
      </c>
      <c r="E37" s="29">
        <f>[1]W10!G94</f>
        <v>9.17</v>
      </c>
      <c r="F37" s="29">
        <f>[1]W10!G151</f>
        <v>9.17</v>
      </c>
      <c r="G37" s="29">
        <f>[1]W10!G208</f>
        <v>10</v>
      </c>
      <c r="H37" s="30">
        <f t="shared" si="0"/>
        <v>9.59</v>
      </c>
      <c r="I37" s="26">
        <f t="shared" si="3"/>
        <v>2</v>
      </c>
      <c r="J37" s="26">
        <f t="shared" si="2"/>
        <v>15</v>
      </c>
    </row>
    <row r="38" spans="1:10" ht="17.25" x14ac:dyDescent="0.2">
      <c r="A38" s="27"/>
      <c r="B38" s="44" t="s">
        <v>77</v>
      </c>
      <c r="C38" s="41" t="s">
        <v>78</v>
      </c>
      <c r="D38" s="29">
        <f>[1]W10!G38</f>
        <v>9</v>
      </c>
      <c r="E38" s="29">
        <f>[1]W10!G95</f>
        <v>9.67</v>
      </c>
      <c r="F38" s="29">
        <f>[1]W10!G152</f>
        <v>9.67</v>
      </c>
      <c r="G38" s="29">
        <f>[1]W10!G209</f>
        <v>10</v>
      </c>
      <c r="H38" s="30">
        <f t="shared" si="0"/>
        <v>9.59</v>
      </c>
      <c r="I38" s="26">
        <f t="shared" si="3"/>
        <v>2</v>
      </c>
      <c r="J38" s="26">
        <f t="shared" si="2"/>
        <v>15</v>
      </c>
    </row>
    <row r="39" spans="1:10" ht="17.25" x14ac:dyDescent="0.2">
      <c r="A39" s="27"/>
      <c r="B39" s="40" t="s">
        <v>79</v>
      </c>
      <c r="C39" s="45" t="s">
        <v>80</v>
      </c>
      <c r="D39" s="29">
        <f>[1]W10!G39</f>
        <v>9.33</v>
      </c>
      <c r="E39" s="29">
        <f>[1]W10!G96</f>
        <v>10</v>
      </c>
      <c r="F39" s="29">
        <f>[1]W10!G153</f>
        <v>8.83</v>
      </c>
      <c r="G39" s="29">
        <f>[1]W10!G210</f>
        <v>9.83</v>
      </c>
      <c r="H39" s="30">
        <f t="shared" si="0"/>
        <v>9.5</v>
      </c>
      <c r="I39" s="26">
        <f t="shared" si="3"/>
        <v>6</v>
      </c>
      <c r="J39" s="26">
        <f t="shared" si="2"/>
        <v>26</v>
      </c>
    </row>
    <row r="40" spans="1:10" ht="17.25" x14ac:dyDescent="0.2">
      <c r="A40" s="27"/>
      <c r="B40" s="44" t="s">
        <v>81</v>
      </c>
      <c r="C40" s="41" t="s">
        <v>82</v>
      </c>
      <c r="D40" s="29">
        <f>[1]W10!G40</f>
        <v>9.33</v>
      </c>
      <c r="E40" s="29">
        <f>[1]W10!G97</f>
        <v>9.5</v>
      </c>
      <c r="F40" s="29">
        <f>[1]W10!G154</f>
        <v>8</v>
      </c>
      <c r="G40" s="29">
        <f>[1]W10!G211</f>
        <v>10</v>
      </c>
      <c r="H40" s="30">
        <f t="shared" si="0"/>
        <v>9.2100000000000009</v>
      </c>
      <c r="I40" s="26">
        <f t="shared" si="3"/>
        <v>10</v>
      </c>
      <c r="J40" s="26">
        <f t="shared" si="2"/>
        <v>40</v>
      </c>
    </row>
    <row r="41" spans="1:10" ht="18" thickBot="1" x14ac:dyDescent="0.25">
      <c r="A41" s="27"/>
      <c r="B41" s="61" t="s">
        <v>83</v>
      </c>
      <c r="C41" s="62" t="s">
        <v>84</v>
      </c>
      <c r="D41" s="37">
        <f>[1]W10!G41</f>
        <v>9.83</v>
      </c>
      <c r="E41" s="37">
        <f>[1]W10!G98</f>
        <v>8.67</v>
      </c>
      <c r="F41" s="37">
        <f>[1]W10!G155</f>
        <v>9.83</v>
      </c>
      <c r="G41" s="37">
        <f>[1]W10!G212</f>
        <v>9.83</v>
      </c>
      <c r="H41" s="38">
        <f t="shared" si="0"/>
        <v>9.5399999999999991</v>
      </c>
      <c r="I41" s="39">
        <f t="shared" si="3"/>
        <v>5</v>
      </c>
      <c r="J41" s="39">
        <f t="shared" si="2"/>
        <v>20</v>
      </c>
    </row>
    <row r="42" spans="1:10" ht="18" thickTop="1" x14ac:dyDescent="0.2">
      <c r="A42" s="27"/>
      <c r="B42" s="63" t="s">
        <v>85</v>
      </c>
      <c r="C42" s="64" t="s">
        <v>86</v>
      </c>
      <c r="D42" s="42">
        <f>[1]W10!G42</f>
        <v>10</v>
      </c>
      <c r="E42" s="42">
        <f>[1]W10!G99</f>
        <v>10</v>
      </c>
      <c r="F42" s="42">
        <f>[1]W10!G156</f>
        <v>8.67</v>
      </c>
      <c r="G42" s="42">
        <f>[1]W10!G213</f>
        <v>9.5</v>
      </c>
      <c r="H42" s="65">
        <f t="shared" si="0"/>
        <v>9.5399999999999991</v>
      </c>
      <c r="I42" s="26">
        <f>RANK(H42,$H$42:$H$57)</f>
        <v>7</v>
      </c>
      <c r="J42" s="26">
        <f t="shared" si="2"/>
        <v>20</v>
      </c>
    </row>
    <row r="43" spans="1:10" ht="17.25" x14ac:dyDescent="0.2">
      <c r="A43" s="27"/>
      <c r="B43" s="66" t="s">
        <v>87</v>
      </c>
      <c r="C43" s="67" t="s">
        <v>88</v>
      </c>
      <c r="D43" s="29">
        <f>[1]W10!G43</f>
        <v>8.67</v>
      </c>
      <c r="E43" s="29">
        <f>[1]W10!G100</f>
        <v>9.83</v>
      </c>
      <c r="F43" s="29">
        <f>[1]W10!G157</f>
        <v>9.67</v>
      </c>
      <c r="G43" s="29">
        <f>[1]W10!G214</f>
        <v>9.83</v>
      </c>
      <c r="H43" s="30">
        <f t="shared" si="0"/>
        <v>9.5</v>
      </c>
      <c r="I43" s="26">
        <f t="shared" ref="I43:I57" si="4">RANK(H43,$H$42:$H$57)</f>
        <v>10</v>
      </c>
      <c r="J43" s="26">
        <f t="shared" si="2"/>
        <v>26</v>
      </c>
    </row>
    <row r="44" spans="1:10" ht="17.25" x14ac:dyDescent="0.2">
      <c r="A44" s="27"/>
      <c r="B44" s="66" t="s">
        <v>89</v>
      </c>
      <c r="C44" s="68" t="s">
        <v>90</v>
      </c>
      <c r="D44" s="29">
        <f>[1]W10!G44</f>
        <v>9.5</v>
      </c>
      <c r="E44" s="29">
        <f>[1]W10!G101</f>
        <v>9.33</v>
      </c>
      <c r="F44" s="29">
        <f>[1]W10!G158</f>
        <v>9.5</v>
      </c>
      <c r="G44" s="29">
        <f>[1]W10!G215</f>
        <v>9.83</v>
      </c>
      <c r="H44" s="30">
        <f t="shared" si="0"/>
        <v>9.5399999999999991</v>
      </c>
      <c r="I44" s="26">
        <f t="shared" si="4"/>
        <v>7</v>
      </c>
      <c r="J44" s="26">
        <f t="shared" si="2"/>
        <v>20</v>
      </c>
    </row>
    <row r="45" spans="1:10" ht="17.25" x14ac:dyDescent="0.2">
      <c r="A45" s="27"/>
      <c r="B45" s="66" t="s">
        <v>91</v>
      </c>
      <c r="C45" s="69" t="s">
        <v>92</v>
      </c>
      <c r="D45" s="29">
        <f>[1]W10!G45</f>
        <v>9.33</v>
      </c>
      <c r="E45" s="29">
        <f>[1]W10!G102</f>
        <v>9.33</v>
      </c>
      <c r="F45" s="29">
        <f>[1]W10!G159</f>
        <v>8.83</v>
      </c>
      <c r="G45" s="29">
        <f>[1]W10!G216</f>
        <v>9.5</v>
      </c>
      <c r="H45" s="30">
        <f t="shared" si="0"/>
        <v>9.25</v>
      </c>
      <c r="I45" s="26">
        <f t="shared" si="4"/>
        <v>15</v>
      </c>
      <c r="J45" s="26">
        <f t="shared" si="2"/>
        <v>39</v>
      </c>
    </row>
    <row r="46" spans="1:10" ht="17.25" x14ac:dyDescent="0.2">
      <c r="A46" s="27"/>
      <c r="B46" s="66" t="s">
        <v>93</v>
      </c>
      <c r="C46" s="68" t="s">
        <v>94</v>
      </c>
      <c r="D46" s="29">
        <f>[1]W10!G46</f>
        <v>9.83</v>
      </c>
      <c r="E46" s="29">
        <f>[1]W10!G103</f>
        <v>9.5</v>
      </c>
      <c r="F46" s="29">
        <f>[1]W10!G160</f>
        <v>9</v>
      </c>
      <c r="G46" s="29">
        <f>[1]W10!G217</f>
        <v>9.83</v>
      </c>
      <c r="H46" s="30">
        <f t="shared" si="0"/>
        <v>9.5399999999999991</v>
      </c>
      <c r="I46" s="26">
        <f t="shared" si="4"/>
        <v>7</v>
      </c>
      <c r="J46" s="26">
        <f t="shared" si="2"/>
        <v>20</v>
      </c>
    </row>
    <row r="47" spans="1:10" ht="17.25" x14ac:dyDescent="0.2">
      <c r="A47" s="27"/>
      <c r="B47" s="66" t="s">
        <v>95</v>
      </c>
      <c r="C47" s="64" t="s">
        <v>96</v>
      </c>
      <c r="D47" s="29">
        <f>[1]W10!G47</f>
        <v>9.67</v>
      </c>
      <c r="E47" s="29">
        <f>[1]W10!G104</f>
        <v>9.5</v>
      </c>
      <c r="F47" s="29">
        <f>[1]W10!G161</f>
        <v>9</v>
      </c>
      <c r="G47" s="29">
        <f>[1]W10!G218</f>
        <v>9.5</v>
      </c>
      <c r="H47" s="30">
        <f t="shared" si="0"/>
        <v>9.42</v>
      </c>
      <c r="I47" s="26">
        <f t="shared" si="4"/>
        <v>12</v>
      </c>
      <c r="J47" s="26">
        <f t="shared" si="2"/>
        <v>32</v>
      </c>
    </row>
    <row r="48" spans="1:10" ht="17.25" x14ac:dyDescent="0.2">
      <c r="A48" s="27"/>
      <c r="B48" s="66" t="s">
        <v>97</v>
      </c>
      <c r="C48" s="68" t="s">
        <v>98</v>
      </c>
      <c r="D48" s="29">
        <f>[1]W10!G48</f>
        <v>8.83</v>
      </c>
      <c r="E48" s="29">
        <f>[1]W10!G105</f>
        <v>9.5</v>
      </c>
      <c r="F48" s="29">
        <f>[1]W10!G162</f>
        <v>9.83</v>
      </c>
      <c r="G48" s="29">
        <f>[1]W10!G219</f>
        <v>9.5</v>
      </c>
      <c r="H48" s="30">
        <f t="shared" si="0"/>
        <v>9.42</v>
      </c>
      <c r="I48" s="26">
        <f t="shared" si="4"/>
        <v>12</v>
      </c>
      <c r="J48" s="26">
        <f t="shared" si="2"/>
        <v>32</v>
      </c>
    </row>
    <row r="49" spans="1:10" ht="17.25" x14ac:dyDescent="0.2">
      <c r="A49" s="27"/>
      <c r="B49" s="66" t="s">
        <v>99</v>
      </c>
      <c r="C49" s="68" t="s">
        <v>100</v>
      </c>
      <c r="D49" s="29">
        <f>[1]W10!G49</f>
        <v>9.67</v>
      </c>
      <c r="E49" s="29">
        <f>[1]W10!G106</f>
        <v>9.5</v>
      </c>
      <c r="F49" s="29">
        <f>[1]W10!G163</f>
        <v>9.5</v>
      </c>
      <c r="G49" s="29">
        <f>[1]W10!G220</f>
        <v>10</v>
      </c>
      <c r="H49" s="30">
        <f t="shared" si="0"/>
        <v>9.67</v>
      </c>
      <c r="I49" s="26">
        <f t="shared" si="4"/>
        <v>2</v>
      </c>
      <c r="J49" s="26">
        <f t="shared" si="2"/>
        <v>9</v>
      </c>
    </row>
    <row r="50" spans="1:10" ht="17.25" x14ac:dyDescent="0.2">
      <c r="A50" s="27"/>
      <c r="B50" s="66" t="s">
        <v>101</v>
      </c>
      <c r="C50" s="70" t="s">
        <v>102</v>
      </c>
      <c r="D50" s="29">
        <f>[1]W10!G50</f>
        <v>9.5</v>
      </c>
      <c r="E50" s="29">
        <f>[1]W10!G107</f>
        <v>10</v>
      </c>
      <c r="F50" s="29">
        <f>[1]W10!G164</f>
        <v>9.83</v>
      </c>
      <c r="G50" s="29">
        <f>[1]W10!G221</f>
        <v>10</v>
      </c>
      <c r="H50" s="30">
        <f t="shared" si="0"/>
        <v>9.83</v>
      </c>
      <c r="I50" s="26">
        <f t="shared" si="4"/>
        <v>1</v>
      </c>
      <c r="J50" s="26">
        <f t="shared" si="2"/>
        <v>3</v>
      </c>
    </row>
    <row r="51" spans="1:10" ht="17.25" x14ac:dyDescent="0.2">
      <c r="A51" s="27"/>
      <c r="B51" s="66" t="s">
        <v>103</v>
      </c>
      <c r="C51" s="68" t="s">
        <v>104</v>
      </c>
      <c r="D51" s="29">
        <f>[1]W10!G51</f>
        <v>9.33</v>
      </c>
      <c r="E51" s="29">
        <f>[1]W10!G108</f>
        <v>9.17</v>
      </c>
      <c r="F51" s="29">
        <f>[1]W10!G165</f>
        <v>10</v>
      </c>
      <c r="G51" s="29">
        <f>[1]W10!G222</f>
        <v>10</v>
      </c>
      <c r="H51" s="30">
        <f t="shared" si="0"/>
        <v>9.6300000000000008</v>
      </c>
      <c r="I51" s="26">
        <f t="shared" si="4"/>
        <v>5</v>
      </c>
      <c r="J51" s="26">
        <f t="shared" si="2"/>
        <v>13</v>
      </c>
    </row>
    <row r="52" spans="1:10" ht="17.25" x14ac:dyDescent="0.2">
      <c r="A52" s="27"/>
      <c r="B52" s="66" t="s">
        <v>105</v>
      </c>
      <c r="C52" s="71" t="s">
        <v>106</v>
      </c>
      <c r="D52" s="29">
        <f>[1]W10!G52</f>
        <v>9.67</v>
      </c>
      <c r="E52" s="29">
        <f>[1]W10!G109</f>
        <v>9.17</v>
      </c>
      <c r="F52" s="29">
        <f>[1]W10!G166</f>
        <v>9.83</v>
      </c>
      <c r="G52" s="29">
        <f>[1]W10!G223</f>
        <v>9.83</v>
      </c>
      <c r="H52" s="30">
        <f t="shared" si="0"/>
        <v>9.6300000000000008</v>
      </c>
      <c r="I52" s="26">
        <f t="shared" si="4"/>
        <v>5</v>
      </c>
      <c r="J52" s="26">
        <f t="shared" si="2"/>
        <v>13</v>
      </c>
    </row>
    <row r="53" spans="1:10" ht="17.25" x14ac:dyDescent="0.2">
      <c r="A53" s="27"/>
      <c r="B53" s="66" t="s">
        <v>107</v>
      </c>
      <c r="C53" s="69" t="s">
        <v>108</v>
      </c>
      <c r="D53" s="29">
        <f>[1]W10!G53</f>
        <v>8.17</v>
      </c>
      <c r="E53" s="29">
        <f>[1]W10!G110</f>
        <v>9</v>
      </c>
      <c r="F53" s="29">
        <f>[1]W10!G167</f>
        <v>9</v>
      </c>
      <c r="G53" s="29">
        <f>[1]W10!G224</f>
        <v>9.67</v>
      </c>
      <c r="H53" s="30">
        <f t="shared" si="0"/>
        <v>8.9600000000000009</v>
      </c>
      <c r="I53" s="26">
        <f t="shared" si="4"/>
        <v>16</v>
      </c>
      <c r="J53" s="26">
        <f t="shared" si="2"/>
        <v>51</v>
      </c>
    </row>
    <row r="54" spans="1:10" ht="17.25" x14ac:dyDescent="0.2">
      <c r="A54" s="27"/>
      <c r="B54" s="66" t="s">
        <v>109</v>
      </c>
      <c r="C54" s="68" t="s">
        <v>110</v>
      </c>
      <c r="D54" s="29">
        <f>[1]W10!G54</f>
        <v>9.17</v>
      </c>
      <c r="E54" s="29">
        <f>[1]W10!G111</f>
        <v>9.33</v>
      </c>
      <c r="F54" s="29">
        <f>[1]W10!G168</f>
        <v>9.17</v>
      </c>
      <c r="G54" s="29">
        <f>[1]W10!G225</f>
        <v>9.83</v>
      </c>
      <c r="H54" s="30">
        <f t="shared" si="0"/>
        <v>9.3800000000000008</v>
      </c>
      <c r="I54" s="26">
        <f t="shared" si="4"/>
        <v>14</v>
      </c>
      <c r="J54" s="26">
        <f t="shared" si="2"/>
        <v>36</v>
      </c>
    </row>
    <row r="55" spans="1:10" ht="17.25" x14ac:dyDescent="0.2">
      <c r="A55" s="27"/>
      <c r="B55" s="72" t="s">
        <v>111</v>
      </c>
      <c r="C55" s="67" t="s">
        <v>112</v>
      </c>
      <c r="D55" s="29">
        <f>[1]W10!G55</f>
        <v>9.5</v>
      </c>
      <c r="E55" s="29">
        <f>[1]W10!G112</f>
        <v>9.83</v>
      </c>
      <c r="F55" s="29">
        <f>[1]W10!G169</f>
        <v>9.33</v>
      </c>
      <c r="G55" s="29">
        <f>[1]W10!G226</f>
        <v>10</v>
      </c>
      <c r="H55" s="30">
        <f t="shared" si="0"/>
        <v>9.67</v>
      </c>
      <c r="I55" s="26">
        <f t="shared" si="4"/>
        <v>2</v>
      </c>
      <c r="J55" s="26">
        <f t="shared" si="2"/>
        <v>9</v>
      </c>
    </row>
    <row r="56" spans="1:10" ht="17.25" x14ac:dyDescent="0.2">
      <c r="A56" s="27"/>
      <c r="B56" s="66" t="s">
        <v>113</v>
      </c>
      <c r="C56" s="68" t="s">
        <v>114</v>
      </c>
      <c r="D56" s="29">
        <f>[1]W10!G56</f>
        <v>8.83</v>
      </c>
      <c r="E56" s="29">
        <f>[1]W10!G113</f>
        <v>9.67</v>
      </c>
      <c r="F56" s="29">
        <f>[1]W10!G170</f>
        <v>9.33</v>
      </c>
      <c r="G56" s="29">
        <f>[1]W10!G227</f>
        <v>10</v>
      </c>
      <c r="H56" s="30">
        <f t="shared" si="0"/>
        <v>9.4600000000000009</v>
      </c>
      <c r="I56" s="26">
        <f t="shared" si="4"/>
        <v>11</v>
      </c>
      <c r="J56" s="26">
        <f t="shared" si="2"/>
        <v>29</v>
      </c>
    </row>
    <row r="57" spans="1:10" ht="18" thickBot="1" x14ac:dyDescent="0.25">
      <c r="A57" s="73"/>
      <c r="B57" s="74" t="s">
        <v>115</v>
      </c>
      <c r="C57" s="75" t="s">
        <v>116</v>
      </c>
      <c r="D57" s="51">
        <f>[1]W10!G57</f>
        <v>10</v>
      </c>
      <c r="E57" s="51">
        <f>[1]W10!G114</f>
        <v>9.17</v>
      </c>
      <c r="F57" s="51">
        <f>[1]W10!G171</f>
        <v>9.67</v>
      </c>
      <c r="G57" s="51">
        <f>[1]W10!G228</f>
        <v>9.83</v>
      </c>
      <c r="H57" s="52">
        <f t="shared" si="0"/>
        <v>9.67</v>
      </c>
      <c r="I57" s="53">
        <f t="shared" si="4"/>
        <v>2</v>
      </c>
      <c r="J57" s="53">
        <f t="shared" si="2"/>
        <v>9</v>
      </c>
    </row>
  </sheetData>
  <mergeCells count="10">
    <mergeCell ref="A6:A30"/>
    <mergeCell ref="A32:A57"/>
    <mergeCell ref="C2:I2"/>
    <mergeCell ref="C3:I3"/>
    <mergeCell ref="A4:A5"/>
    <mergeCell ref="B4:B5"/>
    <mergeCell ref="C4:C5"/>
    <mergeCell ref="D4:G4"/>
    <mergeCell ref="H4:H5"/>
    <mergeCell ref="I4:J4"/>
  </mergeCells>
  <conditionalFormatting sqref="H6:H57">
    <cfRule type="cellIs" dxfId="55" priority="17" stopIfTrue="1" operator="lessThan">
      <formula>7.5</formula>
    </cfRule>
  </conditionalFormatting>
  <conditionalFormatting sqref="J6:J57">
    <cfRule type="cellIs" dxfId="54" priority="1" operator="lessThan">
      <formula>4</formula>
    </cfRule>
    <cfRule type="cellIs" dxfId="53" priority="2" operator="lessThan">
      <formula>4</formula>
    </cfRule>
    <cfRule type="cellIs" dxfId="52" priority="3" operator="lessThan">
      <formula>4</formula>
    </cfRule>
    <cfRule type="cellIs" dxfId="51" priority="4" operator="lessThan">
      <formula>4</formula>
    </cfRule>
    <cfRule type="cellIs" dxfId="50" priority="5" operator="lessThan">
      <formula>3</formula>
    </cfRule>
    <cfRule type="cellIs" dxfId="49" priority="6" operator="greaterThan">
      <formula>44</formula>
    </cfRule>
  </conditionalFormatting>
  <conditionalFormatting sqref="I6:I57">
    <cfRule type="cellIs" dxfId="48" priority="16" stopIfTrue="1" operator="greaterThanOrEqual">
      <formula>19</formula>
    </cfRule>
  </conditionalFormatting>
  <conditionalFormatting sqref="I6:I57">
    <cfRule type="cellIs" dxfId="47" priority="11" operator="greaterThan">
      <formula>13</formula>
    </cfRule>
    <cfRule type="cellIs" dxfId="46" priority="12" stopIfTrue="1" operator="greaterThan">
      <formula>13</formula>
    </cfRule>
    <cfRule type="cellIs" dxfId="45" priority="13" stopIfTrue="1" operator="greaterThan">
      <formula>13</formula>
    </cfRule>
    <cfRule type="cellIs" dxfId="44" priority="14" stopIfTrue="1" operator="greaterThan">
      <formula>13</formula>
    </cfRule>
    <cfRule type="cellIs" dxfId="43" priority="15" stopIfTrue="1" operator="equal">
      <formula>14</formula>
    </cfRule>
  </conditionalFormatting>
  <conditionalFormatting sqref="I6:I57">
    <cfRule type="cellIs" dxfId="42" priority="9" operator="lessThan">
      <formula>4</formula>
    </cfRule>
    <cfRule type="cellIs" dxfId="41" priority="10" operator="lessThan">
      <formula>3</formula>
    </cfRule>
  </conditionalFormatting>
  <conditionalFormatting sqref="I28:I57">
    <cfRule type="cellIs" dxfId="40" priority="7" operator="greaterThan">
      <formula>18</formula>
    </cfRule>
    <cfRule type="cellIs" dxfId="39" priority="8" stopIfTrue="1" operator="greaterThan">
      <formula>18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tabSelected="1" topLeftCell="A205" workbookViewId="0">
      <selection activeCell="M227" sqref="M227"/>
    </sheetView>
  </sheetViews>
  <sheetFormatPr defaultRowHeight="14.25" x14ac:dyDescent="0.2"/>
  <cols>
    <col min="1" max="2" width="7.25" customWidth="1"/>
    <col min="3" max="3" width="19.125" customWidth="1"/>
    <col min="4" max="6" width="7.625" customWidth="1"/>
    <col min="7" max="7" width="8.5" customWidth="1"/>
    <col min="8" max="8" width="9.125" customWidth="1"/>
    <col min="9" max="9" width="9" customWidth="1"/>
  </cols>
  <sheetData>
    <row r="1" spans="1:10" ht="15.75" customHeight="1" x14ac:dyDescent="0.2">
      <c r="A1" s="76" t="s">
        <v>0</v>
      </c>
    </row>
    <row r="2" spans="1:10" ht="19.5" customHeight="1" x14ac:dyDescent="0.25">
      <c r="A2" s="1"/>
      <c r="B2" s="1"/>
      <c r="C2" s="77" t="s">
        <v>117</v>
      </c>
      <c r="D2" s="77"/>
      <c r="E2" s="77"/>
      <c r="F2" s="77"/>
      <c r="G2" s="77"/>
      <c r="H2" s="77"/>
    </row>
    <row r="3" spans="1:10" ht="22.5" customHeight="1" x14ac:dyDescent="0.25">
      <c r="A3" s="4"/>
      <c r="B3" s="5" t="s">
        <v>118</v>
      </c>
      <c r="C3" s="5"/>
      <c r="D3" s="5"/>
      <c r="E3" s="5"/>
      <c r="F3" s="5"/>
      <c r="G3" s="5"/>
      <c r="H3" s="5"/>
      <c r="I3" s="78"/>
    </row>
    <row r="4" spans="1:10" ht="15.75" customHeight="1" x14ac:dyDescent="0.2">
      <c r="A4" s="79" t="s">
        <v>3</v>
      </c>
      <c r="B4" s="8" t="s">
        <v>4</v>
      </c>
      <c r="C4" s="8" t="s">
        <v>5</v>
      </c>
      <c r="D4" s="9" t="s">
        <v>119</v>
      </c>
      <c r="E4" s="10"/>
      <c r="F4" s="80"/>
      <c r="G4" s="81" t="s">
        <v>120</v>
      </c>
      <c r="H4" s="82" t="s">
        <v>8</v>
      </c>
      <c r="I4" s="83"/>
    </row>
    <row r="5" spans="1:10" x14ac:dyDescent="0.2">
      <c r="A5" s="84"/>
      <c r="B5" s="15"/>
      <c r="C5" s="15"/>
      <c r="D5" s="85" t="s">
        <v>121</v>
      </c>
      <c r="E5" s="85" t="s">
        <v>122</v>
      </c>
      <c r="F5" s="85" t="s">
        <v>123</v>
      </c>
      <c r="G5" s="86"/>
      <c r="H5" s="87" t="s">
        <v>9</v>
      </c>
      <c r="I5" s="88" t="s">
        <v>10</v>
      </c>
    </row>
    <row r="6" spans="1:10" ht="14.45" customHeight="1" x14ac:dyDescent="0.2">
      <c r="A6" s="21" t="s">
        <v>11</v>
      </c>
      <c r="B6" s="22" t="s">
        <v>12</v>
      </c>
      <c r="C6" s="23" t="s">
        <v>13</v>
      </c>
      <c r="D6" s="89">
        <v>9.5</v>
      </c>
      <c r="E6" s="89">
        <v>10</v>
      </c>
      <c r="F6" s="89">
        <v>10</v>
      </c>
      <c r="G6" s="65">
        <f t="shared" ref="G6:G57" si="0" xml:space="preserve"> ROUND(AVERAGE(D6:F6),2)</f>
        <v>9.83</v>
      </c>
      <c r="H6" s="26">
        <f>RANK(G6,$G$6:$G$22)</f>
        <v>5</v>
      </c>
      <c r="I6" s="26">
        <f t="shared" ref="I6:I57" si="1">RANK(G6,$G$6:$G$57)</f>
        <v>9</v>
      </c>
      <c r="J6" s="3" t="s">
        <v>124</v>
      </c>
    </row>
    <row r="7" spans="1:10" ht="14.45" customHeight="1" x14ac:dyDescent="0.2">
      <c r="A7" s="27"/>
      <c r="B7" s="28" t="s">
        <v>14</v>
      </c>
      <c r="C7" s="23" t="s">
        <v>15</v>
      </c>
      <c r="D7" s="90">
        <v>8.5</v>
      </c>
      <c r="E7" s="90">
        <v>10</v>
      </c>
      <c r="F7" s="90">
        <v>10</v>
      </c>
      <c r="G7" s="65">
        <f t="shared" si="0"/>
        <v>9.5</v>
      </c>
      <c r="H7" s="26">
        <f t="shared" ref="H7:H22" si="2">RANK(G7,$G$6:$G$22)</f>
        <v>10</v>
      </c>
      <c r="I7" s="26">
        <f t="shared" si="1"/>
        <v>22</v>
      </c>
      <c r="J7" s="3" t="s">
        <v>125</v>
      </c>
    </row>
    <row r="8" spans="1:10" ht="14.45" customHeight="1" x14ac:dyDescent="0.2">
      <c r="A8" s="27"/>
      <c r="B8" s="28" t="s">
        <v>16</v>
      </c>
      <c r="C8" s="23" t="s">
        <v>17</v>
      </c>
      <c r="D8" s="90">
        <v>10</v>
      </c>
      <c r="E8" s="90">
        <v>10</v>
      </c>
      <c r="F8" s="90">
        <v>10</v>
      </c>
      <c r="G8" s="65">
        <f t="shared" si="0"/>
        <v>10</v>
      </c>
      <c r="H8" s="26">
        <f t="shared" si="2"/>
        <v>1</v>
      </c>
      <c r="I8" s="26">
        <f t="shared" si="1"/>
        <v>1</v>
      </c>
      <c r="J8" s="3" t="s">
        <v>126</v>
      </c>
    </row>
    <row r="9" spans="1:10" ht="14.45" customHeight="1" x14ac:dyDescent="0.2">
      <c r="A9" s="27"/>
      <c r="B9" s="28" t="s">
        <v>18</v>
      </c>
      <c r="C9" s="23" t="s">
        <v>19</v>
      </c>
      <c r="D9" s="90">
        <v>9</v>
      </c>
      <c r="E9" s="90">
        <v>10</v>
      </c>
      <c r="F9" s="90">
        <v>10</v>
      </c>
      <c r="G9" s="65">
        <f t="shared" si="0"/>
        <v>9.67</v>
      </c>
      <c r="H9" s="26">
        <f t="shared" si="2"/>
        <v>7</v>
      </c>
      <c r="I9" s="26">
        <f t="shared" si="1"/>
        <v>15</v>
      </c>
      <c r="J9" s="3" t="s">
        <v>127</v>
      </c>
    </row>
    <row r="10" spans="1:10" ht="14.45" customHeight="1" x14ac:dyDescent="0.2">
      <c r="A10" s="27"/>
      <c r="B10" s="28" t="s">
        <v>20</v>
      </c>
      <c r="C10" s="31" t="s">
        <v>21</v>
      </c>
      <c r="D10" s="90">
        <v>10</v>
      </c>
      <c r="E10" s="90">
        <v>10</v>
      </c>
      <c r="F10" s="90">
        <v>10</v>
      </c>
      <c r="G10" s="65">
        <f t="shared" si="0"/>
        <v>10</v>
      </c>
      <c r="H10" s="26">
        <f t="shared" si="2"/>
        <v>1</v>
      </c>
      <c r="I10" s="26">
        <f t="shared" si="1"/>
        <v>1</v>
      </c>
      <c r="J10" s="3" t="s">
        <v>128</v>
      </c>
    </row>
    <row r="11" spans="1:10" ht="14.45" customHeight="1" x14ac:dyDescent="0.2">
      <c r="A11" s="27"/>
      <c r="B11" s="28" t="s">
        <v>22</v>
      </c>
      <c r="C11" s="31" t="s">
        <v>23</v>
      </c>
      <c r="D11" s="90">
        <v>10</v>
      </c>
      <c r="E11" s="90">
        <v>10</v>
      </c>
      <c r="F11" s="90">
        <v>10</v>
      </c>
      <c r="G11" s="65">
        <f t="shared" si="0"/>
        <v>10</v>
      </c>
      <c r="H11" s="26">
        <f t="shared" si="2"/>
        <v>1</v>
      </c>
      <c r="I11" s="26">
        <f t="shared" si="1"/>
        <v>1</v>
      </c>
      <c r="J11" s="3" t="s">
        <v>129</v>
      </c>
    </row>
    <row r="12" spans="1:10" ht="14.45" customHeight="1" x14ac:dyDescent="0.2">
      <c r="A12" s="27"/>
      <c r="B12" s="28" t="s">
        <v>24</v>
      </c>
      <c r="C12" s="23" t="s">
        <v>25</v>
      </c>
      <c r="D12" s="90">
        <v>9.5</v>
      </c>
      <c r="E12" s="90">
        <v>9.5</v>
      </c>
      <c r="F12" s="90">
        <v>10</v>
      </c>
      <c r="G12" s="65">
        <f t="shared" si="0"/>
        <v>9.67</v>
      </c>
      <c r="H12" s="26">
        <f t="shared" si="2"/>
        <v>7</v>
      </c>
      <c r="I12" s="26">
        <f t="shared" si="1"/>
        <v>15</v>
      </c>
      <c r="J12" s="3" t="s">
        <v>130</v>
      </c>
    </row>
    <row r="13" spans="1:10" ht="14.45" customHeight="1" x14ac:dyDescent="0.2">
      <c r="A13" s="27"/>
      <c r="B13" s="28" t="s">
        <v>26</v>
      </c>
      <c r="C13" s="23" t="s">
        <v>27</v>
      </c>
      <c r="D13" s="90">
        <v>9.5</v>
      </c>
      <c r="E13" s="90">
        <v>9.5</v>
      </c>
      <c r="F13" s="90">
        <v>10</v>
      </c>
      <c r="G13" s="65">
        <f t="shared" si="0"/>
        <v>9.67</v>
      </c>
      <c r="H13" s="26">
        <f t="shared" si="2"/>
        <v>7</v>
      </c>
      <c r="I13" s="26">
        <f t="shared" si="1"/>
        <v>15</v>
      </c>
      <c r="J13" s="3" t="s">
        <v>131</v>
      </c>
    </row>
    <row r="14" spans="1:10" ht="14.45" customHeight="1" x14ac:dyDescent="0.2">
      <c r="A14" s="27"/>
      <c r="B14" s="28" t="s">
        <v>28</v>
      </c>
      <c r="C14" s="23" t="s">
        <v>29</v>
      </c>
      <c r="D14" s="90">
        <v>10</v>
      </c>
      <c r="E14" s="90">
        <v>8.5</v>
      </c>
      <c r="F14" s="90">
        <v>10</v>
      </c>
      <c r="G14" s="65">
        <f t="shared" si="0"/>
        <v>9.5</v>
      </c>
      <c r="H14" s="26">
        <f t="shared" si="2"/>
        <v>10</v>
      </c>
      <c r="I14" s="26">
        <f t="shared" si="1"/>
        <v>22</v>
      </c>
      <c r="J14" s="3" t="s">
        <v>132</v>
      </c>
    </row>
    <row r="15" spans="1:10" ht="14.45" customHeight="1" x14ac:dyDescent="0.2">
      <c r="A15" s="27"/>
      <c r="B15" s="28" t="s">
        <v>30</v>
      </c>
      <c r="C15" s="32" t="s">
        <v>31</v>
      </c>
      <c r="D15" s="90">
        <v>8.5</v>
      </c>
      <c r="E15" s="90">
        <v>10</v>
      </c>
      <c r="F15" s="90">
        <v>10</v>
      </c>
      <c r="G15" s="65">
        <f t="shared" si="0"/>
        <v>9.5</v>
      </c>
      <c r="H15" s="26">
        <f t="shared" si="2"/>
        <v>10</v>
      </c>
      <c r="I15" s="26">
        <f t="shared" si="1"/>
        <v>22</v>
      </c>
      <c r="J15" s="3" t="s">
        <v>133</v>
      </c>
    </row>
    <row r="16" spans="1:10" ht="14.45" customHeight="1" x14ac:dyDescent="0.2">
      <c r="A16" s="27"/>
      <c r="B16" s="28" t="s">
        <v>32</v>
      </c>
      <c r="C16" s="23" t="s">
        <v>33</v>
      </c>
      <c r="D16" s="90">
        <v>10</v>
      </c>
      <c r="E16" s="90">
        <v>10</v>
      </c>
      <c r="F16" s="90">
        <v>10</v>
      </c>
      <c r="G16" s="65">
        <f t="shared" si="0"/>
        <v>10</v>
      </c>
      <c r="H16" s="26">
        <f t="shared" si="2"/>
        <v>1</v>
      </c>
      <c r="I16" s="26">
        <f t="shared" si="1"/>
        <v>1</v>
      </c>
      <c r="J16" s="91" t="s">
        <v>134</v>
      </c>
    </row>
    <row r="17" spans="1:10" ht="14.45" customHeight="1" x14ac:dyDescent="0.2">
      <c r="A17" s="27"/>
      <c r="B17" s="28" t="s">
        <v>34</v>
      </c>
      <c r="C17" s="23" t="s">
        <v>35</v>
      </c>
      <c r="D17" s="90">
        <v>9</v>
      </c>
      <c r="E17" s="90">
        <v>9</v>
      </c>
      <c r="F17" s="90">
        <v>10</v>
      </c>
      <c r="G17" s="65">
        <f t="shared" si="0"/>
        <v>9.33</v>
      </c>
      <c r="H17" s="26">
        <f t="shared" si="2"/>
        <v>13</v>
      </c>
      <c r="I17" s="26">
        <f t="shared" si="1"/>
        <v>28</v>
      </c>
      <c r="J17" s="3"/>
    </row>
    <row r="18" spans="1:10" ht="14.45" customHeight="1" x14ac:dyDescent="0.2">
      <c r="A18" s="27"/>
      <c r="B18" s="28" t="s">
        <v>36</v>
      </c>
      <c r="C18" s="23" t="s">
        <v>37</v>
      </c>
      <c r="D18" s="90">
        <v>9.5</v>
      </c>
      <c r="E18" s="90">
        <v>10</v>
      </c>
      <c r="F18" s="90">
        <v>10</v>
      </c>
      <c r="G18" s="65">
        <f t="shared" si="0"/>
        <v>9.83</v>
      </c>
      <c r="H18" s="26">
        <f t="shared" si="2"/>
        <v>5</v>
      </c>
      <c r="I18" s="26">
        <f t="shared" si="1"/>
        <v>9</v>
      </c>
      <c r="J18" s="3" t="s">
        <v>135</v>
      </c>
    </row>
    <row r="19" spans="1:10" ht="14.45" customHeight="1" x14ac:dyDescent="0.2">
      <c r="A19" s="27"/>
      <c r="B19" s="28" t="s">
        <v>38</v>
      </c>
      <c r="C19" s="23" t="s">
        <v>39</v>
      </c>
      <c r="D19" s="90">
        <v>8</v>
      </c>
      <c r="E19" s="90">
        <v>7.5</v>
      </c>
      <c r="F19" s="90">
        <v>10</v>
      </c>
      <c r="G19" s="65">
        <f t="shared" si="0"/>
        <v>8.5</v>
      </c>
      <c r="H19" s="26">
        <f t="shared" si="2"/>
        <v>17</v>
      </c>
      <c r="I19" s="26">
        <f t="shared" si="1"/>
        <v>51</v>
      </c>
      <c r="J19" s="3" t="s">
        <v>136</v>
      </c>
    </row>
    <row r="20" spans="1:10" ht="14.45" customHeight="1" x14ac:dyDescent="0.2">
      <c r="A20" s="27"/>
      <c r="B20" s="33" t="s">
        <v>40</v>
      </c>
      <c r="C20" s="23" t="s">
        <v>41</v>
      </c>
      <c r="D20" s="92">
        <v>9</v>
      </c>
      <c r="E20" s="92">
        <v>8</v>
      </c>
      <c r="F20" s="92">
        <v>10</v>
      </c>
      <c r="G20" s="34">
        <f t="shared" si="0"/>
        <v>9</v>
      </c>
      <c r="H20" s="26">
        <f t="shared" si="2"/>
        <v>15</v>
      </c>
      <c r="I20" s="26">
        <f t="shared" si="1"/>
        <v>37</v>
      </c>
      <c r="J20" s="3" t="s">
        <v>137</v>
      </c>
    </row>
    <row r="21" spans="1:10" ht="14.45" customHeight="1" x14ac:dyDescent="0.2">
      <c r="A21" s="27"/>
      <c r="B21" s="28" t="s">
        <v>42</v>
      </c>
      <c r="C21" s="23" t="s">
        <v>43</v>
      </c>
      <c r="D21" s="92">
        <v>9</v>
      </c>
      <c r="E21" s="92">
        <v>9</v>
      </c>
      <c r="F21" s="92">
        <v>10</v>
      </c>
      <c r="G21" s="34">
        <f t="shared" si="0"/>
        <v>9.33</v>
      </c>
      <c r="H21" s="26">
        <f t="shared" si="2"/>
        <v>13</v>
      </c>
      <c r="I21" s="26">
        <f t="shared" si="1"/>
        <v>28</v>
      </c>
      <c r="J21" s="3" t="s">
        <v>138</v>
      </c>
    </row>
    <row r="22" spans="1:10" ht="14.45" customHeight="1" thickBot="1" x14ac:dyDescent="0.25">
      <c r="A22" s="27"/>
      <c r="B22" s="35" t="s">
        <v>44</v>
      </c>
      <c r="C22" s="36" t="s">
        <v>45</v>
      </c>
      <c r="D22" s="93">
        <v>8.5</v>
      </c>
      <c r="E22" s="93">
        <v>8.5</v>
      </c>
      <c r="F22" s="93">
        <v>10</v>
      </c>
      <c r="G22" s="38">
        <f t="shared" si="0"/>
        <v>9</v>
      </c>
      <c r="H22" s="39">
        <f t="shared" si="2"/>
        <v>15</v>
      </c>
      <c r="I22" s="39">
        <f t="shared" si="1"/>
        <v>37</v>
      </c>
      <c r="J22" s="3" t="s">
        <v>139</v>
      </c>
    </row>
    <row r="23" spans="1:10" ht="14.45" customHeight="1" thickTop="1" x14ac:dyDescent="0.2">
      <c r="A23" s="27"/>
      <c r="B23" s="40" t="s">
        <v>46</v>
      </c>
      <c r="C23" s="41" t="s">
        <v>47</v>
      </c>
      <c r="D23" s="94">
        <v>9</v>
      </c>
      <c r="E23" s="94">
        <v>7</v>
      </c>
      <c r="F23" s="94">
        <v>10</v>
      </c>
      <c r="G23" s="65">
        <f t="shared" si="0"/>
        <v>8.67</v>
      </c>
      <c r="H23" s="26">
        <f>RANK(G23,$G$23:$G$41)</f>
        <v>19</v>
      </c>
      <c r="I23" s="26">
        <f t="shared" si="1"/>
        <v>49</v>
      </c>
      <c r="J23" s="3" t="s">
        <v>140</v>
      </c>
    </row>
    <row r="24" spans="1:10" ht="14.45" customHeight="1" x14ac:dyDescent="0.2">
      <c r="A24" s="27"/>
      <c r="B24" s="44" t="s">
        <v>48</v>
      </c>
      <c r="C24" s="45" t="s">
        <v>49</v>
      </c>
      <c r="D24" s="90">
        <v>9</v>
      </c>
      <c r="E24" s="90">
        <v>10</v>
      </c>
      <c r="F24" s="90">
        <v>8</v>
      </c>
      <c r="G24" s="65">
        <f t="shared" si="0"/>
        <v>9</v>
      </c>
      <c r="H24" s="26">
        <f t="shared" ref="H24:H41" si="3">RANK(G24,$G$23:$G$41)</f>
        <v>11</v>
      </c>
      <c r="I24" s="26">
        <f t="shared" si="1"/>
        <v>37</v>
      </c>
      <c r="J24" s="3" t="s">
        <v>141</v>
      </c>
    </row>
    <row r="25" spans="1:10" ht="14.45" customHeight="1" x14ac:dyDescent="0.2">
      <c r="A25" s="27"/>
      <c r="B25" s="44" t="s">
        <v>50</v>
      </c>
      <c r="C25" s="41" t="s">
        <v>51</v>
      </c>
      <c r="D25" s="90">
        <v>8.5</v>
      </c>
      <c r="E25" s="90">
        <v>8.5</v>
      </c>
      <c r="F25" s="90">
        <v>10</v>
      </c>
      <c r="G25" s="65">
        <f t="shared" si="0"/>
        <v>9</v>
      </c>
      <c r="H25" s="26">
        <f t="shared" si="3"/>
        <v>11</v>
      </c>
      <c r="I25" s="26">
        <f t="shared" si="1"/>
        <v>37</v>
      </c>
      <c r="J25" s="3" t="s">
        <v>142</v>
      </c>
    </row>
    <row r="26" spans="1:10" ht="14.45" customHeight="1" x14ac:dyDescent="0.2">
      <c r="A26" s="27"/>
      <c r="B26" s="44" t="s">
        <v>52</v>
      </c>
      <c r="C26" s="41" t="s">
        <v>53</v>
      </c>
      <c r="D26" s="94">
        <v>10</v>
      </c>
      <c r="E26" s="94">
        <v>10</v>
      </c>
      <c r="F26" s="94">
        <v>10</v>
      </c>
      <c r="G26" s="65">
        <f t="shared" si="0"/>
        <v>10</v>
      </c>
      <c r="H26" s="26">
        <f t="shared" si="3"/>
        <v>1</v>
      </c>
      <c r="I26" s="26">
        <f t="shared" si="1"/>
        <v>1</v>
      </c>
      <c r="J26" s="91" t="s">
        <v>143</v>
      </c>
    </row>
    <row r="27" spans="1:10" ht="14.45" customHeight="1" x14ac:dyDescent="0.2">
      <c r="A27" s="27"/>
      <c r="B27" s="44" t="s">
        <v>54</v>
      </c>
      <c r="C27" s="45" t="s">
        <v>55</v>
      </c>
      <c r="D27" s="90">
        <v>9.5</v>
      </c>
      <c r="E27" s="90">
        <v>7</v>
      </c>
      <c r="F27" s="90">
        <v>10</v>
      </c>
      <c r="G27" s="30">
        <f t="shared" si="0"/>
        <v>8.83</v>
      </c>
      <c r="H27" s="26">
        <f t="shared" si="3"/>
        <v>15</v>
      </c>
      <c r="I27" s="26">
        <f t="shared" si="1"/>
        <v>43</v>
      </c>
      <c r="J27" s="3"/>
    </row>
    <row r="28" spans="1:10" ht="14.45" customHeight="1" x14ac:dyDescent="0.2">
      <c r="A28" s="27"/>
      <c r="B28" s="40" t="s">
        <v>56</v>
      </c>
      <c r="C28" s="41" t="s">
        <v>57</v>
      </c>
      <c r="D28" s="90">
        <v>8.5</v>
      </c>
      <c r="E28" s="90">
        <v>8.5</v>
      </c>
      <c r="F28" s="90">
        <v>10</v>
      </c>
      <c r="G28" s="65">
        <f t="shared" si="0"/>
        <v>9</v>
      </c>
      <c r="H28" s="26">
        <f t="shared" si="3"/>
        <v>11</v>
      </c>
      <c r="I28" s="26">
        <f t="shared" si="1"/>
        <v>37</v>
      </c>
      <c r="J28" s="3" t="s">
        <v>144</v>
      </c>
    </row>
    <row r="29" spans="1:10" ht="14.45" customHeight="1" x14ac:dyDescent="0.2">
      <c r="A29" s="27"/>
      <c r="B29" s="44" t="s">
        <v>58</v>
      </c>
      <c r="C29" s="41" t="s">
        <v>59</v>
      </c>
      <c r="D29" s="92">
        <v>9.5</v>
      </c>
      <c r="E29" s="92">
        <v>8</v>
      </c>
      <c r="F29" s="92">
        <v>10</v>
      </c>
      <c r="G29" s="65">
        <f t="shared" si="0"/>
        <v>9.17</v>
      </c>
      <c r="H29" s="26">
        <f t="shared" si="3"/>
        <v>9</v>
      </c>
      <c r="I29" s="26">
        <f t="shared" si="1"/>
        <v>34</v>
      </c>
      <c r="J29" s="3" t="s">
        <v>145</v>
      </c>
    </row>
    <row r="30" spans="1:10" ht="14.45" customHeight="1" x14ac:dyDescent="0.2">
      <c r="A30" s="27"/>
      <c r="B30" s="46" t="s">
        <v>60</v>
      </c>
      <c r="C30" s="47" t="s">
        <v>61</v>
      </c>
      <c r="D30" s="92">
        <v>9.5</v>
      </c>
      <c r="E30" s="92">
        <v>10</v>
      </c>
      <c r="F30" s="92">
        <v>10</v>
      </c>
      <c r="G30" s="95">
        <f t="shared" si="0"/>
        <v>9.83</v>
      </c>
      <c r="H30" s="26">
        <f t="shared" si="3"/>
        <v>3</v>
      </c>
      <c r="I30" s="96">
        <f t="shared" si="1"/>
        <v>9</v>
      </c>
      <c r="J30" s="3" t="s">
        <v>146</v>
      </c>
    </row>
    <row r="31" spans="1:10" ht="14.45" customHeight="1" thickBot="1" x14ac:dyDescent="0.25">
      <c r="A31" s="73"/>
      <c r="B31" s="49" t="s">
        <v>62</v>
      </c>
      <c r="C31" s="50" t="s">
        <v>63</v>
      </c>
      <c r="D31" s="97">
        <v>9.5</v>
      </c>
      <c r="E31" s="97">
        <v>10</v>
      </c>
      <c r="F31" s="97">
        <v>10</v>
      </c>
      <c r="G31" s="52">
        <f t="shared" si="0"/>
        <v>9.83</v>
      </c>
      <c r="H31" s="53">
        <f t="shared" si="3"/>
        <v>3</v>
      </c>
      <c r="I31" s="53">
        <f t="shared" si="1"/>
        <v>9</v>
      </c>
      <c r="J31" s="3" t="s">
        <v>124</v>
      </c>
    </row>
    <row r="32" spans="1:10" ht="14.45" customHeight="1" x14ac:dyDescent="0.2">
      <c r="A32" s="98" t="s">
        <v>64</v>
      </c>
      <c r="B32" s="40" t="s">
        <v>65</v>
      </c>
      <c r="C32" s="45" t="s">
        <v>66</v>
      </c>
      <c r="D32" s="94">
        <v>8</v>
      </c>
      <c r="E32" s="94">
        <v>9.5</v>
      </c>
      <c r="F32" s="94">
        <v>10</v>
      </c>
      <c r="G32" s="65">
        <f t="shared" si="0"/>
        <v>9.17</v>
      </c>
      <c r="H32" s="26">
        <f t="shared" si="3"/>
        <v>9</v>
      </c>
      <c r="I32" s="26">
        <f t="shared" si="1"/>
        <v>34</v>
      </c>
      <c r="J32" s="3" t="s">
        <v>147</v>
      </c>
    </row>
    <row r="33" spans="1:10" ht="14.45" customHeight="1" x14ac:dyDescent="0.2">
      <c r="A33" s="98"/>
      <c r="B33" s="40" t="s">
        <v>67</v>
      </c>
      <c r="C33" s="45" t="s">
        <v>68</v>
      </c>
      <c r="D33" s="90">
        <v>8.5</v>
      </c>
      <c r="E33" s="90">
        <v>9</v>
      </c>
      <c r="F33" s="90">
        <v>9</v>
      </c>
      <c r="G33" s="65">
        <f t="shared" si="0"/>
        <v>8.83</v>
      </c>
      <c r="H33" s="26">
        <f t="shared" si="3"/>
        <v>15</v>
      </c>
      <c r="I33" s="26">
        <f t="shared" si="1"/>
        <v>43</v>
      </c>
      <c r="J33" s="3" t="s">
        <v>148</v>
      </c>
    </row>
    <row r="34" spans="1:10" ht="14.45" customHeight="1" x14ac:dyDescent="0.2">
      <c r="A34" s="98"/>
      <c r="B34" s="44" t="s">
        <v>69</v>
      </c>
      <c r="C34" s="41" t="s">
        <v>70</v>
      </c>
      <c r="D34" s="90">
        <v>8</v>
      </c>
      <c r="E34" s="90">
        <v>8.5</v>
      </c>
      <c r="F34" s="90">
        <v>10</v>
      </c>
      <c r="G34" s="30">
        <f t="shared" si="0"/>
        <v>8.83</v>
      </c>
      <c r="H34" s="26">
        <f t="shared" si="3"/>
        <v>15</v>
      </c>
      <c r="I34" s="26">
        <f t="shared" si="1"/>
        <v>43</v>
      </c>
      <c r="J34" s="3" t="s">
        <v>149</v>
      </c>
    </row>
    <row r="35" spans="1:10" ht="14.45" customHeight="1" x14ac:dyDescent="0.2">
      <c r="A35" s="98"/>
      <c r="B35" s="44" t="s">
        <v>71</v>
      </c>
      <c r="C35" s="41" t="s">
        <v>72</v>
      </c>
      <c r="D35" s="90">
        <v>9</v>
      </c>
      <c r="E35" s="90">
        <v>10</v>
      </c>
      <c r="F35" s="90">
        <v>10</v>
      </c>
      <c r="G35" s="30">
        <f t="shared" si="0"/>
        <v>9.67</v>
      </c>
      <c r="H35" s="26">
        <f t="shared" si="3"/>
        <v>6</v>
      </c>
      <c r="I35" s="26">
        <f t="shared" si="1"/>
        <v>15</v>
      </c>
      <c r="J35" s="3" t="s">
        <v>150</v>
      </c>
    </row>
    <row r="36" spans="1:10" ht="14.45" customHeight="1" x14ac:dyDescent="0.2">
      <c r="A36" s="98"/>
      <c r="B36" s="44" t="s">
        <v>73</v>
      </c>
      <c r="C36" s="60" t="s">
        <v>74</v>
      </c>
      <c r="D36" s="90">
        <v>7.5</v>
      </c>
      <c r="E36" s="90">
        <v>9</v>
      </c>
      <c r="F36" s="90">
        <v>10</v>
      </c>
      <c r="G36" s="30">
        <f t="shared" si="0"/>
        <v>8.83</v>
      </c>
      <c r="H36" s="26">
        <f t="shared" si="3"/>
        <v>15</v>
      </c>
      <c r="I36" s="26">
        <f t="shared" si="1"/>
        <v>43</v>
      </c>
      <c r="J36" s="3" t="s">
        <v>151</v>
      </c>
    </row>
    <row r="37" spans="1:10" ht="14.45" customHeight="1" x14ac:dyDescent="0.2">
      <c r="A37" s="98"/>
      <c r="B37" s="44" t="s">
        <v>75</v>
      </c>
      <c r="C37" s="41" t="s">
        <v>76</v>
      </c>
      <c r="D37" s="92">
        <v>10</v>
      </c>
      <c r="E37" s="92">
        <v>10</v>
      </c>
      <c r="F37" s="92">
        <v>10</v>
      </c>
      <c r="G37" s="30">
        <f t="shared" si="0"/>
        <v>10</v>
      </c>
      <c r="H37" s="26">
        <f t="shared" si="3"/>
        <v>1</v>
      </c>
      <c r="I37" s="26">
        <f t="shared" si="1"/>
        <v>1</v>
      </c>
      <c r="J37" s="3"/>
    </row>
    <row r="38" spans="1:10" ht="14.45" customHeight="1" x14ac:dyDescent="0.2">
      <c r="A38" s="98"/>
      <c r="B38" s="44" t="s">
        <v>77</v>
      </c>
      <c r="C38" s="41" t="s">
        <v>78</v>
      </c>
      <c r="D38" s="92">
        <v>8.5</v>
      </c>
      <c r="E38" s="92">
        <v>8.5</v>
      </c>
      <c r="F38" s="92">
        <v>10</v>
      </c>
      <c r="G38" s="30">
        <f t="shared" si="0"/>
        <v>9</v>
      </c>
      <c r="H38" s="26">
        <f t="shared" si="3"/>
        <v>11</v>
      </c>
      <c r="I38" s="99">
        <f t="shared" si="1"/>
        <v>37</v>
      </c>
      <c r="J38" s="3" t="s">
        <v>152</v>
      </c>
    </row>
    <row r="39" spans="1:10" ht="14.45" customHeight="1" x14ac:dyDescent="0.2">
      <c r="A39" s="98"/>
      <c r="B39" s="40" t="s">
        <v>79</v>
      </c>
      <c r="C39" s="45" t="s">
        <v>80</v>
      </c>
      <c r="D39" s="90">
        <v>8</v>
      </c>
      <c r="E39" s="90">
        <v>10</v>
      </c>
      <c r="F39" s="90">
        <v>10</v>
      </c>
      <c r="G39" s="65">
        <f t="shared" si="0"/>
        <v>9.33</v>
      </c>
      <c r="H39" s="26">
        <f t="shared" si="3"/>
        <v>7</v>
      </c>
      <c r="I39" s="26">
        <f t="shared" si="1"/>
        <v>28</v>
      </c>
      <c r="J39" s="3" t="s">
        <v>153</v>
      </c>
    </row>
    <row r="40" spans="1:10" ht="14.45" customHeight="1" x14ac:dyDescent="0.2">
      <c r="A40" s="98"/>
      <c r="B40" s="44" t="s">
        <v>81</v>
      </c>
      <c r="C40" s="41" t="s">
        <v>82</v>
      </c>
      <c r="D40" s="90">
        <v>9.5</v>
      </c>
      <c r="E40" s="90">
        <v>8.5</v>
      </c>
      <c r="F40" s="90">
        <v>10</v>
      </c>
      <c r="G40" s="30">
        <f t="shared" si="0"/>
        <v>9.33</v>
      </c>
      <c r="H40" s="26">
        <f t="shared" si="3"/>
        <v>7</v>
      </c>
      <c r="I40" s="99">
        <f t="shared" si="1"/>
        <v>28</v>
      </c>
      <c r="J40" s="3" t="s">
        <v>154</v>
      </c>
    </row>
    <row r="41" spans="1:10" ht="14.45" customHeight="1" thickBot="1" x14ac:dyDescent="0.25">
      <c r="A41" s="98"/>
      <c r="B41" s="61" t="s">
        <v>83</v>
      </c>
      <c r="C41" s="62" t="s">
        <v>84</v>
      </c>
      <c r="D41" s="93">
        <v>9.5</v>
      </c>
      <c r="E41" s="93">
        <v>10</v>
      </c>
      <c r="F41" s="93">
        <v>10</v>
      </c>
      <c r="G41" s="100">
        <f t="shared" si="0"/>
        <v>9.83</v>
      </c>
      <c r="H41" s="39">
        <f t="shared" si="3"/>
        <v>3</v>
      </c>
      <c r="I41" s="101">
        <f t="shared" si="1"/>
        <v>9</v>
      </c>
      <c r="J41" s="3"/>
    </row>
    <row r="42" spans="1:10" ht="14.45" customHeight="1" thickTop="1" x14ac:dyDescent="0.2">
      <c r="A42" s="98"/>
      <c r="B42" s="63" t="s">
        <v>85</v>
      </c>
      <c r="C42" s="64" t="s">
        <v>86</v>
      </c>
      <c r="D42" s="94">
        <v>10</v>
      </c>
      <c r="E42" s="94">
        <v>10</v>
      </c>
      <c r="F42" s="94">
        <v>10</v>
      </c>
      <c r="G42" s="65">
        <f t="shared" si="0"/>
        <v>10</v>
      </c>
      <c r="H42" s="26">
        <f t="shared" ref="H42:H57" si="4">RANK(G42,$G$42:$G$57)</f>
        <v>1</v>
      </c>
      <c r="I42" s="26">
        <f t="shared" si="1"/>
        <v>1</v>
      </c>
      <c r="J42" s="3" t="s">
        <v>128</v>
      </c>
    </row>
    <row r="43" spans="1:10" ht="14.45" customHeight="1" x14ac:dyDescent="0.2">
      <c r="A43" s="98"/>
      <c r="B43" s="66" t="s">
        <v>87</v>
      </c>
      <c r="C43" s="67" t="s">
        <v>88</v>
      </c>
      <c r="D43" s="90">
        <v>8</v>
      </c>
      <c r="E43" s="90">
        <v>8</v>
      </c>
      <c r="F43" s="90">
        <v>10</v>
      </c>
      <c r="G43" s="30">
        <f t="shared" si="0"/>
        <v>8.67</v>
      </c>
      <c r="H43" s="26">
        <f t="shared" si="4"/>
        <v>15</v>
      </c>
      <c r="I43" s="26">
        <f t="shared" si="1"/>
        <v>49</v>
      </c>
      <c r="J43" s="3" t="s">
        <v>155</v>
      </c>
    </row>
    <row r="44" spans="1:10" ht="14.45" customHeight="1" x14ac:dyDescent="0.2">
      <c r="A44" s="98"/>
      <c r="B44" s="66" t="s">
        <v>89</v>
      </c>
      <c r="C44" s="68" t="s">
        <v>90</v>
      </c>
      <c r="D44" s="90">
        <v>8.5</v>
      </c>
      <c r="E44" s="90">
        <v>10</v>
      </c>
      <c r="F44" s="90">
        <v>10</v>
      </c>
      <c r="G44" s="30">
        <f t="shared" si="0"/>
        <v>9.5</v>
      </c>
      <c r="H44" s="26">
        <f t="shared" si="4"/>
        <v>7</v>
      </c>
      <c r="I44" s="26">
        <f t="shared" si="1"/>
        <v>22</v>
      </c>
      <c r="J44" s="3" t="s">
        <v>133</v>
      </c>
    </row>
    <row r="45" spans="1:10" ht="14.45" customHeight="1" x14ac:dyDescent="0.2">
      <c r="A45" s="98"/>
      <c r="B45" s="66" t="s">
        <v>91</v>
      </c>
      <c r="C45" s="69" t="s">
        <v>92</v>
      </c>
      <c r="D45" s="90">
        <v>9</v>
      </c>
      <c r="E45" s="90">
        <v>9</v>
      </c>
      <c r="F45" s="90">
        <v>10</v>
      </c>
      <c r="G45" s="30">
        <f t="shared" si="0"/>
        <v>9.33</v>
      </c>
      <c r="H45" s="26">
        <f t="shared" si="4"/>
        <v>10</v>
      </c>
      <c r="I45" s="26">
        <f t="shared" si="1"/>
        <v>28</v>
      </c>
      <c r="J45" s="3" t="s">
        <v>127</v>
      </c>
    </row>
    <row r="46" spans="1:10" ht="14.45" customHeight="1" x14ac:dyDescent="0.2">
      <c r="A46" s="98"/>
      <c r="B46" s="66" t="s">
        <v>93</v>
      </c>
      <c r="C46" s="68" t="s">
        <v>94</v>
      </c>
      <c r="D46" s="90">
        <v>9.5</v>
      </c>
      <c r="E46" s="90">
        <v>10</v>
      </c>
      <c r="F46" s="90">
        <v>10</v>
      </c>
      <c r="G46" s="30">
        <f t="shared" si="0"/>
        <v>9.83</v>
      </c>
      <c r="H46" s="26">
        <f t="shared" si="4"/>
        <v>3</v>
      </c>
      <c r="I46" s="26">
        <f t="shared" si="1"/>
        <v>9</v>
      </c>
      <c r="J46" s="3" t="s">
        <v>127</v>
      </c>
    </row>
    <row r="47" spans="1:10" ht="14.45" customHeight="1" x14ac:dyDescent="0.2">
      <c r="A47" s="98"/>
      <c r="B47" s="66" t="s">
        <v>95</v>
      </c>
      <c r="C47" s="64" t="s">
        <v>96</v>
      </c>
      <c r="D47" s="90">
        <v>9</v>
      </c>
      <c r="E47" s="90">
        <v>10</v>
      </c>
      <c r="F47" s="90">
        <v>10</v>
      </c>
      <c r="G47" s="30">
        <f t="shared" si="0"/>
        <v>9.67</v>
      </c>
      <c r="H47" s="26">
        <f t="shared" si="4"/>
        <v>4</v>
      </c>
      <c r="I47" s="26">
        <f t="shared" si="1"/>
        <v>15</v>
      </c>
      <c r="J47" s="3" t="s">
        <v>156</v>
      </c>
    </row>
    <row r="48" spans="1:10" ht="14.45" customHeight="1" x14ac:dyDescent="0.2">
      <c r="A48" s="98"/>
      <c r="B48" s="66" t="s">
        <v>97</v>
      </c>
      <c r="C48" s="68" t="s">
        <v>98</v>
      </c>
      <c r="D48" s="90">
        <v>7.5</v>
      </c>
      <c r="E48" s="90">
        <v>9</v>
      </c>
      <c r="F48" s="90">
        <v>10</v>
      </c>
      <c r="G48" s="30">
        <f t="shared" si="0"/>
        <v>8.83</v>
      </c>
      <c r="H48" s="26">
        <f t="shared" si="4"/>
        <v>13</v>
      </c>
      <c r="I48" s="26">
        <f t="shared" si="1"/>
        <v>43</v>
      </c>
      <c r="J48" s="3" t="s">
        <v>157</v>
      </c>
    </row>
    <row r="49" spans="1:10" ht="14.45" customHeight="1" x14ac:dyDescent="0.2">
      <c r="A49" s="98"/>
      <c r="B49" s="66" t="s">
        <v>99</v>
      </c>
      <c r="C49" s="68" t="s">
        <v>100</v>
      </c>
      <c r="D49" s="90">
        <v>9</v>
      </c>
      <c r="E49" s="90">
        <v>10</v>
      </c>
      <c r="F49" s="90">
        <v>10</v>
      </c>
      <c r="G49" s="30">
        <f t="shared" si="0"/>
        <v>9.67</v>
      </c>
      <c r="H49" s="26">
        <f t="shared" si="4"/>
        <v>4</v>
      </c>
      <c r="I49" s="26">
        <f t="shared" si="1"/>
        <v>15</v>
      </c>
      <c r="J49" s="3" t="s">
        <v>156</v>
      </c>
    </row>
    <row r="50" spans="1:10" ht="14.45" customHeight="1" x14ac:dyDescent="0.2">
      <c r="A50" s="98"/>
      <c r="B50" s="66" t="s">
        <v>101</v>
      </c>
      <c r="C50" s="70" t="s">
        <v>102</v>
      </c>
      <c r="D50" s="90">
        <v>10</v>
      </c>
      <c r="E50" s="90">
        <v>9.5</v>
      </c>
      <c r="F50" s="90">
        <v>9</v>
      </c>
      <c r="G50" s="30">
        <f t="shared" si="0"/>
        <v>9.5</v>
      </c>
      <c r="H50" s="26">
        <f t="shared" si="4"/>
        <v>7</v>
      </c>
      <c r="I50" s="26">
        <f t="shared" si="1"/>
        <v>22</v>
      </c>
      <c r="J50" s="3" t="s">
        <v>158</v>
      </c>
    </row>
    <row r="51" spans="1:10" ht="14.45" customHeight="1" x14ac:dyDescent="0.2">
      <c r="A51" s="98"/>
      <c r="B51" s="66" t="s">
        <v>103</v>
      </c>
      <c r="C51" s="68" t="s">
        <v>104</v>
      </c>
      <c r="D51" s="90">
        <v>8</v>
      </c>
      <c r="E51" s="90">
        <v>10</v>
      </c>
      <c r="F51" s="90">
        <v>10</v>
      </c>
      <c r="G51" s="30">
        <f t="shared" si="0"/>
        <v>9.33</v>
      </c>
      <c r="H51" s="26">
        <f t="shared" si="4"/>
        <v>10</v>
      </c>
      <c r="I51" s="26">
        <f t="shared" si="1"/>
        <v>28</v>
      </c>
      <c r="J51" s="3" t="s">
        <v>159</v>
      </c>
    </row>
    <row r="52" spans="1:10" ht="14.45" customHeight="1" x14ac:dyDescent="0.2">
      <c r="A52" s="98"/>
      <c r="B52" s="66" t="s">
        <v>105</v>
      </c>
      <c r="C52" s="71" t="s">
        <v>106</v>
      </c>
      <c r="D52" s="90">
        <v>9.5</v>
      </c>
      <c r="E52" s="90">
        <v>9.5</v>
      </c>
      <c r="F52" s="90">
        <v>10</v>
      </c>
      <c r="G52" s="30">
        <f t="shared" si="0"/>
        <v>9.67</v>
      </c>
      <c r="H52" s="26">
        <f t="shared" si="4"/>
        <v>4</v>
      </c>
      <c r="I52" s="26">
        <f t="shared" si="1"/>
        <v>15</v>
      </c>
      <c r="J52" s="3" t="s">
        <v>160</v>
      </c>
    </row>
    <row r="53" spans="1:10" ht="14.45" customHeight="1" x14ac:dyDescent="0.2">
      <c r="A53" s="98"/>
      <c r="B53" s="66" t="s">
        <v>107</v>
      </c>
      <c r="C53" s="69" t="s">
        <v>108</v>
      </c>
      <c r="D53" s="90">
        <v>6</v>
      </c>
      <c r="E53" s="90">
        <v>8.5</v>
      </c>
      <c r="F53" s="90">
        <v>10</v>
      </c>
      <c r="G53" s="30">
        <f t="shared" si="0"/>
        <v>8.17</v>
      </c>
      <c r="H53" s="26">
        <f t="shared" si="4"/>
        <v>16</v>
      </c>
      <c r="I53" s="26">
        <f t="shared" si="1"/>
        <v>52</v>
      </c>
      <c r="J53" s="3" t="s">
        <v>161</v>
      </c>
    </row>
    <row r="54" spans="1:10" ht="14.45" customHeight="1" x14ac:dyDescent="0.2">
      <c r="A54" s="98"/>
      <c r="B54" s="66" t="s">
        <v>109</v>
      </c>
      <c r="C54" s="68" t="s">
        <v>110</v>
      </c>
      <c r="D54" s="90">
        <v>7.5</v>
      </c>
      <c r="E54" s="90">
        <v>10</v>
      </c>
      <c r="F54" s="90">
        <v>10</v>
      </c>
      <c r="G54" s="30">
        <f t="shared" si="0"/>
        <v>9.17</v>
      </c>
      <c r="H54" s="26">
        <f t="shared" si="4"/>
        <v>12</v>
      </c>
      <c r="I54" s="26">
        <f t="shared" si="1"/>
        <v>34</v>
      </c>
      <c r="J54" s="3" t="s">
        <v>162</v>
      </c>
    </row>
    <row r="55" spans="1:10" ht="14.45" customHeight="1" x14ac:dyDescent="0.2">
      <c r="A55" s="98"/>
      <c r="B55" s="66" t="s">
        <v>111</v>
      </c>
      <c r="C55" s="68" t="s">
        <v>112</v>
      </c>
      <c r="D55" s="90">
        <v>9.5</v>
      </c>
      <c r="E55" s="90">
        <v>9</v>
      </c>
      <c r="F55" s="90">
        <v>10</v>
      </c>
      <c r="G55" s="30">
        <f t="shared" si="0"/>
        <v>9.5</v>
      </c>
      <c r="H55" s="26">
        <f t="shared" si="4"/>
        <v>7</v>
      </c>
      <c r="I55" s="26">
        <f t="shared" si="1"/>
        <v>22</v>
      </c>
      <c r="J55" s="3" t="s">
        <v>163</v>
      </c>
    </row>
    <row r="56" spans="1:10" ht="14.45" customHeight="1" x14ac:dyDescent="0.2">
      <c r="A56" s="98"/>
      <c r="B56" s="66" t="s">
        <v>113</v>
      </c>
      <c r="C56" s="67" t="s">
        <v>114</v>
      </c>
      <c r="D56" s="92">
        <v>8</v>
      </c>
      <c r="E56" s="92">
        <v>8.5</v>
      </c>
      <c r="F56" s="92">
        <v>10</v>
      </c>
      <c r="G56" s="30">
        <f t="shared" si="0"/>
        <v>8.83</v>
      </c>
      <c r="H56" s="26">
        <f t="shared" si="4"/>
        <v>13</v>
      </c>
      <c r="I56" s="26">
        <f t="shared" si="1"/>
        <v>43</v>
      </c>
      <c r="J56" s="3" t="s">
        <v>164</v>
      </c>
    </row>
    <row r="57" spans="1:10" ht="14.45" customHeight="1" thickBot="1" x14ac:dyDescent="0.25">
      <c r="A57" s="102"/>
      <c r="B57" s="103" t="s">
        <v>115</v>
      </c>
      <c r="C57" s="104" t="s">
        <v>116</v>
      </c>
      <c r="D57" s="97">
        <v>10</v>
      </c>
      <c r="E57" s="97">
        <v>10</v>
      </c>
      <c r="F57" s="97">
        <v>10</v>
      </c>
      <c r="G57" s="105">
        <f t="shared" si="0"/>
        <v>10</v>
      </c>
      <c r="H57" s="106">
        <f t="shared" si="4"/>
        <v>1</v>
      </c>
      <c r="I57" s="106">
        <f t="shared" si="1"/>
        <v>1</v>
      </c>
      <c r="J57" s="3"/>
    </row>
    <row r="58" spans="1:10" ht="15" customHeight="1" thickTop="1" x14ac:dyDescent="0.2">
      <c r="A58" s="76" t="s">
        <v>0</v>
      </c>
      <c r="B58" s="107"/>
      <c r="C58" s="108"/>
      <c r="D58" s="109"/>
      <c r="E58" s="109"/>
      <c r="F58" s="109"/>
      <c r="G58" s="110"/>
    </row>
    <row r="59" spans="1:10" ht="25.5" customHeight="1" x14ac:dyDescent="0.25">
      <c r="A59" s="1"/>
      <c r="B59" s="1"/>
      <c r="C59" s="77" t="s">
        <v>117</v>
      </c>
      <c r="D59" s="77"/>
      <c r="E59" s="77"/>
      <c r="F59" s="77"/>
      <c r="G59" s="77"/>
      <c r="H59" s="77"/>
    </row>
    <row r="60" spans="1:10" ht="13.5" customHeight="1" x14ac:dyDescent="0.25">
      <c r="A60" s="4"/>
      <c r="B60" s="4"/>
      <c r="C60" s="5" t="s">
        <v>165</v>
      </c>
      <c r="D60" s="5"/>
      <c r="E60" s="5"/>
      <c r="F60" s="5"/>
      <c r="G60" s="5"/>
      <c r="H60" s="5"/>
      <c r="I60" s="78"/>
    </row>
    <row r="61" spans="1:10" ht="15.75" customHeight="1" x14ac:dyDescent="0.2">
      <c r="A61" s="79" t="s">
        <v>3</v>
      </c>
      <c r="B61" s="8" t="s">
        <v>4</v>
      </c>
      <c r="C61" s="8" t="s">
        <v>5</v>
      </c>
      <c r="D61" s="9" t="s">
        <v>119</v>
      </c>
      <c r="E61" s="10"/>
      <c r="F61" s="80"/>
      <c r="G61" s="81" t="s">
        <v>120</v>
      </c>
      <c r="H61" s="82" t="s">
        <v>8</v>
      </c>
      <c r="I61" s="83"/>
    </row>
    <row r="62" spans="1:10" x14ac:dyDescent="0.2">
      <c r="A62" s="84"/>
      <c r="B62" s="15"/>
      <c r="C62" s="15"/>
      <c r="D62" s="85" t="s">
        <v>121</v>
      </c>
      <c r="E62" s="85" t="s">
        <v>122</v>
      </c>
      <c r="F62" s="85" t="s">
        <v>123</v>
      </c>
      <c r="G62" s="86"/>
      <c r="H62" s="87" t="s">
        <v>9</v>
      </c>
      <c r="I62" s="88" t="s">
        <v>10</v>
      </c>
    </row>
    <row r="63" spans="1:10" ht="14.45" customHeight="1" x14ac:dyDescent="0.2">
      <c r="A63" s="21" t="s">
        <v>11</v>
      </c>
      <c r="B63" s="22" t="s">
        <v>12</v>
      </c>
      <c r="C63" s="23" t="s">
        <v>13</v>
      </c>
      <c r="D63" s="89">
        <v>10</v>
      </c>
      <c r="E63" s="89">
        <v>10</v>
      </c>
      <c r="F63" s="89">
        <v>10</v>
      </c>
      <c r="G63" s="65">
        <f t="shared" ref="G63:G114" si="5" xml:space="preserve"> ROUND(AVERAGE(D63:F63),2)</f>
        <v>10</v>
      </c>
      <c r="H63" s="26">
        <f>RANK(G63,$G$63:$G$79)</f>
        <v>1</v>
      </c>
      <c r="I63" s="26">
        <f t="shared" ref="I63:I114" si="6">RANK(G63,$G$63:$G$112
)</f>
        <v>1</v>
      </c>
      <c r="J63" s="3" t="s">
        <v>129</v>
      </c>
    </row>
    <row r="64" spans="1:10" ht="14.45" customHeight="1" x14ac:dyDescent="0.2">
      <c r="A64" s="27"/>
      <c r="B64" s="28" t="s">
        <v>14</v>
      </c>
      <c r="C64" s="23" t="s">
        <v>15</v>
      </c>
      <c r="D64" s="90">
        <v>9</v>
      </c>
      <c r="E64" s="90">
        <v>10</v>
      </c>
      <c r="F64" s="90">
        <v>10</v>
      </c>
      <c r="G64" s="65">
        <f t="shared" si="5"/>
        <v>9.67</v>
      </c>
      <c r="H64" s="26">
        <f>RANK(G64,$G$63:$G$79)</f>
        <v>7</v>
      </c>
      <c r="I64" s="26">
        <f t="shared" si="6"/>
        <v>12</v>
      </c>
      <c r="J64" s="3" t="s">
        <v>166</v>
      </c>
    </row>
    <row r="65" spans="1:10" ht="14.45" customHeight="1" x14ac:dyDescent="0.2">
      <c r="A65" s="27"/>
      <c r="B65" s="28" t="s">
        <v>16</v>
      </c>
      <c r="C65" s="23" t="s">
        <v>17</v>
      </c>
      <c r="D65" s="90">
        <v>10</v>
      </c>
      <c r="E65" s="90">
        <v>10</v>
      </c>
      <c r="F65" s="90">
        <v>10</v>
      </c>
      <c r="G65" s="65">
        <f t="shared" si="5"/>
        <v>10</v>
      </c>
      <c r="H65" s="26">
        <f>RANK(G65,$G$63:$G$79)</f>
        <v>1</v>
      </c>
      <c r="I65" s="26">
        <f t="shared" si="6"/>
        <v>1</v>
      </c>
      <c r="J65" s="3" t="s">
        <v>128</v>
      </c>
    </row>
    <row r="66" spans="1:10" ht="14.45" customHeight="1" x14ac:dyDescent="0.2">
      <c r="A66" s="27"/>
      <c r="B66" s="28" t="s">
        <v>18</v>
      </c>
      <c r="C66" s="23" t="s">
        <v>19</v>
      </c>
      <c r="D66" s="90">
        <v>9.5</v>
      </c>
      <c r="E66" s="90">
        <v>9.5</v>
      </c>
      <c r="F66" s="90">
        <v>9.5</v>
      </c>
      <c r="G66" s="65">
        <f t="shared" si="5"/>
        <v>9.5</v>
      </c>
      <c r="H66" s="26">
        <f t="shared" ref="H66:H79" si="7">RANK(G66,$G$63:$G$79)</f>
        <v>11</v>
      </c>
      <c r="I66" s="26">
        <f t="shared" si="6"/>
        <v>18</v>
      </c>
      <c r="J66" s="3" t="s">
        <v>167</v>
      </c>
    </row>
    <row r="67" spans="1:10" ht="14.45" customHeight="1" x14ac:dyDescent="0.2">
      <c r="A67" s="27"/>
      <c r="B67" s="28" t="s">
        <v>20</v>
      </c>
      <c r="C67" s="31" t="s">
        <v>21</v>
      </c>
      <c r="D67" s="90">
        <v>10</v>
      </c>
      <c r="E67" s="90">
        <v>9</v>
      </c>
      <c r="F67" s="90">
        <v>10</v>
      </c>
      <c r="G67" s="65">
        <f t="shared" si="5"/>
        <v>9.67</v>
      </c>
      <c r="H67" s="26">
        <f t="shared" si="7"/>
        <v>7</v>
      </c>
      <c r="I67" s="26">
        <f t="shared" si="6"/>
        <v>12</v>
      </c>
      <c r="J67" s="3" t="s">
        <v>168</v>
      </c>
    </row>
    <row r="68" spans="1:10" ht="14.45" customHeight="1" x14ac:dyDescent="0.2">
      <c r="A68" s="27"/>
      <c r="B68" s="28" t="s">
        <v>22</v>
      </c>
      <c r="C68" s="31" t="s">
        <v>23</v>
      </c>
      <c r="D68" s="90">
        <v>10</v>
      </c>
      <c r="E68" s="90">
        <v>9.5</v>
      </c>
      <c r="F68" s="90">
        <v>10</v>
      </c>
      <c r="G68" s="65">
        <f t="shared" si="5"/>
        <v>9.83</v>
      </c>
      <c r="H68" s="26">
        <f t="shared" si="7"/>
        <v>3</v>
      </c>
      <c r="I68" s="26">
        <f t="shared" si="6"/>
        <v>6</v>
      </c>
      <c r="J68" s="3" t="s">
        <v>169</v>
      </c>
    </row>
    <row r="69" spans="1:10" ht="14.45" customHeight="1" x14ac:dyDescent="0.2">
      <c r="A69" s="27"/>
      <c r="B69" s="28" t="s">
        <v>24</v>
      </c>
      <c r="C69" s="23" t="s">
        <v>25</v>
      </c>
      <c r="D69" s="90">
        <v>9.5</v>
      </c>
      <c r="E69" s="90">
        <v>10</v>
      </c>
      <c r="F69" s="90">
        <v>10</v>
      </c>
      <c r="G69" s="65">
        <f t="shared" si="5"/>
        <v>9.83</v>
      </c>
      <c r="H69" s="26">
        <f t="shared" si="7"/>
        <v>3</v>
      </c>
      <c r="I69" s="26">
        <f t="shared" si="6"/>
        <v>6</v>
      </c>
      <c r="J69" s="3" t="s">
        <v>146</v>
      </c>
    </row>
    <row r="70" spans="1:10" ht="14.45" customHeight="1" x14ac:dyDescent="0.2">
      <c r="A70" s="27"/>
      <c r="B70" s="28" t="s">
        <v>26</v>
      </c>
      <c r="C70" s="23" t="s">
        <v>27</v>
      </c>
      <c r="D70" s="90">
        <v>9.5</v>
      </c>
      <c r="E70" s="90">
        <v>10</v>
      </c>
      <c r="F70" s="90">
        <v>9</v>
      </c>
      <c r="G70" s="65">
        <f t="shared" si="5"/>
        <v>9.5</v>
      </c>
      <c r="H70" s="26">
        <f t="shared" si="7"/>
        <v>11</v>
      </c>
      <c r="I70" s="26">
        <f t="shared" si="6"/>
        <v>18</v>
      </c>
      <c r="J70" s="3" t="s">
        <v>170</v>
      </c>
    </row>
    <row r="71" spans="1:10" ht="14.45" customHeight="1" x14ac:dyDescent="0.2">
      <c r="A71" s="27"/>
      <c r="B71" s="28" t="s">
        <v>28</v>
      </c>
      <c r="C71" s="23" t="s">
        <v>29</v>
      </c>
      <c r="D71" s="90">
        <v>9.5</v>
      </c>
      <c r="E71" s="90">
        <v>10</v>
      </c>
      <c r="F71" s="90">
        <v>10</v>
      </c>
      <c r="G71" s="65">
        <f t="shared" si="5"/>
        <v>9.83</v>
      </c>
      <c r="H71" s="26">
        <f>RANK(G71,$G$63:$G$79)</f>
        <v>3</v>
      </c>
      <c r="I71" s="26">
        <f t="shared" si="6"/>
        <v>6</v>
      </c>
      <c r="J71" s="3" t="s">
        <v>144</v>
      </c>
    </row>
    <row r="72" spans="1:10" ht="14.45" customHeight="1" x14ac:dyDescent="0.2">
      <c r="A72" s="27"/>
      <c r="B72" s="28" t="s">
        <v>30</v>
      </c>
      <c r="C72" s="32" t="s">
        <v>31</v>
      </c>
      <c r="D72" s="90">
        <v>9</v>
      </c>
      <c r="E72" s="90">
        <v>9.5</v>
      </c>
      <c r="F72" s="90">
        <v>10</v>
      </c>
      <c r="G72" s="65">
        <f t="shared" si="5"/>
        <v>9.5</v>
      </c>
      <c r="H72" s="26">
        <f t="shared" si="7"/>
        <v>11</v>
      </c>
      <c r="I72" s="26">
        <f t="shared" si="6"/>
        <v>18</v>
      </c>
      <c r="J72" s="3" t="s">
        <v>171</v>
      </c>
    </row>
    <row r="73" spans="1:10" ht="14.45" customHeight="1" x14ac:dyDescent="0.2">
      <c r="A73" s="27"/>
      <c r="B73" s="28" t="s">
        <v>32</v>
      </c>
      <c r="C73" s="23" t="s">
        <v>33</v>
      </c>
      <c r="D73" s="90">
        <v>10</v>
      </c>
      <c r="E73" s="90">
        <v>8</v>
      </c>
      <c r="F73" s="90">
        <v>9</v>
      </c>
      <c r="G73" s="65">
        <f t="shared" si="5"/>
        <v>9</v>
      </c>
      <c r="H73" s="26">
        <f t="shared" si="7"/>
        <v>15</v>
      </c>
      <c r="I73" s="26">
        <f t="shared" si="6"/>
        <v>41</v>
      </c>
      <c r="J73" s="3" t="s">
        <v>172</v>
      </c>
    </row>
    <row r="74" spans="1:10" ht="14.45" customHeight="1" x14ac:dyDescent="0.2">
      <c r="A74" s="27"/>
      <c r="B74" s="28" t="s">
        <v>34</v>
      </c>
      <c r="C74" s="23" t="s">
        <v>35</v>
      </c>
      <c r="D74" s="90">
        <v>8</v>
      </c>
      <c r="E74" s="90">
        <v>10</v>
      </c>
      <c r="F74" s="90">
        <v>10</v>
      </c>
      <c r="G74" s="65">
        <f t="shared" si="5"/>
        <v>9.33</v>
      </c>
      <c r="H74" s="26">
        <f t="shared" si="7"/>
        <v>14</v>
      </c>
      <c r="I74" s="26">
        <f t="shared" si="6"/>
        <v>27</v>
      </c>
      <c r="J74" s="3" t="s">
        <v>173</v>
      </c>
    </row>
    <row r="75" spans="1:10" ht="14.45" customHeight="1" x14ac:dyDescent="0.2">
      <c r="A75" s="27"/>
      <c r="B75" s="28" t="s">
        <v>36</v>
      </c>
      <c r="C75" s="23" t="s">
        <v>37</v>
      </c>
      <c r="D75" s="90">
        <v>9.5</v>
      </c>
      <c r="E75" s="90">
        <v>10</v>
      </c>
      <c r="F75" s="90">
        <v>10</v>
      </c>
      <c r="G75" s="65">
        <f t="shared" si="5"/>
        <v>9.83</v>
      </c>
      <c r="H75" s="26">
        <f t="shared" si="7"/>
        <v>3</v>
      </c>
      <c r="I75" s="26">
        <f t="shared" si="6"/>
        <v>6</v>
      </c>
      <c r="J75" s="3" t="s">
        <v>130</v>
      </c>
    </row>
    <row r="76" spans="1:10" ht="14.45" customHeight="1" x14ac:dyDescent="0.2">
      <c r="A76" s="27"/>
      <c r="B76" s="28" t="s">
        <v>38</v>
      </c>
      <c r="C76" s="23" t="s">
        <v>39</v>
      </c>
      <c r="D76" s="90">
        <v>8.5</v>
      </c>
      <c r="E76" s="90">
        <v>8</v>
      </c>
      <c r="F76" s="90">
        <v>10</v>
      </c>
      <c r="G76" s="65">
        <f t="shared" si="5"/>
        <v>8.83</v>
      </c>
      <c r="H76" s="26">
        <f t="shared" si="7"/>
        <v>17</v>
      </c>
      <c r="I76" s="26">
        <f t="shared" si="6"/>
        <v>45</v>
      </c>
      <c r="J76" s="3" t="s">
        <v>174</v>
      </c>
    </row>
    <row r="77" spans="1:10" ht="14.45" customHeight="1" x14ac:dyDescent="0.2">
      <c r="A77" s="27"/>
      <c r="B77" s="33" t="s">
        <v>40</v>
      </c>
      <c r="C77" s="23" t="s">
        <v>175</v>
      </c>
      <c r="D77" s="92">
        <v>9</v>
      </c>
      <c r="E77" s="92">
        <v>8</v>
      </c>
      <c r="F77" s="92">
        <v>10</v>
      </c>
      <c r="G77" s="34">
        <f t="shared" si="5"/>
        <v>9</v>
      </c>
      <c r="H77" s="26">
        <f t="shared" si="7"/>
        <v>15</v>
      </c>
      <c r="I77" s="26">
        <f t="shared" si="6"/>
        <v>41</v>
      </c>
      <c r="J77" s="3" t="s">
        <v>176</v>
      </c>
    </row>
    <row r="78" spans="1:10" ht="14.45" customHeight="1" x14ac:dyDescent="0.2">
      <c r="A78" s="27"/>
      <c r="B78" s="33" t="s">
        <v>42</v>
      </c>
      <c r="C78" s="23" t="s">
        <v>43</v>
      </c>
      <c r="D78" s="92">
        <v>9</v>
      </c>
      <c r="E78" s="92">
        <v>10</v>
      </c>
      <c r="F78" s="92">
        <v>10</v>
      </c>
      <c r="G78" s="34">
        <f t="shared" si="5"/>
        <v>9.67</v>
      </c>
      <c r="H78" s="26">
        <f t="shared" si="7"/>
        <v>7</v>
      </c>
      <c r="I78" s="111">
        <f t="shared" si="6"/>
        <v>12</v>
      </c>
      <c r="J78" s="3" t="s">
        <v>177</v>
      </c>
    </row>
    <row r="79" spans="1:10" ht="14.45" customHeight="1" thickBot="1" x14ac:dyDescent="0.25">
      <c r="A79" s="27"/>
      <c r="B79" s="112" t="s">
        <v>178</v>
      </c>
      <c r="C79" s="36" t="s">
        <v>45</v>
      </c>
      <c r="D79" s="93">
        <v>10</v>
      </c>
      <c r="E79" s="93">
        <v>9</v>
      </c>
      <c r="F79" s="93">
        <v>10</v>
      </c>
      <c r="G79" s="38">
        <f t="shared" si="5"/>
        <v>9.67</v>
      </c>
      <c r="H79" s="39">
        <f t="shared" si="7"/>
        <v>7</v>
      </c>
      <c r="I79" s="39">
        <f t="shared" si="6"/>
        <v>12</v>
      </c>
      <c r="J79" s="3" t="s">
        <v>179</v>
      </c>
    </row>
    <row r="80" spans="1:10" ht="14.45" customHeight="1" thickTop="1" x14ac:dyDescent="0.2">
      <c r="A80" s="27"/>
      <c r="B80" s="40" t="s">
        <v>46</v>
      </c>
      <c r="C80" s="41" t="s">
        <v>47</v>
      </c>
      <c r="D80" s="94">
        <v>8.5</v>
      </c>
      <c r="E80" s="94">
        <v>9</v>
      </c>
      <c r="F80" s="94">
        <v>10</v>
      </c>
      <c r="G80" s="65">
        <f t="shared" si="5"/>
        <v>9.17</v>
      </c>
      <c r="H80" s="26">
        <f>RANK(G80,$G$80:$G$98)</f>
        <v>9</v>
      </c>
      <c r="I80" s="26">
        <f t="shared" si="6"/>
        <v>34</v>
      </c>
      <c r="J80" s="3" t="s">
        <v>180</v>
      </c>
    </row>
    <row r="81" spans="1:10" ht="14.45" customHeight="1" x14ac:dyDescent="0.2">
      <c r="A81" s="27"/>
      <c r="B81" s="44" t="s">
        <v>48</v>
      </c>
      <c r="C81" s="45" t="s">
        <v>49</v>
      </c>
      <c r="D81" s="90">
        <v>9.5</v>
      </c>
      <c r="E81" s="90">
        <v>8</v>
      </c>
      <c r="F81" s="90">
        <v>10</v>
      </c>
      <c r="G81" s="65">
        <f t="shared" si="5"/>
        <v>9.17</v>
      </c>
      <c r="H81" s="26">
        <f>RANK(G81,$G$80:$G$98)</f>
        <v>9</v>
      </c>
      <c r="I81" s="26">
        <f t="shared" si="6"/>
        <v>34</v>
      </c>
      <c r="J81" s="3" t="s">
        <v>181</v>
      </c>
    </row>
    <row r="82" spans="1:10" ht="14.45" customHeight="1" x14ac:dyDescent="0.2">
      <c r="A82" s="27"/>
      <c r="B82" s="44" t="s">
        <v>50</v>
      </c>
      <c r="C82" s="41" t="s">
        <v>51</v>
      </c>
      <c r="D82" s="90">
        <v>9</v>
      </c>
      <c r="E82" s="90">
        <v>8.5</v>
      </c>
      <c r="F82" s="90">
        <v>10</v>
      </c>
      <c r="G82" s="65">
        <f t="shared" si="5"/>
        <v>9.17</v>
      </c>
      <c r="H82" s="26">
        <f t="shared" ref="H82:H98" si="8">RANK(G82,$G$80:$G$98)</f>
        <v>9</v>
      </c>
      <c r="I82" s="26">
        <f t="shared" si="6"/>
        <v>34</v>
      </c>
      <c r="J82" s="3" t="s">
        <v>182</v>
      </c>
    </row>
    <row r="83" spans="1:10" ht="14.45" customHeight="1" x14ac:dyDescent="0.2">
      <c r="A83" s="27"/>
      <c r="B83" s="44" t="s">
        <v>52</v>
      </c>
      <c r="C83" s="41" t="s">
        <v>53</v>
      </c>
      <c r="D83" s="90">
        <v>7.5</v>
      </c>
      <c r="E83" s="90">
        <v>8.5</v>
      </c>
      <c r="F83" s="90">
        <v>10</v>
      </c>
      <c r="G83" s="30">
        <f t="shared" si="5"/>
        <v>8.67</v>
      </c>
      <c r="H83" s="26">
        <f t="shared" si="8"/>
        <v>16</v>
      </c>
      <c r="I83" s="26">
        <f t="shared" si="6"/>
        <v>47</v>
      </c>
      <c r="J83" s="3" t="s">
        <v>183</v>
      </c>
    </row>
    <row r="84" spans="1:10" ht="14.45" customHeight="1" x14ac:dyDescent="0.2">
      <c r="A84" s="27"/>
      <c r="B84" s="44" t="s">
        <v>54</v>
      </c>
      <c r="C84" s="45" t="s">
        <v>55</v>
      </c>
      <c r="D84" s="94">
        <v>9</v>
      </c>
      <c r="E84" s="94">
        <v>9</v>
      </c>
      <c r="F84" s="94">
        <v>10</v>
      </c>
      <c r="G84" s="65">
        <f t="shared" si="5"/>
        <v>9.33</v>
      </c>
      <c r="H84" s="26">
        <f t="shared" si="8"/>
        <v>6</v>
      </c>
      <c r="I84" s="26">
        <f t="shared" si="6"/>
        <v>27</v>
      </c>
      <c r="J84" s="3" t="s">
        <v>184</v>
      </c>
    </row>
    <row r="85" spans="1:10" ht="14.45" customHeight="1" x14ac:dyDescent="0.2">
      <c r="A85" s="27"/>
      <c r="B85" s="40" t="s">
        <v>56</v>
      </c>
      <c r="C85" s="41" t="s">
        <v>57</v>
      </c>
      <c r="D85" s="90">
        <v>9.5</v>
      </c>
      <c r="E85" s="90">
        <v>8.5</v>
      </c>
      <c r="F85" s="90">
        <v>10</v>
      </c>
      <c r="G85" s="65">
        <f t="shared" si="5"/>
        <v>9.33</v>
      </c>
      <c r="H85" s="26">
        <f t="shared" si="8"/>
        <v>6</v>
      </c>
      <c r="I85" s="26">
        <f t="shared" si="6"/>
        <v>27</v>
      </c>
      <c r="J85" s="3" t="s">
        <v>185</v>
      </c>
    </row>
    <row r="86" spans="1:10" ht="14.45" customHeight="1" x14ac:dyDescent="0.2">
      <c r="A86" s="27"/>
      <c r="B86" s="44" t="s">
        <v>58</v>
      </c>
      <c r="C86" s="41" t="s">
        <v>59</v>
      </c>
      <c r="D86" s="90">
        <v>10</v>
      </c>
      <c r="E86" s="90">
        <v>8.5</v>
      </c>
      <c r="F86" s="90">
        <v>10</v>
      </c>
      <c r="G86" s="65">
        <f t="shared" si="5"/>
        <v>9.5</v>
      </c>
      <c r="H86" s="26">
        <f t="shared" si="8"/>
        <v>4</v>
      </c>
      <c r="I86" s="26">
        <f t="shared" si="6"/>
        <v>18</v>
      </c>
      <c r="J86" s="3" t="s">
        <v>186</v>
      </c>
    </row>
    <row r="87" spans="1:10" ht="14.45" customHeight="1" x14ac:dyDescent="0.2">
      <c r="A87" s="27"/>
      <c r="B87" s="46" t="s">
        <v>60</v>
      </c>
      <c r="C87" s="47" t="s">
        <v>61</v>
      </c>
      <c r="D87" s="92">
        <v>9</v>
      </c>
      <c r="E87" s="92">
        <v>10</v>
      </c>
      <c r="F87" s="92">
        <v>10</v>
      </c>
      <c r="G87" s="34">
        <f t="shared" si="5"/>
        <v>9.67</v>
      </c>
      <c r="H87" s="26">
        <f t="shared" si="8"/>
        <v>2</v>
      </c>
      <c r="I87" s="111">
        <f t="shared" si="6"/>
        <v>12</v>
      </c>
      <c r="J87" s="3" t="s">
        <v>187</v>
      </c>
    </row>
    <row r="88" spans="1:10" ht="14.45" customHeight="1" thickBot="1" x14ac:dyDescent="0.25">
      <c r="A88" s="73"/>
      <c r="B88" s="49" t="s">
        <v>62</v>
      </c>
      <c r="C88" s="50" t="s">
        <v>63</v>
      </c>
      <c r="D88" s="113">
        <v>10</v>
      </c>
      <c r="E88" s="113">
        <v>5</v>
      </c>
      <c r="F88" s="113">
        <v>10</v>
      </c>
      <c r="G88" s="52">
        <f t="shared" si="5"/>
        <v>8.33</v>
      </c>
      <c r="H88" s="53">
        <f t="shared" si="8"/>
        <v>19</v>
      </c>
      <c r="I88" s="53">
        <f t="shared" si="6"/>
        <v>50</v>
      </c>
      <c r="J88" s="3" t="s">
        <v>188</v>
      </c>
    </row>
    <row r="89" spans="1:10" ht="14.45" customHeight="1" x14ac:dyDescent="0.2">
      <c r="A89" s="114" t="s">
        <v>64</v>
      </c>
      <c r="B89" s="40" t="s">
        <v>65</v>
      </c>
      <c r="C89" s="45" t="s">
        <v>66</v>
      </c>
      <c r="D89" s="94">
        <v>7.5</v>
      </c>
      <c r="E89" s="94">
        <v>9</v>
      </c>
      <c r="F89" s="94">
        <v>10</v>
      </c>
      <c r="G89" s="65">
        <f t="shared" si="5"/>
        <v>8.83</v>
      </c>
      <c r="H89" s="26">
        <f t="shared" si="8"/>
        <v>15</v>
      </c>
      <c r="I89" s="26">
        <f t="shared" si="6"/>
        <v>45</v>
      </c>
      <c r="J89" s="3" t="s">
        <v>189</v>
      </c>
    </row>
    <row r="90" spans="1:10" ht="14.45" customHeight="1" x14ac:dyDescent="0.2">
      <c r="A90" s="98"/>
      <c r="B90" s="40" t="s">
        <v>67</v>
      </c>
      <c r="C90" s="45" t="s">
        <v>68</v>
      </c>
      <c r="D90" s="90">
        <v>9</v>
      </c>
      <c r="E90" s="90">
        <v>9</v>
      </c>
      <c r="F90" s="90">
        <v>9.5</v>
      </c>
      <c r="G90" s="30">
        <f t="shared" si="5"/>
        <v>9.17</v>
      </c>
      <c r="H90" s="26">
        <f t="shared" si="8"/>
        <v>9</v>
      </c>
      <c r="I90" s="26">
        <f t="shared" si="6"/>
        <v>34</v>
      </c>
      <c r="J90" s="3" t="s">
        <v>190</v>
      </c>
    </row>
    <row r="91" spans="1:10" ht="14.45" customHeight="1" x14ac:dyDescent="0.2">
      <c r="A91" s="98"/>
      <c r="B91" s="44" t="s">
        <v>69</v>
      </c>
      <c r="C91" s="41" t="s">
        <v>70</v>
      </c>
      <c r="D91" s="90">
        <v>7.5</v>
      </c>
      <c r="E91" s="90">
        <v>9.5</v>
      </c>
      <c r="F91" s="90">
        <v>10</v>
      </c>
      <c r="G91" s="30">
        <f t="shared" si="5"/>
        <v>9</v>
      </c>
      <c r="H91" s="26">
        <f t="shared" si="8"/>
        <v>14</v>
      </c>
      <c r="I91" s="26">
        <f t="shared" si="6"/>
        <v>41</v>
      </c>
      <c r="J91" s="3" t="s">
        <v>191</v>
      </c>
    </row>
    <row r="92" spans="1:10" ht="14.45" customHeight="1" x14ac:dyDescent="0.2">
      <c r="A92" s="98"/>
      <c r="B92" s="44" t="s">
        <v>71</v>
      </c>
      <c r="C92" s="41" t="s">
        <v>72</v>
      </c>
      <c r="D92" s="90">
        <v>7</v>
      </c>
      <c r="E92" s="90">
        <v>9</v>
      </c>
      <c r="F92" s="90">
        <v>9.5</v>
      </c>
      <c r="G92" s="30">
        <f t="shared" si="5"/>
        <v>8.5</v>
      </c>
      <c r="H92" s="26">
        <f t="shared" si="8"/>
        <v>18</v>
      </c>
      <c r="I92" s="26">
        <f t="shared" si="6"/>
        <v>49</v>
      </c>
      <c r="J92" s="3" t="s">
        <v>192</v>
      </c>
    </row>
    <row r="93" spans="1:10" ht="14.45" customHeight="1" x14ac:dyDescent="0.2">
      <c r="A93" s="98"/>
      <c r="B93" s="44" t="s">
        <v>73</v>
      </c>
      <c r="C93" s="60" t="s">
        <v>74</v>
      </c>
      <c r="D93" s="90">
        <v>8.5</v>
      </c>
      <c r="E93" s="90">
        <v>9.5</v>
      </c>
      <c r="F93" s="90">
        <v>10</v>
      </c>
      <c r="G93" s="30">
        <f t="shared" si="5"/>
        <v>9.33</v>
      </c>
      <c r="H93" s="26">
        <f t="shared" si="8"/>
        <v>6</v>
      </c>
      <c r="I93" s="26">
        <f t="shared" si="6"/>
        <v>27</v>
      </c>
      <c r="J93" s="3" t="s">
        <v>193</v>
      </c>
    </row>
    <row r="94" spans="1:10" ht="14.45" customHeight="1" x14ac:dyDescent="0.2">
      <c r="A94" s="98"/>
      <c r="B94" s="44" t="s">
        <v>75</v>
      </c>
      <c r="C94" s="41" t="s">
        <v>76</v>
      </c>
      <c r="D94" s="90">
        <v>9.5</v>
      </c>
      <c r="E94" s="90">
        <v>8</v>
      </c>
      <c r="F94" s="90">
        <v>10</v>
      </c>
      <c r="G94" s="65">
        <f t="shared" si="5"/>
        <v>9.17</v>
      </c>
      <c r="H94" s="26">
        <f t="shared" si="8"/>
        <v>9</v>
      </c>
      <c r="I94" s="26">
        <f t="shared" si="6"/>
        <v>34</v>
      </c>
      <c r="J94" s="3" t="s">
        <v>194</v>
      </c>
    </row>
    <row r="95" spans="1:10" ht="14.45" customHeight="1" x14ac:dyDescent="0.2">
      <c r="A95" s="98"/>
      <c r="B95" s="44" t="s">
        <v>77</v>
      </c>
      <c r="C95" s="41" t="s">
        <v>78</v>
      </c>
      <c r="D95" s="90">
        <v>9.5</v>
      </c>
      <c r="E95" s="90">
        <v>9.5</v>
      </c>
      <c r="F95" s="90">
        <v>10</v>
      </c>
      <c r="G95" s="30">
        <f t="shared" si="5"/>
        <v>9.67</v>
      </c>
      <c r="H95" s="26">
        <f t="shared" si="8"/>
        <v>2</v>
      </c>
      <c r="I95" s="99">
        <f t="shared" si="6"/>
        <v>12</v>
      </c>
      <c r="J95" s="3" t="s">
        <v>195</v>
      </c>
    </row>
    <row r="96" spans="1:10" ht="14.45" customHeight="1" x14ac:dyDescent="0.2">
      <c r="A96" s="98"/>
      <c r="B96" s="40" t="s">
        <v>79</v>
      </c>
      <c r="C96" s="45" t="s">
        <v>80</v>
      </c>
      <c r="D96" s="94">
        <v>10</v>
      </c>
      <c r="E96" s="94">
        <v>10</v>
      </c>
      <c r="F96" s="94">
        <v>10</v>
      </c>
      <c r="G96" s="65">
        <f t="shared" si="5"/>
        <v>10</v>
      </c>
      <c r="H96" s="26">
        <f t="shared" si="8"/>
        <v>1</v>
      </c>
      <c r="I96" s="26">
        <f t="shared" si="6"/>
        <v>1</v>
      </c>
      <c r="J96" s="3"/>
    </row>
    <row r="97" spans="1:10" ht="14.45" customHeight="1" x14ac:dyDescent="0.2">
      <c r="A97" s="98"/>
      <c r="B97" s="44" t="s">
        <v>81</v>
      </c>
      <c r="C97" s="41" t="s">
        <v>82</v>
      </c>
      <c r="D97" s="90">
        <v>8.5</v>
      </c>
      <c r="E97" s="90">
        <v>10</v>
      </c>
      <c r="F97" s="90">
        <v>10</v>
      </c>
      <c r="G97" s="30">
        <f t="shared" si="5"/>
        <v>9.5</v>
      </c>
      <c r="H97" s="26">
        <f t="shared" si="8"/>
        <v>4</v>
      </c>
      <c r="I97" s="26">
        <f t="shared" si="6"/>
        <v>18</v>
      </c>
      <c r="J97" s="3" t="s">
        <v>125</v>
      </c>
    </row>
    <row r="98" spans="1:10" ht="14.45" customHeight="1" thickBot="1" x14ac:dyDescent="0.25">
      <c r="A98" s="98"/>
      <c r="B98" s="115" t="s">
        <v>83</v>
      </c>
      <c r="C98" s="116" t="s">
        <v>84</v>
      </c>
      <c r="D98" s="93">
        <v>9.5</v>
      </c>
      <c r="E98" s="93">
        <v>6.5</v>
      </c>
      <c r="F98" s="93">
        <v>10</v>
      </c>
      <c r="G98" s="38">
        <f t="shared" si="5"/>
        <v>8.67</v>
      </c>
      <c r="H98" s="39">
        <f t="shared" si="8"/>
        <v>16</v>
      </c>
      <c r="I98" s="39">
        <f t="shared" si="6"/>
        <v>47</v>
      </c>
      <c r="J98" s="3" t="s">
        <v>196</v>
      </c>
    </row>
    <row r="99" spans="1:10" ht="14.45" customHeight="1" thickTop="1" x14ac:dyDescent="0.2">
      <c r="A99" s="98"/>
      <c r="B99" s="63" t="s">
        <v>85</v>
      </c>
      <c r="C99" s="64" t="s">
        <v>86</v>
      </c>
      <c r="D99" s="94">
        <v>10</v>
      </c>
      <c r="E99" s="94">
        <v>10</v>
      </c>
      <c r="F99" s="94">
        <v>10</v>
      </c>
      <c r="G99" s="65">
        <f t="shared" si="5"/>
        <v>10</v>
      </c>
      <c r="H99" s="26">
        <f>RANK(G99,$G$99:$G$114)</f>
        <v>1</v>
      </c>
      <c r="I99" s="26">
        <f t="shared" si="6"/>
        <v>1</v>
      </c>
      <c r="J99" s="3"/>
    </row>
    <row r="100" spans="1:10" ht="14.45" customHeight="1" x14ac:dyDescent="0.2">
      <c r="A100" s="98"/>
      <c r="B100" s="66" t="s">
        <v>87</v>
      </c>
      <c r="C100" s="67" t="s">
        <v>88</v>
      </c>
      <c r="D100" s="90">
        <v>9.5</v>
      </c>
      <c r="E100" s="90">
        <v>10</v>
      </c>
      <c r="F100" s="90">
        <v>10</v>
      </c>
      <c r="G100" s="30">
        <f t="shared" si="5"/>
        <v>9.83</v>
      </c>
      <c r="H100" s="26">
        <f t="shared" ref="H100:H114" si="9">RANK(G100,$G$99:$G$114)</f>
        <v>3</v>
      </c>
      <c r="I100" s="26">
        <f t="shared" si="6"/>
        <v>6</v>
      </c>
      <c r="J100" s="3" t="s">
        <v>124</v>
      </c>
    </row>
    <row r="101" spans="1:10" ht="14.45" customHeight="1" x14ac:dyDescent="0.2">
      <c r="A101" s="98"/>
      <c r="B101" s="66" t="s">
        <v>89</v>
      </c>
      <c r="C101" s="68" t="s">
        <v>90</v>
      </c>
      <c r="D101" s="90">
        <v>9</v>
      </c>
      <c r="E101" s="90">
        <v>9</v>
      </c>
      <c r="F101" s="90">
        <v>10</v>
      </c>
      <c r="G101" s="30">
        <f t="shared" si="5"/>
        <v>9.33</v>
      </c>
      <c r="H101" s="26">
        <f t="shared" si="9"/>
        <v>10</v>
      </c>
      <c r="I101" s="26">
        <f t="shared" si="6"/>
        <v>27</v>
      </c>
      <c r="J101" s="3" t="s">
        <v>197</v>
      </c>
    </row>
    <row r="102" spans="1:10" ht="14.45" customHeight="1" x14ac:dyDescent="0.2">
      <c r="A102" s="98"/>
      <c r="B102" s="66" t="s">
        <v>91</v>
      </c>
      <c r="C102" s="69" t="s">
        <v>92</v>
      </c>
      <c r="D102" s="90">
        <v>8</v>
      </c>
      <c r="E102" s="90">
        <v>10</v>
      </c>
      <c r="F102" s="90">
        <v>10</v>
      </c>
      <c r="G102" s="30">
        <f t="shared" si="5"/>
        <v>9.33</v>
      </c>
      <c r="H102" s="26">
        <f t="shared" si="9"/>
        <v>10</v>
      </c>
      <c r="I102" s="26">
        <f t="shared" si="6"/>
        <v>27</v>
      </c>
      <c r="J102" s="3" t="s">
        <v>173</v>
      </c>
    </row>
    <row r="103" spans="1:10" ht="14.45" customHeight="1" x14ac:dyDescent="0.2">
      <c r="A103" s="98"/>
      <c r="B103" s="66" t="s">
        <v>93</v>
      </c>
      <c r="C103" s="68" t="s">
        <v>94</v>
      </c>
      <c r="D103" s="90">
        <v>8.5</v>
      </c>
      <c r="E103" s="90">
        <v>10</v>
      </c>
      <c r="F103" s="90">
        <v>10</v>
      </c>
      <c r="G103" s="30">
        <f t="shared" si="5"/>
        <v>9.5</v>
      </c>
      <c r="H103" s="26">
        <f t="shared" si="9"/>
        <v>6</v>
      </c>
      <c r="I103" s="26">
        <f t="shared" si="6"/>
        <v>18</v>
      </c>
      <c r="J103" s="3" t="s">
        <v>125</v>
      </c>
    </row>
    <row r="104" spans="1:10" ht="14.45" customHeight="1" x14ac:dyDescent="0.2">
      <c r="A104" s="98"/>
      <c r="B104" s="66" t="s">
        <v>95</v>
      </c>
      <c r="C104" s="64" t="s">
        <v>96</v>
      </c>
      <c r="D104" s="90">
        <v>8.5</v>
      </c>
      <c r="E104" s="90">
        <v>10</v>
      </c>
      <c r="F104" s="90">
        <v>10</v>
      </c>
      <c r="G104" s="30">
        <f t="shared" si="5"/>
        <v>9.5</v>
      </c>
      <c r="H104" s="26">
        <f t="shared" si="9"/>
        <v>6</v>
      </c>
      <c r="I104" s="26">
        <f t="shared" si="6"/>
        <v>18</v>
      </c>
      <c r="J104" s="3" t="s">
        <v>198</v>
      </c>
    </row>
    <row r="105" spans="1:10" ht="14.45" customHeight="1" x14ac:dyDescent="0.2">
      <c r="A105" s="98"/>
      <c r="B105" s="66" t="s">
        <v>97</v>
      </c>
      <c r="C105" s="68" t="s">
        <v>98</v>
      </c>
      <c r="D105" s="90">
        <v>8.5</v>
      </c>
      <c r="E105" s="90">
        <v>10</v>
      </c>
      <c r="F105" s="90">
        <v>10</v>
      </c>
      <c r="G105" s="30">
        <f t="shared" si="5"/>
        <v>9.5</v>
      </c>
      <c r="H105" s="26">
        <f t="shared" si="9"/>
        <v>6</v>
      </c>
      <c r="I105" s="26">
        <f t="shared" si="6"/>
        <v>18</v>
      </c>
      <c r="J105" s="3" t="s">
        <v>133</v>
      </c>
    </row>
    <row r="106" spans="1:10" ht="14.45" customHeight="1" x14ac:dyDescent="0.2">
      <c r="A106" s="98"/>
      <c r="B106" s="66" t="s">
        <v>99</v>
      </c>
      <c r="C106" s="68" t="s">
        <v>100</v>
      </c>
      <c r="D106" s="90">
        <v>8.5</v>
      </c>
      <c r="E106" s="90">
        <v>10</v>
      </c>
      <c r="F106" s="90">
        <v>10</v>
      </c>
      <c r="G106" s="30">
        <f t="shared" si="5"/>
        <v>9.5</v>
      </c>
      <c r="H106" s="26">
        <f t="shared" si="9"/>
        <v>6</v>
      </c>
      <c r="I106" s="26">
        <f t="shared" si="6"/>
        <v>18</v>
      </c>
      <c r="J106" s="3" t="s">
        <v>125</v>
      </c>
    </row>
    <row r="107" spans="1:10" ht="14.45" customHeight="1" x14ac:dyDescent="0.2">
      <c r="A107" s="98"/>
      <c r="B107" s="66" t="s">
        <v>101</v>
      </c>
      <c r="C107" s="70" t="s">
        <v>102</v>
      </c>
      <c r="D107" s="90">
        <v>10</v>
      </c>
      <c r="E107" s="90">
        <v>10</v>
      </c>
      <c r="F107" s="90">
        <v>10</v>
      </c>
      <c r="G107" s="30">
        <f t="shared" si="5"/>
        <v>10</v>
      </c>
      <c r="H107" s="26">
        <f t="shared" si="9"/>
        <v>1</v>
      </c>
      <c r="I107" s="26">
        <f t="shared" si="6"/>
        <v>1</v>
      </c>
      <c r="J107" s="3"/>
    </row>
    <row r="108" spans="1:10" ht="14.45" customHeight="1" x14ac:dyDescent="0.2">
      <c r="A108" s="98"/>
      <c r="B108" s="66" t="s">
        <v>103</v>
      </c>
      <c r="C108" s="68" t="s">
        <v>104</v>
      </c>
      <c r="D108" s="90">
        <v>9.5</v>
      </c>
      <c r="E108" s="90">
        <v>8</v>
      </c>
      <c r="F108" s="90">
        <v>10</v>
      </c>
      <c r="G108" s="30">
        <f t="shared" si="5"/>
        <v>9.17</v>
      </c>
      <c r="H108" s="26">
        <f t="shared" si="9"/>
        <v>13</v>
      </c>
      <c r="I108" s="26">
        <f t="shared" si="6"/>
        <v>34</v>
      </c>
      <c r="J108" s="3" t="s">
        <v>199</v>
      </c>
    </row>
    <row r="109" spans="1:10" ht="14.45" customHeight="1" x14ac:dyDescent="0.2">
      <c r="A109" s="98"/>
      <c r="B109" s="66" t="s">
        <v>105</v>
      </c>
      <c r="C109" s="71" t="s">
        <v>106</v>
      </c>
      <c r="D109" s="90">
        <v>7.5</v>
      </c>
      <c r="E109" s="90">
        <v>10</v>
      </c>
      <c r="F109" s="90">
        <v>10</v>
      </c>
      <c r="G109" s="30">
        <f t="shared" si="5"/>
        <v>9.17</v>
      </c>
      <c r="H109" s="26">
        <f t="shared" si="9"/>
        <v>13</v>
      </c>
      <c r="I109" s="26">
        <f t="shared" si="6"/>
        <v>34</v>
      </c>
      <c r="J109" s="3" t="s">
        <v>200</v>
      </c>
    </row>
    <row r="110" spans="1:10" ht="14.45" customHeight="1" x14ac:dyDescent="0.2">
      <c r="A110" s="98"/>
      <c r="B110" s="66" t="s">
        <v>107</v>
      </c>
      <c r="C110" s="69" t="s">
        <v>108</v>
      </c>
      <c r="D110" s="92">
        <v>7</v>
      </c>
      <c r="E110" s="92">
        <v>10</v>
      </c>
      <c r="F110" s="92">
        <v>10</v>
      </c>
      <c r="G110" s="30">
        <f t="shared" si="5"/>
        <v>9</v>
      </c>
      <c r="H110" s="26">
        <f t="shared" si="9"/>
        <v>16</v>
      </c>
      <c r="I110" s="26">
        <f t="shared" si="6"/>
        <v>41</v>
      </c>
      <c r="J110" s="3" t="s">
        <v>201</v>
      </c>
    </row>
    <row r="111" spans="1:10" ht="14.45" customHeight="1" x14ac:dyDescent="0.2">
      <c r="A111" s="98"/>
      <c r="B111" s="66" t="s">
        <v>109</v>
      </c>
      <c r="C111" s="68" t="s">
        <v>110</v>
      </c>
      <c r="D111" s="92">
        <v>9</v>
      </c>
      <c r="E111" s="92">
        <v>9</v>
      </c>
      <c r="F111" s="92">
        <v>10</v>
      </c>
      <c r="G111" s="30">
        <f t="shared" si="5"/>
        <v>9.33</v>
      </c>
      <c r="H111" s="26">
        <f t="shared" si="9"/>
        <v>10</v>
      </c>
      <c r="I111" s="26">
        <f t="shared" si="6"/>
        <v>27</v>
      </c>
      <c r="J111" s="3" t="s">
        <v>202</v>
      </c>
    </row>
    <row r="112" spans="1:10" ht="14.45" customHeight="1" x14ac:dyDescent="0.2">
      <c r="A112" s="98"/>
      <c r="B112" s="72" t="s">
        <v>111</v>
      </c>
      <c r="C112" s="67" t="s">
        <v>112</v>
      </c>
      <c r="D112" s="92">
        <v>9.5</v>
      </c>
      <c r="E112" s="92">
        <v>10</v>
      </c>
      <c r="F112" s="92">
        <v>10</v>
      </c>
      <c r="G112" s="34">
        <f t="shared" si="5"/>
        <v>9.83</v>
      </c>
      <c r="H112" s="26">
        <f t="shared" si="9"/>
        <v>3</v>
      </c>
      <c r="I112" s="99">
        <f t="shared" si="6"/>
        <v>6</v>
      </c>
      <c r="J112" s="3" t="s">
        <v>135</v>
      </c>
    </row>
    <row r="113" spans="1:10" ht="14.45" customHeight="1" x14ac:dyDescent="0.2">
      <c r="A113" s="98"/>
      <c r="B113" s="66" t="s">
        <v>113</v>
      </c>
      <c r="C113" s="68" t="s">
        <v>114</v>
      </c>
      <c r="D113" s="117">
        <v>9</v>
      </c>
      <c r="E113" s="117">
        <v>10</v>
      </c>
      <c r="F113" s="117">
        <v>10</v>
      </c>
      <c r="G113" s="34">
        <f t="shared" si="5"/>
        <v>9.67</v>
      </c>
      <c r="H113" s="26">
        <f t="shared" si="9"/>
        <v>5</v>
      </c>
      <c r="I113" s="99">
        <f t="shared" si="6"/>
        <v>12</v>
      </c>
      <c r="J113" s="3" t="s">
        <v>156</v>
      </c>
    </row>
    <row r="114" spans="1:10" ht="14.45" customHeight="1" thickBot="1" x14ac:dyDescent="0.25">
      <c r="A114" s="118"/>
      <c r="B114" s="119" t="s">
        <v>115</v>
      </c>
      <c r="C114" s="120" t="s">
        <v>116</v>
      </c>
      <c r="D114" s="121">
        <v>8.5</v>
      </c>
      <c r="E114" s="122">
        <v>9</v>
      </c>
      <c r="F114" s="122">
        <v>10</v>
      </c>
      <c r="G114" s="52">
        <f t="shared" si="5"/>
        <v>9.17</v>
      </c>
      <c r="H114" s="53">
        <f t="shared" si="9"/>
        <v>13</v>
      </c>
      <c r="I114" s="53">
        <f t="shared" si="6"/>
        <v>34</v>
      </c>
      <c r="J114" s="3" t="s">
        <v>203</v>
      </c>
    </row>
    <row r="115" spans="1:10" ht="14.25" customHeight="1" x14ac:dyDescent="0.2">
      <c r="A115" s="76" t="s">
        <v>0</v>
      </c>
      <c r="B115" s="107"/>
      <c r="C115" s="123"/>
      <c r="D115" s="124"/>
      <c r="E115" s="124"/>
      <c r="F115" s="124"/>
      <c r="G115" s="110"/>
    </row>
    <row r="116" spans="1:10" ht="23.25" customHeight="1" x14ac:dyDescent="0.25">
      <c r="A116" s="1"/>
      <c r="B116" s="107"/>
      <c r="C116" s="77" t="s">
        <v>117</v>
      </c>
      <c r="D116" s="77"/>
      <c r="E116" s="77"/>
      <c r="F116" s="77"/>
      <c r="G116" s="77"/>
      <c r="H116" s="77"/>
      <c r="I116" s="77"/>
    </row>
    <row r="117" spans="1:10" ht="19.5" customHeight="1" x14ac:dyDescent="0.25">
      <c r="A117" s="4"/>
      <c r="B117" s="4"/>
      <c r="C117" s="5" t="s">
        <v>204</v>
      </c>
      <c r="D117" s="5"/>
      <c r="E117" s="5"/>
      <c r="F117" s="5"/>
      <c r="G117" s="5"/>
      <c r="H117" s="5"/>
      <c r="I117" s="78"/>
    </row>
    <row r="118" spans="1:10" ht="15" customHeight="1" x14ac:dyDescent="0.2">
      <c r="A118" s="79" t="s">
        <v>3</v>
      </c>
      <c r="B118" s="8" t="s">
        <v>4</v>
      </c>
      <c r="C118" s="8" t="s">
        <v>5</v>
      </c>
      <c r="D118" s="9" t="s">
        <v>119</v>
      </c>
      <c r="E118" s="10"/>
      <c r="F118" s="80"/>
      <c r="G118" s="81" t="s">
        <v>120</v>
      </c>
      <c r="H118" s="82" t="s">
        <v>8</v>
      </c>
      <c r="I118" s="83"/>
    </row>
    <row r="119" spans="1:10" ht="15" customHeight="1" x14ac:dyDescent="0.2">
      <c r="A119" s="84"/>
      <c r="B119" s="15"/>
      <c r="C119" s="15"/>
      <c r="D119" s="85" t="s">
        <v>121</v>
      </c>
      <c r="E119" s="85" t="s">
        <v>122</v>
      </c>
      <c r="F119" s="85" t="s">
        <v>123</v>
      </c>
      <c r="G119" s="86"/>
      <c r="H119" s="87" t="s">
        <v>9</v>
      </c>
      <c r="I119" s="88" t="s">
        <v>10</v>
      </c>
    </row>
    <row r="120" spans="1:10" ht="14.45" customHeight="1" x14ac:dyDescent="0.2">
      <c r="A120" s="21" t="s">
        <v>11</v>
      </c>
      <c r="B120" s="22" t="s">
        <v>12</v>
      </c>
      <c r="C120" s="23" t="s">
        <v>13</v>
      </c>
      <c r="D120" s="89">
        <v>10</v>
      </c>
      <c r="E120" s="89">
        <v>10</v>
      </c>
      <c r="F120" s="89">
        <v>10</v>
      </c>
      <c r="G120" s="65">
        <f t="shared" ref="G120:G171" si="10" xml:space="preserve"> ROUND(AVERAGE(D120:F120),2)</f>
        <v>10</v>
      </c>
      <c r="H120" s="26">
        <f>RANK(G120,$G$120:$G$136)</f>
        <v>1</v>
      </c>
      <c r="I120" s="26">
        <f>RANK(G120,$G$120:$G$171)</f>
        <v>1</v>
      </c>
    </row>
    <row r="121" spans="1:10" ht="14.45" customHeight="1" x14ac:dyDescent="0.2">
      <c r="A121" s="27"/>
      <c r="B121" s="28" t="s">
        <v>14</v>
      </c>
      <c r="C121" s="23" t="s">
        <v>15</v>
      </c>
      <c r="D121" s="90">
        <v>8.5</v>
      </c>
      <c r="E121" s="90">
        <v>10</v>
      </c>
      <c r="F121" s="90">
        <v>10</v>
      </c>
      <c r="G121" s="65">
        <f t="shared" si="10"/>
        <v>9.5</v>
      </c>
      <c r="H121" s="26">
        <f t="shared" ref="H121:H136" si="11">RANK(G121,$G$120:$G$136)</f>
        <v>7</v>
      </c>
      <c r="I121" s="26">
        <f>RANK(G121,$G$120:$G$171)</f>
        <v>19</v>
      </c>
      <c r="J121" t="s">
        <v>205</v>
      </c>
    </row>
    <row r="122" spans="1:10" ht="14.45" customHeight="1" x14ac:dyDescent="0.2">
      <c r="A122" s="27"/>
      <c r="B122" s="28" t="s">
        <v>16</v>
      </c>
      <c r="C122" s="23" t="s">
        <v>17</v>
      </c>
      <c r="D122" s="90">
        <v>10</v>
      </c>
      <c r="E122" s="90">
        <v>7.5</v>
      </c>
      <c r="F122" s="90">
        <v>9.5</v>
      </c>
      <c r="G122" s="65">
        <f t="shared" si="10"/>
        <v>9</v>
      </c>
      <c r="H122" s="26">
        <f t="shared" si="11"/>
        <v>13</v>
      </c>
      <c r="I122" s="26">
        <f t="shared" ref="I122:I171" si="12">RANK(G122,$G$120:$G$171)</f>
        <v>36</v>
      </c>
      <c r="J122" t="s">
        <v>206</v>
      </c>
    </row>
    <row r="123" spans="1:10" ht="14.45" customHeight="1" x14ac:dyDescent="0.2">
      <c r="A123" s="27"/>
      <c r="B123" s="28" t="s">
        <v>18</v>
      </c>
      <c r="C123" s="23" t="s">
        <v>19</v>
      </c>
      <c r="D123" s="90">
        <v>8.5</v>
      </c>
      <c r="E123" s="90">
        <v>9.5</v>
      </c>
      <c r="F123" s="90">
        <v>10</v>
      </c>
      <c r="G123" s="65">
        <f t="shared" si="10"/>
        <v>9.33</v>
      </c>
      <c r="H123" s="26">
        <f t="shared" si="11"/>
        <v>8</v>
      </c>
      <c r="I123" s="26">
        <f t="shared" si="12"/>
        <v>23</v>
      </c>
      <c r="J123" t="s">
        <v>207</v>
      </c>
    </row>
    <row r="124" spans="1:10" ht="14.45" customHeight="1" x14ac:dyDescent="0.2">
      <c r="A124" s="27"/>
      <c r="B124" s="28" t="s">
        <v>20</v>
      </c>
      <c r="C124" s="31" t="s">
        <v>21</v>
      </c>
      <c r="D124" s="90">
        <v>9.5</v>
      </c>
      <c r="E124" s="90">
        <v>9.5</v>
      </c>
      <c r="F124" s="90">
        <v>10</v>
      </c>
      <c r="G124" s="65">
        <f t="shared" si="10"/>
        <v>9.67</v>
      </c>
      <c r="H124" s="26">
        <f t="shared" si="11"/>
        <v>5</v>
      </c>
      <c r="I124" s="26">
        <f>RANK(G124,$G$120:$G$171)</f>
        <v>11</v>
      </c>
      <c r="J124" t="s">
        <v>208</v>
      </c>
    </row>
    <row r="125" spans="1:10" ht="14.45" customHeight="1" x14ac:dyDescent="0.2">
      <c r="A125" s="27"/>
      <c r="B125" s="28" t="s">
        <v>22</v>
      </c>
      <c r="C125" s="31" t="s">
        <v>23</v>
      </c>
      <c r="D125" s="90">
        <v>7.5</v>
      </c>
      <c r="E125" s="90">
        <v>8</v>
      </c>
      <c r="F125" s="90">
        <v>10</v>
      </c>
      <c r="G125" s="65">
        <f t="shared" si="10"/>
        <v>8.5</v>
      </c>
      <c r="H125" s="26">
        <f t="shared" si="11"/>
        <v>16</v>
      </c>
      <c r="I125" s="26">
        <f t="shared" si="12"/>
        <v>47</v>
      </c>
      <c r="J125" t="s">
        <v>209</v>
      </c>
    </row>
    <row r="126" spans="1:10" ht="14.45" customHeight="1" x14ac:dyDescent="0.2">
      <c r="A126" s="27"/>
      <c r="B126" s="28" t="s">
        <v>24</v>
      </c>
      <c r="C126" s="23" t="s">
        <v>25</v>
      </c>
      <c r="D126" s="90">
        <v>7.5</v>
      </c>
      <c r="E126" s="90">
        <v>10</v>
      </c>
      <c r="F126" s="90">
        <v>10</v>
      </c>
      <c r="G126" s="65">
        <f t="shared" si="10"/>
        <v>9.17</v>
      </c>
      <c r="H126" s="26">
        <f t="shared" si="11"/>
        <v>10</v>
      </c>
      <c r="I126" s="26">
        <f t="shared" si="12"/>
        <v>29</v>
      </c>
      <c r="J126" t="s">
        <v>210</v>
      </c>
    </row>
    <row r="127" spans="1:10" ht="14.45" customHeight="1" x14ac:dyDescent="0.2">
      <c r="A127" s="27"/>
      <c r="B127" s="28" t="s">
        <v>26</v>
      </c>
      <c r="C127" s="23" t="s">
        <v>27</v>
      </c>
      <c r="D127" s="90">
        <v>9.5</v>
      </c>
      <c r="E127" s="90">
        <v>10</v>
      </c>
      <c r="F127" s="90">
        <v>10</v>
      </c>
      <c r="G127" s="65">
        <f t="shared" si="10"/>
        <v>9.83</v>
      </c>
      <c r="H127" s="26">
        <f t="shared" si="11"/>
        <v>2</v>
      </c>
      <c r="I127" s="26">
        <f t="shared" si="12"/>
        <v>4</v>
      </c>
      <c r="J127" t="s">
        <v>135</v>
      </c>
    </row>
    <row r="128" spans="1:10" ht="14.45" customHeight="1" x14ac:dyDescent="0.2">
      <c r="A128" s="27"/>
      <c r="B128" s="28" t="s">
        <v>28</v>
      </c>
      <c r="C128" s="23" t="s">
        <v>29</v>
      </c>
      <c r="D128" s="90">
        <v>9.5</v>
      </c>
      <c r="E128" s="90">
        <v>10</v>
      </c>
      <c r="F128" s="90">
        <v>10</v>
      </c>
      <c r="G128" s="65">
        <f t="shared" si="10"/>
        <v>9.83</v>
      </c>
      <c r="H128" s="26">
        <f t="shared" si="11"/>
        <v>2</v>
      </c>
      <c r="I128" s="26">
        <f t="shared" si="12"/>
        <v>4</v>
      </c>
      <c r="J128" t="s">
        <v>211</v>
      </c>
    </row>
    <row r="129" spans="1:10" ht="14.45" customHeight="1" x14ac:dyDescent="0.2">
      <c r="A129" s="27"/>
      <c r="B129" s="28" t="s">
        <v>30</v>
      </c>
      <c r="C129" s="32" t="s">
        <v>31</v>
      </c>
      <c r="D129" s="90">
        <v>6.5</v>
      </c>
      <c r="E129" s="90">
        <v>10</v>
      </c>
      <c r="F129" s="90">
        <v>9</v>
      </c>
      <c r="G129" s="65">
        <f t="shared" si="10"/>
        <v>8.5</v>
      </c>
      <c r="H129" s="26">
        <f t="shared" si="11"/>
        <v>16</v>
      </c>
      <c r="I129" s="26">
        <f t="shared" si="12"/>
        <v>47</v>
      </c>
      <c r="J129" t="s">
        <v>212</v>
      </c>
    </row>
    <row r="130" spans="1:10" ht="14.45" customHeight="1" x14ac:dyDescent="0.2">
      <c r="A130" s="27"/>
      <c r="B130" s="28" t="s">
        <v>32</v>
      </c>
      <c r="C130" s="23" t="s">
        <v>33</v>
      </c>
      <c r="D130" s="90">
        <v>9</v>
      </c>
      <c r="E130" s="90">
        <v>8.5</v>
      </c>
      <c r="F130" s="90">
        <v>10</v>
      </c>
      <c r="G130" s="65">
        <f t="shared" si="10"/>
        <v>9.17</v>
      </c>
      <c r="H130" s="26">
        <f t="shared" si="11"/>
        <v>10</v>
      </c>
      <c r="I130" s="26">
        <f t="shared" si="12"/>
        <v>29</v>
      </c>
      <c r="J130" t="s">
        <v>213</v>
      </c>
    </row>
    <row r="131" spans="1:10" ht="14.45" customHeight="1" x14ac:dyDescent="0.2">
      <c r="A131" s="27"/>
      <c r="B131" s="28" t="s">
        <v>34</v>
      </c>
      <c r="C131" s="23" t="s">
        <v>35</v>
      </c>
      <c r="D131" s="90">
        <v>8</v>
      </c>
      <c r="E131" s="90">
        <v>10</v>
      </c>
      <c r="F131" s="90">
        <v>10</v>
      </c>
      <c r="G131" s="65">
        <f t="shared" si="10"/>
        <v>9.33</v>
      </c>
      <c r="H131" s="26">
        <f t="shared" si="11"/>
        <v>8</v>
      </c>
      <c r="I131" s="26">
        <f t="shared" si="12"/>
        <v>23</v>
      </c>
      <c r="J131" t="s">
        <v>159</v>
      </c>
    </row>
    <row r="132" spans="1:10" ht="14.45" customHeight="1" x14ac:dyDescent="0.2">
      <c r="A132" s="27"/>
      <c r="B132" s="28" t="s">
        <v>36</v>
      </c>
      <c r="C132" s="23" t="s">
        <v>37</v>
      </c>
      <c r="D132" s="90">
        <v>8.5</v>
      </c>
      <c r="E132" s="90">
        <v>10</v>
      </c>
      <c r="F132" s="90">
        <v>9</v>
      </c>
      <c r="G132" s="65">
        <f t="shared" si="10"/>
        <v>9.17</v>
      </c>
      <c r="H132" s="26">
        <f t="shared" si="11"/>
        <v>10</v>
      </c>
      <c r="I132" s="26">
        <f t="shared" si="12"/>
        <v>29</v>
      </c>
      <c r="J132" t="s">
        <v>214</v>
      </c>
    </row>
    <row r="133" spans="1:10" ht="14.45" customHeight="1" x14ac:dyDescent="0.2">
      <c r="A133" s="27"/>
      <c r="B133" s="28" t="s">
        <v>38</v>
      </c>
      <c r="C133" s="23" t="s">
        <v>39</v>
      </c>
      <c r="D133" s="90">
        <v>6.5</v>
      </c>
      <c r="E133" s="90">
        <v>10</v>
      </c>
      <c r="F133" s="90">
        <v>10</v>
      </c>
      <c r="G133" s="65">
        <f t="shared" si="10"/>
        <v>8.83</v>
      </c>
      <c r="H133" s="26">
        <f t="shared" si="11"/>
        <v>15</v>
      </c>
      <c r="I133" s="26">
        <f t="shared" si="12"/>
        <v>41</v>
      </c>
      <c r="J133" t="s">
        <v>215</v>
      </c>
    </row>
    <row r="134" spans="1:10" ht="14.45" customHeight="1" x14ac:dyDescent="0.2">
      <c r="A134" s="27"/>
      <c r="B134" s="33" t="s">
        <v>40</v>
      </c>
      <c r="C134" s="23" t="s">
        <v>175</v>
      </c>
      <c r="D134" s="92">
        <v>9.5</v>
      </c>
      <c r="E134" s="92">
        <v>10</v>
      </c>
      <c r="F134" s="92">
        <v>10</v>
      </c>
      <c r="G134" s="34">
        <f t="shared" si="10"/>
        <v>9.83</v>
      </c>
      <c r="H134" s="26">
        <f t="shared" si="11"/>
        <v>2</v>
      </c>
      <c r="I134" s="26">
        <f t="shared" si="12"/>
        <v>4</v>
      </c>
      <c r="J134" t="s">
        <v>144</v>
      </c>
    </row>
    <row r="135" spans="1:10" ht="14.45" customHeight="1" x14ac:dyDescent="0.2">
      <c r="A135" s="27"/>
      <c r="B135" s="28" t="s">
        <v>42</v>
      </c>
      <c r="C135" s="23" t="s">
        <v>43</v>
      </c>
      <c r="D135" s="90">
        <v>9</v>
      </c>
      <c r="E135" s="90">
        <v>9</v>
      </c>
      <c r="F135" s="90">
        <v>9</v>
      </c>
      <c r="G135" s="30">
        <f t="shared" si="10"/>
        <v>9</v>
      </c>
      <c r="H135" s="26">
        <f t="shared" si="11"/>
        <v>13</v>
      </c>
      <c r="I135" s="26">
        <f t="shared" si="12"/>
        <v>36</v>
      </c>
      <c r="J135" t="s">
        <v>216</v>
      </c>
    </row>
    <row r="136" spans="1:10" ht="14.45" customHeight="1" thickBot="1" x14ac:dyDescent="0.25">
      <c r="A136" s="27"/>
      <c r="B136" s="125" t="s">
        <v>217</v>
      </c>
      <c r="C136" s="36" t="s">
        <v>45</v>
      </c>
      <c r="D136" s="126">
        <v>9</v>
      </c>
      <c r="E136" s="126">
        <v>10</v>
      </c>
      <c r="F136" s="126">
        <v>10</v>
      </c>
      <c r="G136" s="100">
        <f t="shared" si="10"/>
        <v>9.67</v>
      </c>
      <c r="H136" s="39">
        <f t="shared" si="11"/>
        <v>5</v>
      </c>
      <c r="I136" s="39">
        <f t="shared" si="12"/>
        <v>11</v>
      </c>
      <c r="J136" t="s">
        <v>218</v>
      </c>
    </row>
    <row r="137" spans="1:10" ht="14.45" customHeight="1" thickTop="1" x14ac:dyDescent="0.2">
      <c r="A137" s="27"/>
      <c r="B137" s="40" t="s">
        <v>46</v>
      </c>
      <c r="C137" s="41" t="s">
        <v>47</v>
      </c>
      <c r="D137" s="94">
        <v>9</v>
      </c>
      <c r="E137" s="94">
        <v>9</v>
      </c>
      <c r="F137" s="94">
        <v>10</v>
      </c>
      <c r="G137" s="65">
        <f t="shared" si="10"/>
        <v>9.33</v>
      </c>
      <c r="H137" s="26">
        <f>RANK(G137,$G$137:$G$155)</f>
        <v>8</v>
      </c>
      <c r="I137" s="26">
        <f t="shared" si="12"/>
        <v>23</v>
      </c>
      <c r="J137" t="s">
        <v>219</v>
      </c>
    </row>
    <row r="138" spans="1:10" ht="14.45" customHeight="1" x14ac:dyDescent="0.2">
      <c r="A138" s="27"/>
      <c r="B138" s="44" t="s">
        <v>48</v>
      </c>
      <c r="C138" s="45" t="s">
        <v>49</v>
      </c>
      <c r="D138" s="90">
        <v>9</v>
      </c>
      <c r="E138" s="90">
        <v>8.5</v>
      </c>
      <c r="F138" s="90">
        <v>10</v>
      </c>
      <c r="G138" s="65">
        <f t="shared" si="10"/>
        <v>9.17</v>
      </c>
      <c r="H138" s="26">
        <f>RANK(G138,$G$137:$G$155)</f>
        <v>10</v>
      </c>
      <c r="I138" s="26">
        <f t="shared" si="12"/>
        <v>29</v>
      </c>
      <c r="J138" t="s">
        <v>220</v>
      </c>
    </row>
    <row r="139" spans="1:10" ht="14.45" customHeight="1" x14ac:dyDescent="0.2">
      <c r="A139" s="27"/>
      <c r="B139" s="44" t="s">
        <v>50</v>
      </c>
      <c r="C139" s="41" t="s">
        <v>51</v>
      </c>
      <c r="D139" s="90">
        <v>9</v>
      </c>
      <c r="E139" s="90">
        <v>10</v>
      </c>
      <c r="F139" s="90">
        <v>10</v>
      </c>
      <c r="G139" s="65">
        <f t="shared" si="10"/>
        <v>9.67</v>
      </c>
      <c r="H139" s="26">
        <f t="shared" ref="H139:H155" si="13">RANK(G139,$G$137:$G$155)</f>
        <v>3</v>
      </c>
      <c r="I139" s="26">
        <f t="shared" si="12"/>
        <v>11</v>
      </c>
      <c r="J139" t="s">
        <v>156</v>
      </c>
    </row>
    <row r="140" spans="1:10" ht="14.45" customHeight="1" x14ac:dyDescent="0.2">
      <c r="A140" s="27"/>
      <c r="B140" s="44" t="s">
        <v>52</v>
      </c>
      <c r="C140" s="41" t="s">
        <v>53</v>
      </c>
      <c r="D140" s="90">
        <v>9.5</v>
      </c>
      <c r="E140" s="90">
        <v>6</v>
      </c>
      <c r="F140" s="90">
        <v>10</v>
      </c>
      <c r="G140" s="30">
        <f t="shared" si="10"/>
        <v>8.5</v>
      </c>
      <c r="H140" s="26">
        <f t="shared" si="13"/>
        <v>16</v>
      </c>
      <c r="I140" s="26">
        <f t="shared" si="12"/>
        <v>47</v>
      </c>
      <c r="J140" t="s">
        <v>221</v>
      </c>
    </row>
    <row r="141" spans="1:10" ht="14.45" customHeight="1" x14ac:dyDescent="0.2">
      <c r="A141" s="27"/>
      <c r="B141" s="44" t="s">
        <v>54</v>
      </c>
      <c r="C141" s="45" t="s">
        <v>55</v>
      </c>
      <c r="D141" s="94">
        <v>9.5</v>
      </c>
      <c r="E141" s="94">
        <v>9.5</v>
      </c>
      <c r="F141" s="94">
        <v>10</v>
      </c>
      <c r="G141" s="65">
        <f t="shared" si="10"/>
        <v>9.67</v>
      </c>
      <c r="H141" s="26">
        <f t="shared" si="13"/>
        <v>3</v>
      </c>
      <c r="I141" s="26">
        <f t="shared" si="12"/>
        <v>11</v>
      </c>
      <c r="J141" t="s">
        <v>222</v>
      </c>
    </row>
    <row r="142" spans="1:10" ht="14.45" customHeight="1" x14ac:dyDescent="0.2">
      <c r="A142" s="27"/>
      <c r="B142" s="40" t="s">
        <v>56</v>
      </c>
      <c r="C142" s="41" t="s">
        <v>57</v>
      </c>
      <c r="D142" s="90">
        <v>8.5</v>
      </c>
      <c r="E142" s="90">
        <v>8</v>
      </c>
      <c r="F142" s="90">
        <v>10</v>
      </c>
      <c r="G142" s="65">
        <f t="shared" si="10"/>
        <v>8.83</v>
      </c>
      <c r="H142" s="26">
        <f t="shared" si="13"/>
        <v>13</v>
      </c>
      <c r="I142" s="26">
        <f t="shared" si="12"/>
        <v>41</v>
      </c>
      <c r="J142" t="s">
        <v>223</v>
      </c>
    </row>
    <row r="143" spans="1:10" ht="14.45" customHeight="1" x14ac:dyDescent="0.2">
      <c r="A143" s="27"/>
      <c r="B143" s="44" t="s">
        <v>58</v>
      </c>
      <c r="C143" s="41" t="s">
        <v>59</v>
      </c>
      <c r="D143" s="90">
        <v>9</v>
      </c>
      <c r="E143" s="90">
        <v>10</v>
      </c>
      <c r="F143" s="90">
        <v>10</v>
      </c>
      <c r="G143" s="65">
        <f t="shared" si="10"/>
        <v>9.67</v>
      </c>
      <c r="H143" s="26">
        <f t="shared" si="13"/>
        <v>3</v>
      </c>
      <c r="I143" s="26">
        <f t="shared" si="12"/>
        <v>11</v>
      </c>
      <c r="J143" t="s">
        <v>224</v>
      </c>
    </row>
    <row r="144" spans="1:10" ht="14.45" customHeight="1" x14ac:dyDescent="0.2">
      <c r="A144" s="27"/>
      <c r="B144" s="46" t="s">
        <v>60</v>
      </c>
      <c r="C144" s="47" t="s">
        <v>61</v>
      </c>
      <c r="D144" s="92">
        <v>10</v>
      </c>
      <c r="E144" s="92">
        <v>10</v>
      </c>
      <c r="F144" s="92">
        <v>10</v>
      </c>
      <c r="G144" s="34">
        <f t="shared" si="10"/>
        <v>10</v>
      </c>
      <c r="H144" s="26">
        <f t="shared" si="13"/>
        <v>1</v>
      </c>
      <c r="I144" s="26">
        <f t="shared" si="12"/>
        <v>1</v>
      </c>
    </row>
    <row r="145" spans="1:10" ht="14.45" customHeight="1" thickBot="1" x14ac:dyDescent="0.25">
      <c r="A145" s="73"/>
      <c r="B145" s="49" t="s">
        <v>62</v>
      </c>
      <c r="C145" s="50" t="s">
        <v>63</v>
      </c>
      <c r="D145" s="113">
        <v>8.5</v>
      </c>
      <c r="E145" s="113">
        <v>10</v>
      </c>
      <c r="F145" s="113">
        <v>10</v>
      </c>
      <c r="G145" s="52">
        <f t="shared" si="10"/>
        <v>9.5</v>
      </c>
      <c r="H145" s="53">
        <f t="shared" si="13"/>
        <v>7</v>
      </c>
      <c r="I145" s="53">
        <f t="shared" si="12"/>
        <v>19</v>
      </c>
      <c r="J145" t="s">
        <v>225</v>
      </c>
    </row>
    <row r="146" spans="1:10" ht="14.45" customHeight="1" x14ac:dyDescent="0.2">
      <c r="A146" s="54" t="s">
        <v>64</v>
      </c>
      <c r="B146" s="55" t="s">
        <v>65</v>
      </c>
      <c r="C146" s="56" t="s">
        <v>66</v>
      </c>
      <c r="D146" s="127">
        <v>5.5</v>
      </c>
      <c r="E146" s="127">
        <v>7.5</v>
      </c>
      <c r="F146" s="127">
        <v>10</v>
      </c>
      <c r="G146" s="58">
        <f t="shared" si="10"/>
        <v>7.67</v>
      </c>
      <c r="H146" s="59">
        <f t="shared" si="13"/>
        <v>19</v>
      </c>
      <c r="I146" s="59">
        <f t="shared" si="12"/>
        <v>52</v>
      </c>
      <c r="J146" t="s">
        <v>226</v>
      </c>
    </row>
    <row r="147" spans="1:10" ht="14.45" customHeight="1" x14ac:dyDescent="0.2">
      <c r="A147" s="27"/>
      <c r="B147" s="40" t="s">
        <v>67</v>
      </c>
      <c r="C147" s="45" t="s">
        <v>68</v>
      </c>
      <c r="D147" s="90">
        <v>7.5</v>
      </c>
      <c r="E147" s="90">
        <v>10</v>
      </c>
      <c r="F147" s="90">
        <v>10</v>
      </c>
      <c r="G147" s="30">
        <f t="shared" si="10"/>
        <v>9.17</v>
      </c>
      <c r="H147" s="26">
        <f t="shared" si="13"/>
        <v>10</v>
      </c>
      <c r="I147" s="26">
        <f t="shared" si="12"/>
        <v>29</v>
      </c>
      <c r="J147" t="s">
        <v>227</v>
      </c>
    </row>
    <row r="148" spans="1:10" ht="14.45" customHeight="1" x14ac:dyDescent="0.2">
      <c r="A148" s="27"/>
      <c r="B148" s="44" t="s">
        <v>69</v>
      </c>
      <c r="C148" s="41" t="s">
        <v>70</v>
      </c>
      <c r="D148" s="90">
        <v>8.5</v>
      </c>
      <c r="E148" s="90">
        <v>7</v>
      </c>
      <c r="F148" s="90">
        <v>10</v>
      </c>
      <c r="G148" s="30">
        <f t="shared" si="10"/>
        <v>8.5</v>
      </c>
      <c r="H148" s="26">
        <f t="shared" si="13"/>
        <v>16</v>
      </c>
      <c r="I148" s="26">
        <f t="shared" si="12"/>
        <v>47</v>
      </c>
      <c r="J148" t="s">
        <v>228</v>
      </c>
    </row>
    <row r="149" spans="1:10" ht="14.45" customHeight="1" x14ac:dyDescent="0.2">
      <c r="A149" s="27"/>
      <c r="B149" s="44" t="s">
        <v>71</v>
      </c>
      <c r="C149" s="41" t="s">
        <v>72</v>
      </c>
      <c r="D149" s="90">
        <v>9.5</v>
      </c>
      <c r="E149" s="90">
        <v>8.5</v>
      </c>
      <c r="F149" s="90">
        <v>10</v>
      </c>
      <c r="G149" s="30">
        <f t="shared" si="10"/>
        <v>9.33</v>
      </c>
      <c r="H149" s="26">
        <f t="shared" si="13"/>
        <v>8</v>
      </c>
      <c r="I149" s="26">
        <f t="shared" si="12"/>
        <v>23</v>
      </c>
      <c r="J149" t="s">
        <v>229</v>
      </c>
    </row>
    <row r="150" spans="1:10" ht="14.45" customHeight="1" x14ac:dyDescent="0.2">
      <c r="A150" s="27"/>
      <c r="B150" s="44" t="s">
        <v>73</v>
      </c>
      <c r="C150" s="60" t="s">
        <v>74</v>
      </c>
      <c r="D150" s="90">
        <v>9</v>
      </c>
      <c r="E150" s="90">
        <v>7</v>
      </c>
      <c r="F150" s="90">
        <v>10</v>
      </c>
      <c r="G150" s="30">
        <f t="shared" si="10"/>
        <v>8.67</v>
      </c>
      <c r="H150" s="26">
        <f t="shared" si="13"/>
        <v>15</v>
      </c>
      <c r="I150" s="26">
        <f t="shared" si="12"/>
        <v>45</v>
      </c>
      <c r="J150" t="s">
        <v>230</v>
      </c>
    </row>
    <row r="151" spans="1:10" ht="14.45" customHeight="1" x14ac:dyDescent="0.2">
      <c r="A151" s="27"/>
      <c r="B151" s="44" t="s">
        <v>75</v>
      </c>
      <c r="C151" s="41" t="s">
        <v>76</v>
      </c>
      <c r="D151" s="90">
        <v>8.5</v>
      </c>
      <c r="E151" s="90">
        <v>10</v>
      </c>
      <c r="F151" s="90">
        <v>9</v>
      </c>
      <c r="G151" s="65">
        <f t="shared" si="10"/>
        <v>9.17</v>
      </c>
      <c r="H151" s="26">
        <f t="shared" si="13"/>
        <v>10</v>
      </c>
      <c r="I151" s="26">
        <f t="shared" si="12"/>
        <v>29</v>
      </c>
      <c r="J151" t="s">
        <v>231</v>
      </c>
    </row>
    <row r="152" spans="1:10" ht="14.45" customHeight="1" x14ac:dyDescent="0.2">
      <c r="A152" s="27"/>
      <c r="B152" s="44" t="s">
        <v>77</v>
      </c>
      <c r="C152" s="41" t="s">
        <v>78</v>
      </c>
      <c r="D152" s="92">
        <v>9.5</v>
      </c>
      <c r="E152" s="92">
        <v>10</v>
      </c>
      <c r="F152" s="92">
        <v>9.5</v>
      </c>
      <c r="G152" s="34">
        <f t="shared" si="10"/>
        <v>9.67</v>
      </c>
      <c r="H152" s="26">
        <f t="shared" si="13"/>
        <v>3</v>
      </c>
      <c r="I152" s="26">
        <f t="shared" si="12"/>
        <v>11</v>
      </c>
      <c r="J152" t="s">
        <v>232</v>
      </c>
    </row>
    <row r="153" spans="1:10" ht="14.45" customHeight="1" x14ac:dyDescent="0.2">
      <c r="A153" s="27"/>
      <c r="B153" s="40" t="s">
        <v>79</v>
      </c>
      <c r="C153" s="45" t="s">
        <v>80</v>
      </c>
      <c r="D153" s="90">
        <v>9.5</v>
      </c>
      <c r="E153" s="90">
        <v>7</v>
      </c>
      <c r="F153" s="90">
        <v>10</v>
      </c>
      <c r="G153" s="30">
        <f t="shared" si="10"/>
        <v>8.83</v>
      </c>
      <c r="H153" s="26">
        <f t="shared" si="13"/>
        <v>13</v>
      </c>
      <c r="I153" s="26">
        <f t="shared" si="12"/>
        <v>41</v>
      </c>
      <c r="J153" t="s">
        <v>233</v>
      </c>
    </row>
    <row r="154" spans="1:10" ht="14.45" customHeight="1" x14ac:dyDescent="0.2">
      <c r="A154" s="27"/>
      <c r="B154" s="44" t="s">
        <v>81</v>
      </c>
      <c r="C154" s="41" t="s">
        <v>82</v>
      </c>
      <c r="D154" s="90">
        <v>7.5</v>
      </c>
      <c r="E154" s="90">
        <v>6.5</v>
      </c>
      <c r="F154" s="90">
        <v>10</v>
      </c>
      <c r="G154" s="30">
        <f t="shared" si="10"/>
        <v>8</v>
      </c>
      <c r="H154" s="26">
        <f t="shared" si="13"/>
        <v>18</v>
      </c>
      <c r="I154" s="26">
        <f t="shared" si="12"/>
        <v>51</v>
      </c>
      <c r="J154" t="s">
        <v>234</v>
      </c>
    </row>
    <row r="155" spans="1:10" ht="14.45" customHeight="1" thickBot="1" x14ac:dyDescent="0.25">
      <c r="A155" s="27"/>
      <c r="B155" s="61" t="s">
        <v>83</v>
      </c>
      <c r="C155" s="62" t="s">
        <v>84</v>
      </c>
      <c r="D155" s="93">
        <v>9.5</v>
      </c>
      <c r="E155" s="93">
        <v>10</v>
      </c>
      <c r="F155" s="93">
        <v>10</v>
      </c>
      <c r="G155" s="38">
        <f t="shared" si="10"/>
        <v>9.83</v>
      </c>
      <c r="H155" s="39">
        <f t="shared" si="13"/>
        <v>2</v>
      </c>
      <c r="I155" s="39">
        <f t="shared" si="12"/>
        <v>4</v>
      </c>
      <c r="J155" t="s">
        <v>124</v>
      </c>
    </row>
    <row r="156" spans="1:10" ht="14.45" customHeight="1" thickTop="1" x14ac:dyDescent="0.2">
      <c r="A156" s="27"/>
      <c r="B156" s="63" t="s">
        <v>85</v>
      </c>
      <c r="C156" s="64" t="s">
        <v>86</v>
      </c>
      <c r="D156" s="94">
        <v>8</v>
      </c>
      <c r="E156" s="94">
        <v>8</v>
      </c>
      <c r="F156" s="94">
        <v>10</v>
      </c>
      <c r="G156" s="65">
        <f t="shared" si="10"/>
        <v>8.67</v>
      </c>
      <c r="H156" s="26">
        <f>RANK(G156,$G$156:$G$171)</f>
        <v>16</v>
      </c>
      <c r="I156" s="26">
        <f t="shared" si="12"/>
        <v>45</v>
      </c>
      <c r="J156" t="s">
        <v>235</v>
      </c>
    </row>
    <row r="157" spans="1:10" ht="14.45" customHeight="1" x14ac:dyDescent="0.2">
      <c r="A157" s="27"/>
      <c r="B157" s="66" t="s">
        <v>87</v>
      </c>
      <c r="C157" s="67" t="s">
        <v>88</v>
      </c>
      <c r="D157" s="90">
        <v>9</v>
      </c>
      <c r="E157" s="90">
        <v>10</v>
      </c>
      <c r="F157" s="90">
        <v>10</v>
      </c>
      <c r="G157" s="30">
        <f t="shared" si="10"/>
        <v>9.67</v>
      </c>
      <c r="H157" s="26">
        <f t="shared" ref="H157:H171" si="14">RANK(G157,$G$156:$G$171)</f>
        <v>5</v>
      </c>
      <c r="I157" s="26">
        <f t="shared" si="12"/>
        <v>11</v>
      </c>
      <c r="J157" t="s">
        <v>236</v>
      </c>
    </row>
    <row r="158" spans="1:10" ht="14.45" customHeight="1" x14ac:dyDescent="0.2">
      <c r="A158" s="27"/>
      <c r="B158" s="66" t="s">
        <v>89</v>
      </c>
      <c r="C158" s="68" t="s">
        <v>90</v>
      </c>
      <c r="D158" s="90">
        <v>8.5</v>
      </c>
      <c r="E158" s="90">
        <v>10</v>
      </c>
      <c r="F158" s="90">
        <v>10</v>
      </c>
      <c r="G158" s="30">
        <f t="shared" si="10"/>
        <v>9.5</v>
      </c>
      <c r="H158" s="26">
        <f t="shared" si="14"/>
        <v>7</v>
      </c>
      <c r="I158" s="26">
        <f t="shared" si="12"/>
        <v>19</v>
      </c>
      <c r="J158" t="s">
        <v>237</v>
      </c>
    </row>
    <row r="159" spans="1:10" ht="14.45" customHeight="1" x14ac:dyDescent="0.2">
      <c r="A159" s="27"/>
      <c r="B159" s="66" t="s">
        <v>91</v>
      </c>
      <c r="C159" s="69" t="s">
        <v>92</v>
      </c>
      <c r="D159" s="90">
        <v>7</v>
      </c>
      <c r="E159" s="90">
        <v>9.5</v>
      </c>
      <c r="F159" s="90">
        <v>10</v>
      </c>
      <c r="G159" s="30">
        <f t="shared" si="10"/>
        <v>8.83</v>
      </c>
      <c r="H159" s="26">
        <f t="shared" si="14"/>
        <v>15</v>
      </c>
      <c r="I159" s="26">
        <f t="shared" si="12"/>
        <v>41</v>
      </c>
      <c r="J159" t="s">
        <v>238</v>
      </c>
    </row>
    <row r="160" spans="1:10" ht="14.45" customHeight="1" x14ac:dyDescent="0.2">
      <c r="A160" s="27"/>
      <c r="B160" s="66" t="s">
        <v>93</v>
      </c>
      <c r="C160" s="68" t="s">
        <v>94</v>
      </c>
      <c r="D160" s="90">
        <v>8</v>
      </c>
      <c r="E160" s="90">
        <v>9</v>
      </c>
      <c r="F160" s="90">
        <v>10</v>
      </c>
      <c r="G160" s="30">
        <f t="shared" si="10"/>
        <v>9</v>
      </c>
      <c r="H160" s="26">
        <f t="shared" si="14"/>
        <v>12</v>
      </c>
      <c r="I160" s="26">
        <f t="shared" si="12"/>
        <v>36</v>
      </c>
      <c r="J160" t="s">
        <v>239</v>
      </c>
    </row>
    <row r="161" spans="1:10" ht="14.45" customHeight="1" x14ac:dyDescent="0.2">
      <c r="A161" s="27"/>
      <c r="B161" s="66" t="s">
        <v>95</v>
      </c>
      <c r="C161" s="64" t="s">
        <v>96</v>
      </c>
      <c r="D161" s="90">
        <v>7.5</v>
      </c>
      <c r="E161" s="90">
        <v>9.5</v>
      </c>
      <c r="F161" s="90">
        <v>10</v>
      </c>
      <c r="G161" s="30">
        <f t="shared" si="10"/>
        <v>9</v>
      </c>
      <c r="H161" s="26">
        <f t="shared" si="14"/>
        <v>12</v>
      </c>
      <c r="I161" s="26">
        <f t="shared" si="12"/>
        <v>36</v>
      </c>
      <c r="J161" t="s">
        <v>240</v>
      </c>
    </row>
    <row r="162" spans="1:10" ht="14.45" customHeight="1" x14ac:dyDescent="0.2">
      <c r="A162" s="27"/>
      <c r="B162" s="66" t="s">
        <v>97</v>
      </c>
      <c r="C162" s="68" t="s">
        <v>98</v>
      </c>
      <c r="D162" s="90">
        <v>9.5</v>
      </c>
      <c r="E162" s="90">
        <v>10</v>
      </c>
      <c r="F162" s="90">
        <v>10</v>
      </c>
      <c r="G162" s="30">
        <f t="shared" si="10"/>
        <v>9.83</v>
      </c>
      <c r="H162" s="26">
        <f t="shared" si="14"/>
        <v>2</v>
      </c>
      <c r="I162" s="26">
        <f t="shared" si="12"/>
        <v>4</v>
      </c>
      <c r="J162" t="s">
        <v>146</v>
      </c>
    </row>
    <row r="163" spans="1:10" ht="14.45" customHeight="1" x14ac:dyDescent="0.2">
      <c r="A163" s="27"/>
      <c r="B163" s="66" t="s">
        <v>99</v>
      </c>
      <c r="C163" s="68" t="s">
        <v>100</v>
      </c>
      <c r="D163" s="90">
        <v>8.5</v>
      </c>
      <c r="E163" s="90">
        <v>10</v>
      </c>
      <c r="F163" s="90">
        <v>10</v>
      </c>
      <c r="G163" s="30">
        <f t="shared" si="10"/>
        <v>9.5</v>
      </c>
      <c r="H163" s="26">
        <f t="shared" si="14"/>
        <v>7</v>
      </c>
      <c r="I163" s="26">
        <f t="shared" si="12"/>
        <v>19</v>
      </c>
      <c r="J163" t="s">
        <v>241</v>
      </c>
    </row>
    <row r="164" spans="1:10" ht="14.45" customHeight="1" x14ac:dyDescent="0.2">
      <c r="A164" s="27"/>
      <c r="B164" s="66" t="s">
        <v>101</v>
      </c>
      <c r="C164" s="70" t="s">
        <v>102</v>
      </c>
      <c r="D164" s="90">
        <v>9.5</v>
      </c>
      <c r="E164" s="90">
        <v>10</v>
      </c>
      <c r="F164" s="90">
        <v>10</v>
      </c>
      <c r="G164" s="30">
        <f t="shared" si="10"/>
        <v>9.83</v>
      </c>
      <c r="H164" s="26">
        <f t="shared" si="14"/>
        <v>2</v>
      </c>
      <c r="I164" s="26">
        <f t="shared" si="12"/>
        <v>4</v>
      </c>
      <c r="J164" t="s">
        <v>124</v>
      </c>
    </row>
    <row r="165" spans="1:10" ht="14.45" customHeight="1" x14ac:dyDescent="0.2">
      <c r="A165" s="27"/>
      <c r="B165" s="66" t="s">
        <v>103</v>
      </c>
      <c r="C165" s="68" t="s">
        <v>104</v>
      </c>
      <c r="D165" s="90">
        <v>10</v>
      </c>
      <c r="E165" s="90">
        <v>10</v>
      </c>
      <c r="F165" s="90">
        <v>10</v>
      </c>
      <c r="G165" s="30">
        <f t="shared" si="10"/>
        <v>10</v>
      </c>
      <c r="H165" s="26">
        <f t="shared" si="14"/>
        <v>1</v>
      </c>
      <c r="I165" s="26">
        <f t="shared" si="12"/>
        <v>1</v>
      </c>
      <c r="J165" t="s">
        <v>242</v>
      </c>
    </row>
    <row r="166" spans="1:10" ht="14.45" customHeight="1" x14ac:dyDescent="0.2">
      <c r="A166" s="27"/>
      <c r="B166" s="66" t="s">
        <v>105</v>
      </c>
      <c r="C166" s="71" t="s">
        <v>106</v>
      </c>
      <c r="D166" s="90">
        <v>9.5</v>
      </c>
      <c r="E166" s="90">
        <v>10</v>
      </c>
      <c r="F166" s="90">
        <v>10</v>
      </c>
      <c r="G166" s="30">
        <f t="shared" si="10"/>
        <v>9.83</v>
      </c>
      <c r="H166" s="26">
        <f t="shared" si="14"/>
        <v>2</v>
      </c>
      <c r="I166" s="26">
        <f t="shared" si="12"/>
        <v>4</v>
      </c>
      <c r="J166" t="s">
        <v>139</v>
      </c>
    </row>
    <row r="167" spans="1:10" ht="14.45" customHeight="1" x14ac:dyDescent="0.2">
      <c r="A167" s="27"/>
      <c r="B167" s="66" t="s">
        <v>107</v>
      </c>
      <c r="C167" s="69" t="s">
        <v>108</v>
      </c>
      <c r="D167" s="92">
        <v>8</v>
      </c>
      <c r="E167" s="92">
        <v>9</v>
      </c>
      <c r="F167" s="92">
        <v>10</v>
      </c>
      <c r="G167" s="30">
        <f t="shared" si="10"/>
        <v>9</v>
      </c>
      <c r="H167" s="26">
        <f t="shared" si="14"/>
        <v>12</v>
      </c>
      <c r="I167" s="26">
        <f t="shared" si="12"/>
        <v>36</v>
      </c>
      <c r="J167" t="s">
        <v>243</v>
      </c>
    </row>
    <row r="168" spans="1:10" ht="14.45" customHeight="1" x14ac:dyDescent="0.2">
      <c r="A168" s="27"/>
      <c r="B168" s="66" t="s">
        <v>109</v>
      </c>
      <c r="C168" s="68" t="s">
        <v>110</v>
      </c>
      <c r="D168" s="92">
        <v>8.5</v>
      </c>
      <c r="E168" s="92">
        <v>9</v>
      </c>
      <c r="F168" s="92">
        <v>10</v>
      </c>
      <c r="G168" s="30">
        <f t="shared" si="10"/>
        <v>9.17</v>
      </c>
      <c r="H168" s="26">
        <f t="shared" si="14"/>
        <v>11</v>
      </c>
      <c r="I168" s="26">
        <f t="shared" si="12"/>
        <v>29</v>
      </c>
      <c r="J168" t="s">
        <v>244</v>
      </c>
    </row>
    <row r="169" spans="1:10" ht="14.45" customHeight="1" x14ac:dyDescent="0.2">
      <c r="A169" s="27"/>
      <c r="B169" s="66" t="s">
        <v>111</v>
      </c>
      <c r="C169" s="67" t="s">
        <v>112</v>
      </c>
      <c r="D169" s="90">
        <v>8</v>
      </c>
      <c r="E169" s="90">
        <v>10</v>
      </c>
      <c r="F169" s="90">
        <v>10</v>
      </c>
      <c r="G169" s="30">
        <f t="shared" si="10"/>
        <v>9.33</v>
      </c>
      <c r="H169" s="26">
        <f t="shared" si="14"/>
        <v>9</v>
      </c>
      <c r="I169" s="26">
        <f t="shared" si="12"/>
        <v>23</v>
      </c>
      <c r="J169" t="s">
        <v>245</v>
      </c>
    </row>
    <row r="170" spans="1:10" ht="14.45" customHeight="1" x14ac:dyDescent="0.2">
      <c r="A170" s="27"/>
      <c r="B170" s="66" t="s">
        <v>113</v>
      </c>
      <c r="C170" s="68" t="s">
        <v>114</v>
      </c>
      <c r="D170" s="128">
        <v>9</v>
      </c>
      <c r="E170" s="128">
        <v>10</v>
      </c>
      <c r="F170" s="128">
        <v>9</v>
      </c>
      <c r="G170" s="95">
        <f t="shared" si="10"/>
        <v>9.33</v>
      </c>
      <c r="H170" s="26">
        <f t="shared" si="14"/>
        <v>9</v>
      </c>
      <c r="I170" s="26">
        <f t="shared" si="12"/>
        <v>23</v>
      </c>
      <c r="J170" t="s">
        <v>246</v>
      </c>
    </row>
    <row r="171" spans="1:10" ht="14.45" customHeight="1" thickBot="1" x14ac:dyDescent="0.25">
      <c r="A171" s="73"/>
      <c r="B171" s="119" t="s">
        <v>115</v>
      </c>
      <c r="C171" s="120" t="s">
        <v>116</v>
      </c>
      <c r="D171" s="122">
        <v>9.5</v>
      </c>
      <c r="E171" s="122">
        <v>9.5</v>
      </c>
      <c r="F171" s="122">
        <v>10</v>
      </c>
      <c r="G171" s="52">
        <f t="shared" si="10"/>
        <v>9.67</v>
      </c>
      <c r="H171" s="53">
        <f t="shared" si="14"/>
        <v>5</v>
      </c>
      <c r="I171" s="53">
        <f t="shared" si="12"/>
        <v>11</v>
      </c>
      <c r="J171" t="s">
        <v>247</v>
      </c>
    </row>
    <row r="172" spans="1:10" ht="15" customHeight="1" x14ac:dyDescent="0.2">
      <c r="A172" s="76" t="s">
        <v>0</v>
      </c>
      <c r="B172" s="107"/>
      <c r="C172" s="123"/>
      <c r="D172" s="124"/>
      <c r="E172" s="124"/>
      <c r="F172" s="124"/>
      <c r="G172" s="110"/>
    </row>
    <row r="173" spans="1:10" ht="20.25" customHeight="1" x14ac:dyDescent="0.25">
      <c r="A173" s="1"/>
      <c r="B173" s="107"/>
      <c r="C173" s="77" t="s">
        <v>117</v>
      </c>
      <c r="D173" s="77"/>
      <c r="E173" s="77"/>
      <c r="F173" s="77"/>
      <c r="G173" s="77"/>
      <c r="H173" s="77"/>
      <c r="I173" s="77"/>
    </row>
    <row r="174" spans="1:10" ht="14.25" customHeight="1" x14ac:dyDescent="0.25">
      <c r="A174" s="4"/>
      <c r="B174" s="4"/>
      <c r="C174" s="5" t="s">
        <v>248</v>
      </c>
      <c r="D174" s="5"/>
      <c r="E174" s="5"/>
      <c r="F174" s="5"/>
      <c r="G174" s="5"/>
      <c r="H174" s="5"/>
      <c r="I174" s="78"/>
    </row>
    <row r="175" spans="1:10" ht="15" customHeight="1" x14ac:dyDescent="0.2">
      <c r="A175" s="79" t="s">
        <v>3</v>
      </c>
      <c r="B175" s="8" t="s">
        <v>4</v>
      </c>
      <c r="C175" s="8" t="s">
        <v>5</v>
      </c>
      <c r="D175" s="9" t="s">
        <v>119</v>
      </c>
      <c r="E175" s="10"/>
      <c r="F175" s="80"/>
      <c r="G175" s="81" t="s">
        <v>120</v>
      </c>
      <c r="H175" s="82" t="s">
        <v>8</v>
      </c>
      <c r="I175" s="83"/>
    </row>
    <row r="176" spans="1:10" ht="15" customHeight="1" x14ac:dyDescent="0.2">
      <c r="A176" s="84"/>
      <c r="B176" s="15"/>
      <c r="C176" s="15"/>
      <c r="D176" s="85" t="s">
        <v>121</v>
      </c>
      <c r="E176" s="85" t="s">
        <v>122</v>
      </c>
      <c r="F176" s="85" t="s">
        <v>123</v>
      </c>
      <c r="G176" s="86"/>
      <c r="H176" s="87" t="s">
        <v>9</v>
      </c>
      <c r="I176" s="88" t="s">
        <v>10</v>
      </c>
    </row>
    <row r="177" spans="1:10" ht="14.45" customHeight="1" x14ac:dyDescent="0.2">
      <c r="A177" s="21" t="s">
        <v>11</v>
      </c>
      <c r="B177" s="22" t="s">
        <v>12</v>
      </c>
      <c r="C177" s="23" t="s">
        <v>13</v>
      </c>
      <c r="D177" s="89">
        <v>10</v>
      </c>
      <c r="E177" s="89">
        <v>8</v>
      </c>
      <c r="F177" s="89">
        <v>10</v>
      </c>
      <c r="G177" s="34">
        <f xml:space="preserve"> ROUND(AVERAGE(D177:F177),2)</f>
        <v>9.33</v>
      </c>
      <c r="H177" s="26">
        <f>RANK(G177,$G$177:$G$193)</f>
        <v>16</v>
      </c>
      <c r="I177" s="26">
        <f>RANK(G177,$G$177:$G$228)</f>
        <v>48</v>
      </c>
      <c r="J177" s="3" t="s">
        <v>249</v>
      </c>
    </row>
    <row r="178" spans="1:10" ht="14.45" customHeight="1" x14ac:dyDescent="0.2">
      <c r="A178" s="27"/>
      <c r="B178" s="28" t="s">
        <v>14</v>
      </c>
      <c r="C178" s="23" t="s">
        <v>15</v>
      </c>
      <c r="D178" s="90">
        <v>10</v>
      </c>
      <c r="E178" s="90">
        <v>10</v>
      </c>
      <c r="F178" s="90">
        <v>10</v>
      </c>
      <c r="G178" s="34">
        <f xml:space="preserve"> ROUND(AVERAGE(D178:F178),2)</f>
        <v>10</v>
      </c>
      <c r="H178" s="26">
        <f t="shared" ref="H178:H193" si="15">RANK(G178,$G$177:$G$193)</f>
        <v>1</v>
      </c>
      <c r="I178" s="26">
        <f t="shared" ref="I178:I228" si="16">RANK(G178,$G$177:$G$228)</f>
        <v>1</v>
      </c>
      <c r="J178" s="3"/>
    </row>
    <row r="179" spans="1:10" ht="14.45" customHeight="1" x14ac:dyDescent="0.2">
      <c r="A179" s="27"/>
      <c r="B179" s="28" t="s">
        <v>16</v>
      </c>
      <c r="C179" s="23" t="s">
        <v>17</v>
      </c>
      <c r="D179" s="90">
        <v>9.5</v>
      </c>
      <c r="E179" s="90">
        <v>10</v>
      </c>
      <c r="F179" s="90">
        <v>10</v>
      </c>
      <c r="G179" s="34">
        <f t="shared" ref="G179:G228" si="17" xml:space="preserve"> ROUND(AVERAGE(D179:F179),2)</f>
        <v>9.83</v>
      </c>
      <c r="H179" s="26">
        <f t="shared" si="15"/>
        <v>6</v>
      </c>
      <c r="I179" s="26">
        <f t="shared" si="16"/>
        <v>18</v>
      </c>
      <c r="J179" s="3" t="s">
        <v>135</v>
      </c>
    </row>
    <row r="180" spans="1:10" ht="14.45" customHeight="1" x14ac:dyDescent="0.2">
      <c r="A180" s="27"/>
      <c r="B180" s="28" t="s">
        <v>18</v>
      </c>
      <c r="C180" s="23" t="s">
        <v>19</v>
      </c>
      <c r="D180" s="90">
        <v>9.5</v>
      </c>
      <c r="E180" s="90">
        <v>10</v>
      </c>
      <c r="F180" s="90">
        <v>10</v>
      </c>
      <c r="G180" s="34">
        <f t="shared" si="17"/>
        <v>9.83</v>
      </c>
      <c r="H180" s="26">
        <f t="shared" si="15"/>
        <v>6</v>
      </c>
      <c r="I180" s="26">
        <f t="shared" si="16"/>
        <v>18</v>
      </c>
      <c r="J180" s="3" t="s">
        <v>135</v>
      </c>
    </row>
    <row r="181" spans="1:10" ht="14.45" customHeight="1" x14ac:dyDescent="0.2">
      <c r="A181" s="27"/>
      <c r="B181" s="28" t="s">
        <v>20</v>
      </c>
      <c r="C181" s="31" t="s">
        <v>21</v>
      </c>
      <c r="D181" s="90">
        <v>10</v>
      </c>
      <c r="E181" s="90">
        <v>10</v>
      </c>
      <c r="F181" s="90">
        <v>10</v>
      </c>
      <c r="G181" s="34">
        <f t="shared" si="17"/>
        <v>10</v>
      </c>
      <c r="H181" s="26">
        <f t="shared" si="15"/>
        <v>1</v>
      </c>
      <c r="I181" s="26">
        <f t="shared" si="16"/>
        <v>1</v>
      </c>
      <c r="J181" s="3" t="s">
        <v>129</v>
      </c>
    </row>
    <row r="182" spans="1:10" ht="14.45" customHeight="1" x14ac:dyDescent="0.2">
      <c r="A182" s="27"/>
      <c r="B182" s="28" t="s">
        <v>22</v>
      </c>
      <c r="C182" s="31" t="s">
        <v>23</v>
      </c>
      <c r="D182" s="90">
        <v>9.5</v>
      </c>
      <c r="E182" s="90">
        <v>10</v>
      </c>
      <c r="F182" s="90">
        <v>10</v>
      </c>
      <c r="G182" s="34">
        <f t="shared" si="17"/>
        <v>9.83</v>
      </c>
      <c r="H182" s="26">
        <f t="shared" si="15"/>
        <v>6</v>
      </c>
      <c r="I182" s="26">
        <f t="shared" si="16"/>
        <v>18</v>
      </c>
      <c r="J182" s="3" t="s">
        <v>139</v>
      </c>
    </row>
    <row r="183" spans="1:10" ht="14.45" customHeight="1" x14ac:dyDescent="0.2">
      <c r="A183" s="27"/>
      <c r="B183" s="28" t="s">
        <v>24</v>
      </c>
      <c r="C183" s="23" t="s">
        <v>25</v>
      </c>
      <c r="D183" s="90">
        <v>8.5</v>
      </c>
      <c r="E183" s="90">
        <v>10</v>
      </c>
      <c r="F183" s="90">
        <v>10</v>
      </c>
      <c r="G183" s="34">
        <f t="shared" si="17"/>
        <v>9.5</v>
      </c>
      <c r="H183" s="26">
        <f t="shared" si="15"/>
        <v>15</v>
      </c>
      <c r="I183" s="26">
        <f t="shared" si="16"/>
        <v>42</v>
      </c>
      <c r="J183" s="3" t="s">
        <v>198</v>
      </c>
    </row>
    <row r="184" spans="1:10" ht="14.45" customHeight="1" x14ac:dyDescent="0.2">
      <c r="A184" s="27"/>
      <c r="B184" s="28" t="s">
        <v>26</v>
      </c>
      <c r="C184" s="23" t="s">
        <v>27</v>
      </c>
      <c r="D184" s="90">
        <v>9.5</v>
      </c>
      <c r="E184" s="90">
        <v>10</v>
      </c>
      <c r="F184" s="90">
        <v>10</v>
      </c>
      <c r="G184" s="34">
        <f t="shared" si="17"/>
        <v>9.83</v>
      </c>
      <c r="H184" s="26">
        <f t="shared" si="15"/>
        <v>6</v>
      </c>
      <c r="I184" s="26">
        <f t="shared" si="16"/>
        <v>18</v>
      </c>
      <c r="J184" s="3" t="s">
        <v>135</v>
      </c>
    </row>
    <row r="185" spans="1:10" ht="14.45" customHeight="1" x14ac:dyDescent="0.2">
      <c r="A185" s="27"/>
      <c r="B185" s="28" t="s">
        <v>28</v>
      </c>
      <c r="C185" s="23" t="s">
        <v>29</v>
      </c>
      <c r="D185" s="90">
        <v>9.5</v>
      </c>
      <c r="E185" s="90">
        <v>10</v>
      </c>
      <c r="F185" s="90">
        <v>10</v>
      </c>
      <c r="G185" s="34">
        <f t="shared" si="17"/>
        <v>9.83</v>
      </c>
      <c r="H185" s="26">
        <f t="shared" si="15"/>
        <v>6</v>
      </c>
      <c r="I185" s="26">
        <f t="shared" si="16"/>
        <v>18</v>
      </c>
      <c r="J185" s="3" t="s">
        <v>135</v>
      </c>
    </row>
    <row r="186" spans="1:10" ht="14.45" customHeight="1" x14ac:dyDescent="0.2">
      <c r="A186" s="27"/>
      <c r="B186" s="28" t="s">
        <v>30</v>
      </c>
      <c r="C186" s="32" t="s">
        <v>31</v>
      </c>
      <c r="D186" s="90">
        <v>9</v>
      </c>
      <c r="E186" s="90">
        <v>9</v>
      </c>
      <c r="F186" s="90">
        <v>10</v>
      </c>
      <c r="G186" s="34">
        <f t="shared" si="17"/>
        <v>9.33</v>
      </c>
      <c r="H186" s="26">
        <f t="shared" si="15"/>
        <v>16</v>
      </c>
      <c r="I186" s="26">
        <f t="shared" si="16"/>
        <v>48</v>
      </c>
      <c r="J186" s="3" t="s">
        <v>250</v>
      </c>
    </row>
    <row r="187" spans="1:10" ht="14.45" customHeight="1" x14ac:dyDescent="0.2">
      <c r="A187" s="27"/>
      <c r="B187" s="28" t="s">
        <v>32</v>
      </c>
      <c r="C187" s="23" t="s">
        <v>33</v>
      </c>
      <c r="D187" s="90">
        <v>9.5</v>
      </c>
      <c r="E187" s="90">
        <v>10</v>
      </c>
      <c r="F187" s="90">
        <v>10</v>
      </c>
      <c r="G187" s="34">
        <f t="shared" si="17"/>
        <v>9.83</v>
      </c>
      <c r="H187" s="26">
        <f t="shared" si="15"/>
        <v>6</v>
      </c>
      <c r="I187" s="26">
        <f t="shared" si="16"/>
        <v>18</v>
      </c>
      <c r="J187" s="3" t="s">
        <v>124</v>
      </c>
    </row>
    <row r="188" spans="1:10" ht="14.45" customHeight="1" x14ac:dyDescent="0.2">
      <c r="A188" s="27"/>
      <c r="B188" s="28" t="s">
        <v>34</v>
      </c>
      <c r="C188" s="23" t="s">
        <v>35</v>
      </c>
      <c r="D188" s="90">
        <v>9.5</v>
      </c>
      <c r="E188" s="90">
        <v>10</v>
      </c>
      <c r="F188" s="90">
        <v>10</v>
      </c>
      <c r="G188" s="34">
        <f t="shared" si="17"/>
        <v>9.83</v>
      </c>
      <c r="H188" s="26">
        <f t="shared" si="15"/>
        <v>6</v>
      </c>
      <c r="I188" s="26">
        <f t="shared" si="16"/>
        <v>18</v>
      </c>
      <c r="J188" s="3" t="s">
        <v>124</v>
      </c>
    </row>
    <row r="189" spans="1:10" ht="14.45" customHeight="1" x14ac:dyDescent="0.2">
      <c r="A189" s="27"/>
      <c r="B189" s="28" t="s">
        <v>36</v>
      </c>
      <c r="C189" s="23" t="s">
        <v>37</v>
      </c>
      <c r="D189" s="90">
        <v>10</v>
      </c>
      <c r="E189" s="90">
        <v>10</v>
      </c>
      <c r="F189" s="90">
        <v>10</v>
      </c>
      <c r="G189" s="34">
        <f t="shared" si="17"/>
        <v>10</v>
      </c>
      <c r="H189" s="26">
        <f t="shared" si="15"/>
        <v>1</v>
      </c>
      <c r="I189" s="26">
        <f t="shared" si="16"/>
        <v>1</v>
      </c>
      <c r="J189" s="3"/>
    </row>
    <row r="190" spans="1:10" ht="14.45" customHeight="1" x14ac:dyDescent="0.2">
      <c r="A190" s="27"/>
      <c r="B190" s="28" t="s">
        <v>38</v>
      </c>
      <c r="C190" s="23" t="s">
        <v>39</v>
      </c>
      <c r="D190" s="90">
        <v>10</v>
      </c>
      <c r="E190" s="90">
        <v>10</v>
      </c>
      <c r="F190" s="90">
        <v>10</v>
      </c>
      <c r="G190" s="34">
        <f t="shared" si="17"/>
        <v>10</v>
      </c>
      <c r="H190" s="26">
        <f t="shared" si="15"/>
        <v>1</v>
      </c>
      <c r="I190" s="26">
        <f t="shared" si="16"/>
        <v>1</v>
      </c>
      <c r="J190" s="3"/>
    </row>
    <row r="191" spans="1:10" ht="14.45" customHeight="1" x14ac:dyDescent="0.2">
      <c r="A191" s="27"/>
      <c r="B191" s="33" t="s">
        <v>40</v>
      </c>
      <c r="C191" s="23" t="s">
        <v>175</v>
      </c>
      <c r="D191" s="92">
        <v>10</v>
      </c>
      <c r="E191" s="92">
        <v>9.5</v>
      </c>
      <c r="F191" s="92">
        <v>10</v>
      </c>
      <c r="G191" s="34">
        <f t="shared" si="17"/>
        <v>9.83</v>
      </c>
      <c r="H191" s="26">
        <f t="shared" si="15"/>
        <v>6</v>
      </c>
      <c r="I191" s="26">
        <f t="shared" si="16"/>
        <v>18</v>
      </c>
      <c r="J191" s="3" t="s">
        <v>251</v>
      </c>
    </row>
    <row r="192" spans="1:10" ht="14.45" customHeight="1" x14ac:dyDescent="0.2">
      <c r="A192" s="27"/>
      <c r="B192" s="28" t="s">
        <v>42</v>
      </c>
      <c r="C192" s="23" t="s">
        <v>43</v>
      </c>
      <c r="D192" s="92">
        <v>9.5</v>
      </c>
      <c r="E192" s="92">
        <v>9.5</v>
      </c>
      <c r="F192" s="92">
        <v>10</v>
      </c>
      <c r="G192" s="34">
        <f t="shared" si="17"/>
        <v>9.67</v>
      </c>
      <c r="H192" s="26">
        <f t="shared" si="15"/>
        <v>14</v>
      </c>
      <c r="I192" s="26">
        <f t="shared" si="16"/>
        <v>35</v>
      </c>
      <c r="J192" s="3" t="s">
        <v>252</v>
      </c>
    </row>
    <row r="193" spans="1:10" ht="14.45" customHeight="1" thickBot="1" x14ac:dyDescent="0.25">
      <c r="A193" s="27"/>
      <c r="B193" s="112" t="s">
        <v>253</v>
      </c>
      <c r="C193" s="36" t="s">
        <v>45</v>
      </c>
      <c r="D193" s="93">
        <v>10</v>
      </c>
      <c r="E193" s="93">
        <v>10</v>
      </c>
      <c r="F193" s="93">
        <v>10</v>
      </c>
      <c r="G193" s="38">
        <f t="shared" si="17"/>
        <v>10</v>
      </c>
      <c r="H193" s="39">
        <f t="shared" si="15"/>
        <v>1</v>
      </c>
      <c r="I193" s="39">
        <f t="shared" si="16"/>
        <v>1</v>
      </c>
      <c r="J193" s="3"/>
    </row>
    <row r="194" spans="1:10" ht="14.45" customHeight="1" thickTop="1" x14ac:dyDescent="0.2">
      <c r="A194" s="27"/>
      <c r="B194" s="40" t="s">
        <v>46</v>
      </c>
      <c r="C194" s="41" t="s">
        <v>47</v>
      </c>
      <c r="D194" s="94">
        <v>9</v>
      </c>
      <c r="E194" s="94">
        <v>10</v>
      </c>
      <c r="F194" s="94">
        <v>10</v>
      </c>
      <c r="G194" s="95">
        <f t="shared" si="17"/>
        <v>9.67</v>
      </c>
      <c r="H194" s="26">
        <f>RANK(G194,$G$194:$G$212)</f>
        <v>11</v>
      </c>
      <c r="I194" s="26">
        <f t="shared" si="16"/>
        <v>35</v>
      </c>
      <c r="J194" s="3" t="s">
        <v>156</v>
      </c>
    </row>
    <row r="195" spans="1:10" ht="14.45" customHeight="1" x14ac:dyDescent="0.2">
      <c r="A195" s="27"/>
      <c r="B195" s="44" t="s">
        <v>48</v>
      </c>
      <c r="C195" s="45" t="s">
        <v>49</v>
      </c>
      <c r="D195" s="90">
        <v>9</v>
      </c>
      <c r="E195" s="90">
        <v>7</v>
      </c>
      <c r="F195" s="90">
        <v>10</v>
      </c>
      <c r="G195" s="34">
        <f t="shared" si="17"/>
        <v>8.67</v>
      </c>
      <c r="H195" s="26">
        <f t="shared" ref="H195:H212" si="18">RANK(G195,$G$194:$G$212)</f>
        <v>19</v>
      </c>
      <c r="I195" s="26">
        <f t="shared" si="16"/>
        <v>52</v>
      </c>
      <c r="J195" s="3" t="s">
        <v>254</v>
      </c>
    </row>
    <row r="196" spans="1:10" ht="14.45" customHeight="1" x14ac:dyDescent="0.2">
      <c r="A196" s="27"/>
      <c r="B196" s="44" t="s">
        <v>50</v>
      </c>
      <c r="C196" s="41" t="s">
        <v>51</v>
      </c>
      <c r="D196" s="90">
        <v>9</v>
      </c>
      <c r="E196" s="90">
        <v>8</v>
      </c>
      <c r="F196" s="90">
        <v>10</v>
      </c>
      <c r="G196" s="34">
        <f t="shared" si="17"/>
        <v>9</v>
      </c>
      <c r="H196" s="26">
        <f t="shared" si="18"/>
        <v>17</v>
      </c>
      <c r="I196" s="26">
        <f t="shared" si="16"/>
        <v>50</v>
      </c>
      <c r="J196" s="3" t="s">
        <v>255</v>
      </c>
    </row>
    <row r="197" spans="1:10" ht="14.45" customHeight="1" x14ac:dyDescent="0.2">
      <c r="A197" s="27"/>
      <c r="B197" s="44" t="s">
        <v>52</v>
      </c>
      <c r="C197" s="41" t="s">
        <v>53</v>
      </c>
      <c r="D197" s="94">
        <v>9.5</v>
      </c>
      <c r="E197" s="94">
        <v>9.5</v>
      </c>
      <c r="F197" s="94">
        <v>10</v>
      </c>
      <c r="G197" s="34">
        <f t="shared" si="17"/>
        <v>9.67</v>
      </c>
      <c r="H197" s="26">
        <f t="shared" si="18"/>
        <v>11</v>
      </c>
      <c r="I197" s="26">
        <f t="shared" si="16"/>
        <v>35</v>
      </c>
      <c r="J197" s="3" t="s">
        <v>256</v>
      </c>
    </row>
    <row r="198" spans="1:10" ht="14.45" customHeight="1" x14ac:dyDescent="0.2">
      <c r="A198" s="27"/>
      <c r="B198" s="44" t="s">
        <v>54</v>
      </c>
      <c r="C198" s="45" t="s">
        <v>55</v>
      </c>
      <c r="D198" s="90">
        <v>10</v>
      </c>
      <c r="E198" s="90">
        <v>10</v>
      </c>
      <c r="F198" s="90">
        <v>10</v>
      </c>
      <c r="G198" s="34">
        <f t="shared" si="17"/>
        <v>10</v>
      </c>
      <c r="H198" s="26">
        <f t="shared" si="18"/>
        <v>1</v>
      </c>
      <c r="I198" s="26">
        <f t="shared" si="16"/>
        <v>1</v>
      </c>
      <c r="J198" s="3"/>
    </row>
    <row r="199" spans="1:10" ht="14.45" customHeight="1" x14ac:dyDescent="0.2">
      <c r="A199" s="27"/>
      <c r="B199" s="40" t="s">
        <v>56</v>
      </c>
      <c r="C199" s="41" t="s">
        <v>57</v>
      </c>
      <c r="D199" s="90">
        <v>9.5</v>
      </c>
      <c r="E199" s="90">
        <v>9.5</v>
      </c>
      <c r="F199" s="90">
        <v>10</v>
      </c>
      <c r="G199" s="34">
        <f t="shared" si="17"/>
        <v>9.67</v>
      </c>
      <c r="H199" s="26">
        <f t="shared" si="18"/>
        <v>11</v>
      </c>
      <c r="I199" s="26">
        <f t="shared" si="16"/>
        <v>35</v>
      </c>
      <c r="J199" s="3" t="s">
        <v>257</v>
      </c>
    </row>
    <row r="200" spans="1:10" ht="14.45" customHeight="1" x14ac:dyDescent="0.2">
      <c r="A200" s="27"/>
      <c r="B200" s="44" t="s">
        <v>58</v>
      </c>
      <c r="C200" s="41" t="s">
        <v>59</v>
      </c>
      <c r="D200" s="92">
        <v>10</v>
      </c>
      <c r="E200" s="92">
        <v>10</v>
      </c>
      <c r="F200" s="92">
        <v>10</v>
      </c>
      <c r="G200" s="34">
        <f t="shared" si="17"/>
        <v>10</v>
      </c>
      <c r="H200" s="26">
        <f t="shared" si="18"/>
        <v>1</v>
      </c>
      <c r="I200" s="26">
        <f t="shared" si="16"/>
        <v>1</v>
      </c>
      <c r="J200" s="3"/>
    </row>
    <row r="201" spans="1:10" ht="14.45" customHeight="1" x14ac:dyDescent="0.2">
      <c r="A201" s="27"/>
      <c r="B201" s="46" t="s">
        <v>60</v>
      </c>
      <c r="C201" s="47" t="s">
        <v>61</v>
      </c>
      <c r="D201" s="92">
        <v>10</v>
      </c>
      <c r="E201" s="92">
        <v>10</v>
      </c>
      <c r="F201" s="92">
        <v>10</v>
      </c>
      <c r="G201" s="34">
        <f t="shared" si="17"/>
        <v>10</v>
      </c>
      <c r="H201" s="26">
        <f t="shared" si="18"/>
        <v>1</v>
      </c>
      <c r="I201" s="26">
        <f t="shared" si="16"/>
        <v>1</v>
      </c>
      <c r="J201" s="3"/>
    </row>
    <row r="202" spans="1:10" ht="14.45" customHeight="1" thickBot="1" x14ac:dyDescent="0.25">
      <c r="A202" s="73"/>
      <c r="B202" s="49" t="s">
        <v>62</v>
      </c>
      <c r="C202" s="50" t="s">
        <v>63</v>
      </c>
      <c r="D202" s="113">
        <v>9</v>
      </c>
      <c r="E202" s="113">
        <v>9.5</v>
      </c>
      <c r="F202" s="113">
        <v>10</v>
      </c>
      <c r="G202" s="52">
        <f t="shared" si="17"/>
        <v>9.5</v>
      </c>
      <c r="H202" s="53">
        <f t="shared" si="18"/>
        <v>16</v>
      </c>
      <c r="I202" s="53">
        <f t="shared" si="16"/>
        <v>42</v>
      </c>
      <c r="J202" s="3" t="s">
        <v>258</v>
      </c>
    </row>
    <row r="203" spans="1:10" ht="14.45" customHeight="1" x14ac:dyDescent="0.2">
      <c r="A203" s="27" t="s">
        <v>64</v>
      </c>
      <c r="B203" s="40" t="s">
        <v>65</v>
      </c>
      <c r="C203" s="45" t="s">
        <v>66</v>
      </c>
      <c r="D203" s="94">
        <v>10</v>
      </c>
      <c r="E203" s="94">
        <v>7</v>
      </c>
      <c r="F203" s="94">
        <v>10</v>
      </c>
      <c r="G203" s="95">
        <f t="shared" si="17"/>
        <v>9</v>
      </c>
      <c r="H203" s="26">
        <f t="shared" si="18"/>
        <v>17</v>
      </c>
      <c r="I203" s="26">
        <f t="shared" si="16"/>
        <v>50</v>
      </c>
      <c r="J203" s="3" t="s">
        <v>259</v>
      </c>
    </row>
    <row r="204" spans="1:10" ht="14.45" customHeight="1" x14ac:dyDescent="0.2">
      <c r="A204" s="27"/>
      <c r="B204" s="40" t="s">
        <v>67</v>
      </c>
      <c r="C204" s="45" t="s">
        <v>68</v>
      </c>
      <c r="D204" s="90">
        <v>9</v>
      </c>
      <c r="E204" s="90">
        <v>10</v>
      </c>
      <c r="F204" s="90">
        <v>10</v>
      </c>
      <c r="G204" s="34">
        <f t="shared" si="17"/>
        <v>9.67</v>
      </c>
      <c r="H204" s="26">
        <f t="shared" si="18"/>
        <v>11</v>
      </c>
      <c r="I204" s="26">
        <f t="shared" si="16"/>
        <v>35</v>
      </c>
      <c r="J204" s="3" t="s">
        <v>166</v>
      </c>
    </row>
    <row r="205" spans="1:10" ht="14.45" customHeight="1" x14ac:dyDescent="0.2">
      <c r="A205" s="27"/>
      <c r="B205" s="44" t="s">
        <v>69</v>
      </c>
      <c r="C205" s="41" t="s">
        <v>70</v>
      </c>
      <c r="D205" s="90">
        <v>10</v>
      </c>
      <c r="E205" s="90">
        <v>10</v>
      </c>
      <c r="F205" s="90">
        <v>10</v>
      </c>
      <c r="G205" s="34">
        <f t="shared" si="17"/>
        <v>10</v>
      </c>
      <c r="H205" s="26">
        <f t="shared" si="18"/>
        <v>1</v>
      </c>
      <c r="I205" s="26">
        <f t="shared" si="16"/>
        <v>1</v>
      </c>
      <c r="J205" s="3"/>
    </row>
    <row r="206" spans="1:10" ht="14.45" customHeight="1" x14ac:dyDescent="0.2">
      <c r="A206" s="27"/>
      <c r="B206" s="44" t="s">
        <v>71</v>
      </c>
      <c r="C206" s="41" t="s">
        <v>72</v>
      </c>
      <c r="D206" s="90">
        <v>10</v>
      </c>
      <c r="E206" s="90">
        <v>9</v>
      </c>
      <c r="F206" s="90">
        <v>10</v>
      </c>
      <c r="G206" s="34">
        <f t="shared" si="17"/>
        <v>9.67</v>
      </c>
      <c r="H206" s="26">
        <f t="shared" si="18"/>
        <v>11</v>
      </c>
      <c r="I206" s="26">
        <f t="shared" si="16"/>
        <v>35</v>
      </c>
      <c r="J206" s="3" t="s">
        <v>259</v>
      </c>
    </row>
    <row r="207" spans="1:10" ht="14.45" customHeight="1" x14ac:dyDescent="0.2">
      <c r="A207" s="27"/>
      <c r="B207" s="44" t="s">
        <v>73</v>
      </c>
      <c r="C207" s="60" t="s">
        <v>74</v>
      </c>
      <c r="D207" s="90">
        <v>9.5</v>
      </c>
      <c r="E207" s="90">
        <v>10</v>
      </c>
      <c r="F207" s="90">
        <v>10</v>
      </c>
      <c r="G207" s="34">
        <f t="shared" si="17"/>
        <v>9.83</v>
      </c>
      <c r="H207" s="26">
        <f t="shared" si="18"/>
        <v>8</v>
      </c>
      <c r="I207" s="26">
        <f t="shared" si="16"/>
        <v>18</v>
      </c>
      <c r="J207" s="3" t="s">
        <v>135</v>
      </c>
    </row>
    <row r="208" spans="1:10" ht="14.45" customHeight="1" x14ac:dyDescent="0.2">
      <c r="A208" s="27"/>
      <c r="B208" s="44" t="s">
        <v>75</v>
      </c>
      <c r="C208" s="41" t="s">
        <v>76</v>
      </c>
      <c r="D208" s="92">
        <v>10</v>
      </c>
      <c r="E208" s="92">
        <v>10</v>
      </c>
      <c r="F208" s="92">
        <v>10</v>
      </c>
      <c r="G208" s="34">
        <f t="shared" si="17"/>
        <v>10</v>
      </c>
      <c r="H208" s="26">
        <f t="shared" si="18"/>
        <v>1</v>
      </c>
      <c r="I208" s="26">
        <f t="shared" si="16"/>
        <v>1</v>
      </c>
      <c r="J208" s="3" t="s">
        <v>260</v>
      </c>
    </row>
    <row r="209" spans="1:10" ht="14.45" customHeight="1" x14ac:dyDescent="0.2">
      <c r="A209" s="27"/>
      <c r="B209" s="46" t="s">
        <v>77</v>
      </c>
      <c r="C209" s="41" t="s">
        <v>78</v>
      </c>
      <c r="D209" s="92">
        <v>10</v>
      </c>
      <c r="E209" s="92">
        <v>10</v>
      </c>
      <c r="F209" s="92">
        <v>10</v>
      </c>
      <c r="G209" s="34">
        <f t="shared" si="17"/>
        <v>10</v>
      </c>
      <c r="H209" s="26">
        <f t="shared" si="18"/>
        <v>1</v>
      </c>
      <c r="I209" s="26">
        <f t="shared" si="16"/>
        <v>1</v>
      </c>
      <c r="J209" s="3"/>
    </row>
    <row r="210" spans="1:10" ht="14.45" customHeight="1" x14ac:dyDescent="0.2">
      <c r="A210" s="27"/>
      <c r="B210" s="44" t="s">
        <v>79</v>
      </c>
      <c r="C210" s="45" t="s">
        <v>80</v>
      </c>
      <c r="D210" s="90">
        <v>10</v>
      </c>
      <c r="E210" s="90">
        <v>9.5</v>
      </c>
      <c r="F210" s="90">
        <v>10</v>
      </c>
      <c r="G210" s="34">
        <f t="shared" si="17"/>
        <v>9.83</v>
      </c>
      <c r="H210" s="26">
        <f t="shared" si="18"/>
        <v>8</v>
      </c>
      <c r="I210" s="26">
        <f t="shared" si="16"/>
        <v>18</v>
      </c>
      <c r="J210" s="3" t="s">
        <v>261</v>
      </c>
    </row>
    <row r="211" spans="1:10" ht="14.45" customHeight="1" x14ac:dyDescent="0.2">
      <c r="A211" s="27"/>
      <c r="B211" s="44" t="s">
        <v>81</v>
      </c>
      <c r="C211" s="41" t="s">
        <v>82</v>
      </c>
      <c r="D211" s="90">
        <v>10</v>
      </c>
      <c r="E211" s="90">
        <v>10</v>
      </c>
      <c r="F211" s="90">
        <v>10</v>
      </c>
      <c r="G211" s="34">
        <f t="shared" si="17"/>
        <v>10</v>
      </c>
      <c r="H211" s="26">
        <f t="shared" si="18"/>
        <v>1</v>
      </c>
      <c r="I211" s="26">
        <f t="shared" si="16"/>
        <v>1</v>
      </c>
      <c r="J211" s="3" t="s">
        <v>128</v>
      </c>
    </row>
    <row r="212" spans="1:10" ht="14.45" customHeight="1" thickBot="1" x14ac:dyDescent="0.25">
      <c r="A212" s="27"/>
      <c r="B212" s="61" t="s">
        <v>83</v>
      </c>
      <c r="C212" s="62" t="s">
        <v>84</v>
      </c>
      <c r="D212" s="93">
        <v>9.5</v>
      </c>
      <c r="E212" s="93">
        <v>10</v>
      </c>
      <c r="F212" s="93">
        <v>10</v>
      </c>
      <c r="G212" s="38">
        <f t="shared" si="17"/>
        <v>9.83</v>
      </c>
      <c r="H212" s="39">
        <f t="shared" si="18"/>
        <v>8</v>
      </c>
      <c r="I212" s="39">
        <f t="shared" si="16"/>
        <v>18</v>
      </c>
      <c r="J212" s="3" t="s">
        <v>124</v>
      </c>
    </row>
    <row r="213" spans="1:10" ht="14.45" customHeight="1" thickTop="1" x14ac:dyDescent="0.2">
      <c r="A213" s="27"/>
      <c r="B213" s="63" t="s">
        <v>85</v>
      </c>
      <c r="C213" s="64" t="s">
        <v>86</v>
      </c>
      <c r="D213" s="94">
        <v>9.5</v>
      </c>
      <c r="E213" s="94">
        <v>9</v>
      </c>
      <c r="F213" s="94">
        <v>10</v>
      </c>
      <c r="G213" s="95">
        <f t="shared" si="17"/>
        <v>9.5</v>
      </c>
      <c r="H213" s="129">
        <f>RANK(G213,$G$213:$G$228)</f>
        <v>13</v>
      </c>
      <c r="I213" s="26">
        <f t="shared" si="16"/>
        <v>42</v>
      </c>
      <c r="J213" s="3" t="s">
        <v>262</v>
      </c>
    </row>
    <row r="214" spans="1:10" ht="14.45" customHeight="1" x14ac:dyDescent="0.2">
      <c r="A214" s="27"/>
      <c r="B214" s="66" t="s">
        <v>263</v>
      </c>
      <c r="C214" s="67" t="s">
        <v>88</v>
      </c>
      <c r="D214" s="90">
        <v>9.5</v>
      </c>
      <c r="E214" s="90">
        <v>10</v>
      </c>
      <c r="F214" s="90">
        <v>10</v>
      </c>
      <c r="G214" s="34">
        <f t="shared" si="17"/>
        <v>9.83</v>
      </c>
      <c r="H214" s="99">
        <f t="shared" ref="H214:H228" si="19">RANK(G214,$G$213:$G$228)</f>
        <v>6</v>
      </c>
      <c r="I214" s="26">
        <f t="shared" si="16"/>
        <v>18</v>
      </c>
      <c r="J214" s="3" t="s">
        <v>135</v>
      </c>
    </row>
    <row r="215" spans="1:10" ht="14.45" customHeight="1" x14ac:dyDescent="0.2">
      <c r="A215" s="27"/>
      <c r="B215" s="66" t="s">
        <v>89</v>
      </c>
      <c r="C215" s="68" t="s">
        <v>90</v>
      </c>
      <c r="D215" s="90">
        <v>9.5</v>
      </c>
      <c r="E215" s="90">
        <v>10</v>
      </c>
      <c r="F215" s="90">
        <v>10</v>
      </c>
      <c r="G215" s="34">
        <f t="shared" si="17"/>
        <v>9.83</v>
      </c>
      <c r="H215" s="99">
        <f t="shared" si="19"/>
        <v>6</v>
      </c>
      <c r="I215" s="26">
        <f t="shared" si="16"/>
        <v>18</v>
      </c>
      <c r="J215" s="3" t="s">
        <v>135</v>
      </c>
    </row>
    <row r="216" spans="1:10" ht="14.45" customHeight="1" x14ac:dyDescent="0.2">
      <c r="A216" s="27"/>
      <c r="B216" s="66" t="s">
        <v>91</v>
      </c>
      <c r="C216" s="69" t="s">
        <v>92</v>
      </c>
      <c r="D216" s="90">
        <v>9.5</v>
      </c>
      <c r="E216" s="90">
        <v>9</v>
      </c>
      <c r="F216" s="90">
        <v>10</v>
      </c>
      <c r="G216" s="34">
        <f t="shared" si="17"/>
        <v>9.5</v>
      </c>
      <c r="H216" s="99">
        <f t="shared" si="19"/>
        <v>13</v>
      </c>
      <c r="I216" s="26">
        <f t="shared" si="16"/>
        <v>42</v>
      </c>
      <c r="J216" s="3" t="s">
        <v>264</v>
      </c>
    </row>
    <row r="217" spans="1:10" ht="14.45" customHeight="1" x14ac:dyDescent="0.2">
      <c r="A217" s="27"/>
      <c r="B217" s="66" t="s">
        <v>93</v>
      </c>
      <c r="C217" s="68" t="s">
        <v>94</v>
      </c>
      <c r="D217" s="90">
        <v>9.5</v>
      </c>
      <c r="E217" s="90">
        <v>10</v>
      </c>
      <c r="F217" s="90">
        <v>10</v>
      </c>
      <c r="G217" s="34">
        <f t="shared" si="17"/>
        <v>9.83</v>
      </c>
      <c r="H217" s="99">
        <f t="shared" si="19"/>
        <v>6</v>
      </c>
      <c r="I217" s="26">
        <f t="shared" si="16"/>
        <v>18</v>
      </c>
      <c r="J217" s="3" t="s">
        <v>135</v>
      </c>
    </row>
    <row r="218" spans="1:10" ht="14.45" customHeight="1" x14ac:dyDescent="0.2">
      <c r="A218" s="27"/>
      <c r="B218" s="66" t="s">
        <v>95</v>
      </c>
      <c r="C218" s="64" t="s">
        <v>96</v>
      </c>
      <c r="D218" s="90">
        <v>9.5</v>
      </c>
      <c r="E218" s="90">
        <v>9</v>
      </c>
      <c r="F218" s="90">
        <v>10</v>
      </c>
      <c r="G218" s="34">
        <f t="shared" si="17"/>
        <v>9.5</v>
      </c>
      <c r="H218" s="99">
        <f t="shared" si="19"/>
        <v>13</v>
      </c>
      <c r="I218" s="26">
        <f t="shared" si="16"/>
        <v>42</v>
      </c>
      <c r="J218" s="3" t="s">
        <v>262</v>
      </c>
    </row>
    <row r="219" spans="1:10" ht="14.45" customHeight="1" x14ac:dyDescent="0.2">
      <c r="A219" s="27"/>
      <c r="B219" s="66" t="s">
        <v>97</v>
      </c>
      <c r="C219" s="68" t="s">
        <v>98</v>
      </c>
      <c r="D219" s="90">
        <v>9.5</v>
      </c>
      <c r="E219" s="90">
        <v>9</v>
      </c>
      <c r="F219" s="90">
        <v>10</v>
      </c>
      <c r="G219" s="34">
        <f t="shared" si="17"/>
        <v>9.5</v>
      </c>
      <c r="H219" s="99">
        <f t="shared" si="19"/>
        <v>13</v>
      </c>
      <c r="I219" s="26">
        <f t="shared" si="16"/>
        <v>42</v>
      </c>
      <c r="J219" s="3" t="s">
        <v>265</v>
      </c>
    </row>
    <row r="220" spans="1:10" ht="14.45" customHeight="1" x14ac:dyDescent="0.2">
      <c r="A220" s="27"/>
      <c r="B220" s="66" t="s">
        <v>99</v>
      </c>
      <c r="C220" s="68" t="s">
        <v>100</v>
      </c>
      <c r="D220" s="90">
        <v>10</v>
      </c>
      <c r="E220" s="90">
        <v>10</v>
      </c>
      <c r="F220" s="90">
        <v>10</v>
      </c>
      <c r="G220" s="34">
        <f t="shared" si="17"/>
        <v>10</v>
      </c>
      <c r="H220" s="99">
        <f t="shared" si="19"/>
        <v>1</v>
      </c>
      <c r="I220" s="26">
        <f t="shared" si="16"/>
        <v>1</v>
      </c>
      <c r="J220" s="3"/>
    </row>
    <row r="221" spans="1:10" ht="14.45" customHeight="1" x14ac:dyDescent="0.2">
      <c r="A221" s="27"/>
      <c r="B221" s="66" t="s">
        <v>101</v>
      </c>
      <c r="C221" s="70" t="s">
        <v>102</v>
      </c>
      <c r="D221" s="90">
        <v>10</v>
      </c>
      <c r="E221" s="90">
        <v>10</v>
      </c>
      <c r="F221" s="90">
        <v>10</v>
      </c>
      <c r="G221" s="34">
        <f t="shared" si="17"/>
        <v>10</v>
      </c>
      <c r="H221" s="99">
        <f t="shared" si="19"/>
        <v>1</v>
      </c>
      <c r="I221" s="26">
        <f t="shared" si="16"/>
        <v>1</v>
      </c>
      <c r="J221" s="3"/>
    </row>
    <row r="222" spans="1:10" ht="14.45" customHeight="1" x14ac:dyDescent="0.2">
      <c r="A222" s="27"/>
      <c r="B222" s="66" t="s">
        <v>103</v>
      </c>
      <c r="C222" s="68" t="s">
        <v>104</v>
      </c>
      <c r="D222" s="90">
        <v>10</v>
      </c>
      <c r="E222" s="90">
        <v>10</v>
      </c>
      <c r="F222" s="90">
        <v>10</v>
      </c>
      <c r="G222" s="34">
        <f t="shared" si="17"/>
        <v>10</v>
      </c>
      <c r="H222" s="99">
        <f t="shared" si="19"/>
        <v>1</v>
      </c>
      <c r="I222" s="26">
        <f t="shared" si="16"/>
        <v>1</v>
      </c>
      <c r="J222" s="3"/>
    </row>
    <row r="223" spans="1:10" ht="14.45" customHeight="1" x14ac:dyDescent="0.2">
      <c r="A223" s="27"/>
      <c r="B223" s="66" t="s">
        <v>105</v>
      </c>
      <c r="C223" s="71" t="s">
        <v>106</v>
      </c>
      <c r="D223" s="92">
        <v>10</v>
      </c>
      <c r="E223" s="92">
        <v>9.5</v>
      </c>
      <c r="F223" s="92">
        <v>10</v>
      </c>
      <c r="G223" s="34">
        <f t="shared" si="17"/>
        <v>9.83</v>
      </c>
      <c r="H223" s="99">
        <f t="shared" si="19"/>
        <v>6</v>
      </c>
      <c r="I223" s="26">
        <f t="shared" si="16"/>
        <v>18</v>
      </c>
      <c r="J223" s="3" t="s">
        <v>266</v>
      </c>
    </row>
    <row r="224" spans="1:10" ht="14.45" customHeight="1" x14ac:dyDescent="0.2">
      <c r="A224" s="27"/>
      <c r="B224" s="66" t="s">
        <v>107</v>
      </c>
      <c r="C224" s="69" t="s">
        <v>108</v>
      </c>
      <c r="D224" s="92">
        <v>9</v>
      </c>
      <c r="E224" s="92">
        <v>10</v>
      </c>
      <c r="F224" s="92">
        <v>10</v>
      </c>
      <c r="G224" s="34">
        <f t="shared" si="17"/>
        <v>9.67</v>
      </c>
      <c r="H224" s="99">
        <f t="shared" si="19"/>
        <v>12</v>
      </c>
      <c r="I224" s="26">
        <f t="shared" si="16"/>
        <v>35</v>
      </c>
      <c r="J224" s="3" t="s">
        <v>166</v>
      </c>
    </row>
    <row r="225" spans="1:10" ht="14.45" customHeight="1" x14ac:dyDescent="0.2">
      <c r="A225" s="27"/>
      <c r="B225" s="66" t="s">
        <v>109</v>
      </c>
      <c r="C225" s="68" t="s">
        <v>110</v>
      </c>
      <c r="D225" s="92">
        <v>9.5</v>
      </c>
      <c r="E225" s="92">
        <v>10</v>
      </c>
      <c r="F225" s="92">
        <v>10</v>
      </c>
      <c r="G225" s="34">
        <f t="shared" si="17"/>
        <v>9.83</v>
      </c>
      <c r="H225" s="99">
        <f t="shared" si="19"/>
        <v>6</v>
      </c>
      <c r="I225" s="26">
        <f t="shared" si="16"/>
        <v>18</v>
      </c>
      <c r="J225" s="3" t="s">
        <v>135</v>
      </c>
    </row>
    <row r="226" spans="1:10" ht="14.45" customHeight="1" x14ac:dyDescent="0.2">
      <c r="A226" s="27"/>
      <c r="B226" s="66" t="s">
        <v>111</v>
      </c>
      <c r="C226" s="67" t="s">
        <v>112</v>
      </c>
      <c r="D226" s="130">
        <v>10</v>
      </c>
      <c r="E226" s="130">
        <v>10</v>
      </c>
      <c r="F226" s="130">
        <v>10</v>
      </c>
      <c r="G226" s="34">
        <f t="shared" si="17"/>
        <v>10</v>
      </c>
      <c r="H226" s="99">
        <f t="shared" si="19"/>
        <v>1</v>
      </c>
      <c r="I226" s="26">
        <f t="shared" si="16"/>
        <v>1</v>
      </c>
      <c r="J226" s="3"/>
    </row>
    <row r="227" spans="1:10" ht="14.45" customHeight="1" x14ac:dyDescent="0.2">
      <c r="A227" s="27"/>
      <c r="B227" s="66" t="s">
        <v>113</v>
      </c>
      <c r="C227" s="68" t="s">
        <v>114</v>
      </c>
      <c r="D227" s="117">
        <v>10</v>
      </c>
      <c r="E227" s="117">
        <v>10</v>
      </c>
      <c r="F227" s="117">
        <v>10</v>
      </c>
      <c r="G227" s="34">
        <f t="shared" si="17"/>
        <v>10</v>
      </c>
      <c r="H227" s="99">
        <f t="shared" si="19"/>
        <v>1</v>
      </c>
      <c r="I227" s="26">
        <f t="shared" si="16"/>
        <v>1</v>
      </c>
      <c r="J227" s="3"/>
    </row>
    <row r="228" spans="1:10" ht="14.45" customHeight="1" thickBot="1" x14ac:dyDescent="0.25">
      <c r="A228" s="73"/>
      <c r="B228" s="119" t="s">
        <v>115</v>
      </c>
      <c r="C228" s="120" t="s">
        <v>116</v>
      </c>
      <c r="D228" s="122">
        <v>9.5</v>
      </c>
      <c r="E228" s="122">
        <v>10</v>
      </c>
      <c r="F228" s="122">
        <v>10</v>
      </c>
      <c r="G228" s="52">
        <f t="shared" si="17"/>
        <v>9.83</v>
      </c>
      <c r="H228" s="53">
        <f t="shared" si="19"/>
        <v>6</v>
      </c>
      <c r="I228" s="53">
        <f t="shared" si="16"/>
        <v>18</v>
      </c>
      <c r="J228" s="3" t="s">
        <v>135</v>
      </c>
    </row>
  </sheetData>
  <mergeCells count="40">
    <mergeCell ref="A177:A202"/>
    <mergeCell ref="A203:A228"/>
    <mergeCell ref="A120:A145"/>
    <mergeCell ref="A146:A171"/>
    <mergeCell ref="C173:I173"/>
    <mergeCell ref="C174:H174"/>
    <mergeCell ref="A175:A176"/>
    <mergeCell ref="B175:B176"/>
    <mergeCell ref="C175:C176"/>
    <mergeCell ref="D175:F175"/>
    <mergeCell ref="G175:G176"/>
    <mergeCell ref="H175:I175"/>
    <mergeCell ref="A63:A88"/>
    <mergeCell ref="A89:A114"/>
    <mergeCell ref="C116:I116"/>
    <mergeCell ref="C117:H117"/>
    <mergeCell ref="A118:A119"/>
    <mergeCell ref="B118:B119"/>
    <mergeCell ref="C118:C119"/>
    <mergeCell ref="D118:F118"/>
    <mergeCell ref="G118:G119"/>
    <mergeCell ref="H118:I118"/>
    <mergeCell ref="A6:A31"/>
    <mergeCell ref="A32:A57"/>
    <mergeCell ref="C59:H59"/>
    <mergeCell ref="C60:H60"/>
    <mergeCell ref="A61:A62"/>
    <mergeCell ref="B61:B62"/>
    <mergeCell ref="C61:C62"/>
    <mergeCell ref="D61:F61"/>
    <mergeCell ref="G61:G62"/>
    <mergeCell ref="H61:I61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8 G63:G115 G177:G228">
    <cfRule type="cellIs" dxfId="38" priority="39" stopIfTrue="1" operator="lessThan">
      <formula>7.5</formula>
    </cfRule>
  </conditionalFormatting>
  <conditionalFormatting sqref="H6:H57 H63:H114 H177:H228">
    <cfRule type="cellIs" dxfId="37" priority="38" stopIfTrue="1" operator="greaterThanOrEqual">
      <formula>19</formula>
    </cfRule>
  </conditionalFormatting>
  <conditionalFormatting sqref="H6:H57 H63:H114 H177:H228">
    <cfRule type="cellIs" dxfId="36" priority="33" operator="greaterThan">
      <formula>13</formula>
    </cfRule>
    <cfRule type="cellIs" dxfId="35" priority="34" stopIfTrue="1" operator="greaterThan">
      <formula>13</formula>
    </cfRule>
    <cfRule type="cellIs" dxfId="34" priority="35" stopIfTrue="1" operator="greaterThan">
      <formula>13</formula>
    </cfRule>
    <cfRule type="cellIs" dxfId="33" priority="36" stopIfTrue="1" operator="greaterThan">
      <formula>13</formula>
    </cfRule>
    <cfRule type="cellIs" dxfId="32" priority="37" stopIfTrue="1" operator="equal">
      <formula>14</formula>
    </cfRule>
  </conditionalFormatting>
  <conditionalFormatting sqref="H6:H57 H63:H114 H177:H228">
    <cfRule type="cellIs" dxfId="31" priority="31" operator="lessThan">
      <formula>4</formula>
    </cfRule>
    <cfRule type="cellIs" dxfId="30" priority="32" operator="lessThan">
      <formula>3</formula>
    </cfRule>
  </conditionalFormatting>
  <conditionalFormatting sqref="H28:H57">
    <cfRule type="cellIs" dxfId="29" priority="29" operator="greaterThan">
      <formula>18</formula>
    </cfRule>
    <cfRule type="cellIs" dxfId="28" priority="30" stopIfTrue="1" operator="greaterThan">
      <formula>18</formula>
    </cfRule>
  </conditionalFormatting>
  <conditionalFormatting sqref="I6:I57 I63:I114 I177:I228">
    <cfRule type="cellIs" dxfId="27" priority="23" operator="lessThan">
      <formula>4</formula>
    </cfRule>
    <cfRule type="cellIs" dxfId="26" priority="24" operator="lessThan">
      <formula>4</formula>
    </cfRule>
    <cfRule type="cellIs" dxfId="25" priority="25" operator="lessThan">
      <formula>4</formula>
    </cfRule>
    <cfRule type="cellIs" dxfId="24" priority="26" operator="lessThan">
      <formula>4</formula>
    </cfRule>
    <cfRule type="cellIs" dxfId="23" priority="27" operator="lessThan">
      <formula>3</formula>
    </cfRule>
    <cfRule type="cellIs" dxfId="22" priority="28" operator="greaterThan">
      <formula>44</formula>
    </cfRule>
  </conditionalFormatting>
  <conditionalFormatting sqref="H84:H114">
    <cfRule type="cellIs" dxfId="21" priority="21" operator="greaterThan">
      <formula>18</formula>
    </cfRule>
    <cfRule type="cellIs" dxfId="20" priority="22" stopIfTrue="1" operator="greaterThan">
      <formula>18</formula>
    </cfRule>
  </conditionalFormatting>
  <conditionalFormatting sqref="I120:I171">
    <cfRule type="cellIs" dxfId="19" priority="4" operator="lessThan">
      <formula>4</formula>
    </cfRule>
    <cfRule type="cellIs" dxfId="18" priority="5" operator="lessThan">
      <formula>4</formula>
    </cfRule>
    <cfRule type="cellIs" dxfId="17" priority="6" operator="lessThan">
      <formula>4</formula>
    </cfRule>
    <cfRule type="cellIs" dxfId="16" priority="7" operator="lessThan">
      <formula>4</formula>
    </cfRule>
    <cfRule type="cellIs" dxfId="15" priority="8" operator="lessThan">
      <formula>3</formula>
    </cfRule>
    <cfRule type="cellIs" dxfId="14" priority="9" operator="greaterThan">
      <formula>44</formula>
    </cfRule>
  </conditionalFormatting>
  <conditionalFormatting sqref="G120:G169">
    <cfRule type="cellIs" dxfId="13" priority="20" stopIfTrue="1" operator="lessThan">
      <formula>7.5</formula>
    </cfRule>
  </conditionalFormatting>
  <conditionalFormatting sqref="H120:H171">
    <cfRule type="cellIs" dxfId="12" priority="19" stopIfTrue="1" operator="greaterThanOrEqual">
      <formula>19</formula>
    </cfRule>
  </conditionalFormatting>
  <conditionalFormatting sqref="H120:H171">
    <cfRule type="cellIs" dxfId="11" priority="14" operator="greaterThan">
      <formula>13</formula>
    </cfRule>
    <cfRule type="cellIs" dxfId="10" priority="15" stopIfTrue="1" operator="greaterThan">
      <formula>13</formula>
    </cfRule>
    <cfRule type="cellIs" dxfId="9" priority="16" stopIfTrue="1" operator="greaterThan">
      <formula>13</formula>
    </cfRule>
    <cfRule type="cellIs" dxfId="8" priority="17" stopIfTrue="1" operator="greaterThan">
      <formula>13</formula>
    </cfRule>
    <cfRule type="cellIs" dxfId="7" priority="18" stopIfTrue="1" operator="equal">
      <formula>14</formula>
    </cfRule>
  </conditionalFormatting>
  <conditionalFormatting sqref="H120:H171">
    <cfRule type="cellIs" dxfId="6" priority="12" operator="lessThan">
      <formula>4</formula>
    </cfRule>
    <cfRule type="cellIs" dxfId="5" priority="13" operator="lessThan">
      <formula>3</formula>
    </cfRule>
  </conditionalFormatting>
  <conditionalFormatting sqref="H141:H171">
    <cfRule type="cellIs" dxfId="4" priority="10" operator="greaterThan">
      <formula>18</formula>
    </cfRule>
    <cfRule type="cellIs" dxfId="3" priority="11" stopIfTrue="1" operator="greaterThan">
      <formula>18</formula>
    </cfRule>
  </conditionalFormatting>
  <conditionalFormatting sqref="H197:H228">
    <cfRule type="cellIs" dxfId="2" priority="2" operator="greaterThan">
      <formula>18</formula>
    </cfRule>
    <cfRule type="cellIs" dxfId="1" priority="3" stopIfTrue="1" operator="greaterThan">
      <formula>18</formula>
    </cfRule>
  </conditionalFormatting>
  <conditionalFormatting sqref="G170:G172">
    <cfRule type="cellIs" dxfId="0" priority="1" stopIfTrue="1" operator="lessThan">
      <formula>7.5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T10</vt:lpstr>
      <vt:lpstr>TUẦN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GIÁM THỊ</dc:creator>
  <cp:lastModifiedBy>GIÁM THỊ</cp:lastModifiedBy>
  <dcterms:created xsi:type="dcterms:W3CDTF">2024-11-04T02:26:10Z</dcterms:created>
  <dcterms:modified xsi:type="dcterms:W3CDTF">2024-11-04T02:28:51Z</dcterms:modified>
</cp:coreProperties>
</file>