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H156" i="1" s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H138" i="1" s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H120" i="1" s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H99" i="1" s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H81" i="1"/>
  <c r="G81" i="1"/>
  <c r="I80" i="1"/>
  <c r="G80" i="1"/>
  <c r="H79" i="1"/>
  <c r="G79" i="1"/>
  <c r="I78" i="1"/>
  <c r="G78" i="1"/>
  <c r="H77" i="1"/>
  <c r="G77" i="1"/>
  <c r="I76" i="1"/>
  <c r="G76" i="1"/>
  <c r="H75" i="1"/>
  <c r="G75" i="1"/>
  <c r="I74" i="1"/>
  <c r="G74" i="1"/>
  <c r="H73" i="1"/>
  <c r="G73" i="1"/>
  <c r="I72" i="1"/>
  <c r="G72" i="1"/>
  <c r="H71" i="1"/>
  <c r="G71" i="1"/>
  <c r="I70" i="1"/>
  <c r="G70" i="1"/>
  <c r="H69" i="1"/>
  <c r="G69" i="1"/>
  <c r="I68" i="1"/>
  <c r="G68" i="1"/>
  <c r="H67" i="1"/>
  <c r="G67" i="1"/>
  <c r="I66" i="1"/>
  <c r="G66" i="1"/>
  <c r="H65" i="1"/>
  <c r="G65" i="1"/>
  <c r="I64" i="1"/>
  <c r="G64" i="1"/>
  <c r="H64" i="1" s="1"/>
  <c r="H63" i="1"/>
  <c r="G63" i="1"/>
  <c r="H83" i="1" l="1"/>
  <c r="I83" i="1"/>
  <c r="H85" i="1"/>
  <c r="I85" i="1"/>
  <c r="H87" i="1"/>
  <c r="I87" i="1"/>
  <c r="H89" i="1"/>
  <c r="I89" i="1"/>
  <c r="H91" i="1"/>
  <c r="I91" i="1"/>
  <c r="H93" i="1"/>
  <c r="I93" i="1"/>
  <c r="H95" i="1"/>
  <c r="I95" i="1"/>
  <c r="I63" i="1"/>
  <c r="I65" i="1"/>
  <c r="H66" i="1"/>
  <c r="I67" i="1"/>
  <c r="H68" i="1"/>
  <c r="I69" i="1"/>
  <c r="H70" i="1"/>
  <c r="I71" i="1"/>
  <c r="H72" i="1"/>
  <c r="I73" i="1"/>
  <c r="H74" i="1"/>
  <c r="I75" i="1"/>
  <c r="H76" i="1"/>
  <c r="I77" i="1"/>
  <c r="H78" i="1"/>
  <c r="I79" i="1"/>
  <c r="H98" i="1"/>
  <c r="H96" i="1"/>
  <c r="H94" i="1"/>
  <c r="H92" i="1"/>
  <c r="H90" i="1"/>
  <c r="H88" i="1"/>
  <c r="H86" i="1"/>
  <c r="H84" i="1"/>
  <c r="H80" i="1"/>
  <c r="I81" i="1"/>
  <c r="I82" i="1"/>
  <c r="H82" i="1"/>
  <c r="I84" i="1"/>
  <c r="I86" i="1"/>
  <c r="I88" i="1"/>
  <c r="I90" i="1"/>
  <c r="I92" i="1"/>
  <c r="I94" i="1"/>
  <c r="I96" i="1"/>
  <c r="H97" i="1"/>
  <c r="I98" i="1"/>
  <c r="I100" i="1"/>
  <c r="H101" i="1"/>
  <c r="I102" i="1"/>
  <c r="H103" i="1"/>
  <c r="I104" i="1"/>
  <c r="H105" i="1"/>
  <c r="I106" i="1"/>
  <c r="H107" i="1"/>
  <c r="I108" i="1"/>
  <c r="H109" i="1"/>
  <c r="I110" i="1"/>
  <c r="H111" i="1"/>
  <c r="I112" i="1"/>
  <c r="H113" i="1"/>
  <c r="I114" i="1"/>
  <c r="I121" i="1"/>
  <c r="H122" i="1"/>
  <c r="I123" i="1"/>
  <c r="H124" i="1"/>
  <c r="I125" i="1"/>
  <c r="H126" i="1"/>
  <c r="I127" i="1"/>
  <c r="H128" i="1"/>
  <c r="I129" i="1"/>
  <c r="H130" i="1"/>
  <c r="I131" i="1"/>
  <c r="H132" i="1"/>
  <c r="I133" i="1"/>
  <c r="H134" i="1"/>
  <c r="I135" i="1"/>
  <c r="H136" i="1"/>
  <c r="I137" i="1"/>
  <c r="I139" i="1"/>
  <c r="H140" i="1"/>
  <c r="I141" i="1"/>
  <c r="H142" i="1"/>
  <c r="I143" i="1"/>
  <c r="H144" i="1"/>
  <c r="I145" i="1"/>
  <c r="H146" i="1"/>
  <c r="I147" i="1"/>
  <c r="H148" i="1"/>
  <c r="I149" i="1"/>
  <c r="H150" i="1"/>
  <c r="I151" i="1"/>
  <c r="H152" i="1"/>
  <c r="I153" i="1"/>
  <c r="H154" i="1"/>
  <c r="I155" i="1"/>
  <c r="I157" i="1"/>
  <c r="H158" i="1"/>
  <c r="I159" i="1"/>
  <c r="H160" i="1"/>
  <c r="I161" i="1"/>
  <c r="H162" i="1"/>
  <c r="I163" i="1"/>
  <c r="H164" i="1"/>
  <c r="I165" i="1"/>
  <c r="H166" i="1"/>
  <c r="I167" i="1"/>
  <c r="H168" i="1"/>
  <c r="I169" i="1"/>
  <c r="H170" i="1"/>
  <c r="I171" i="1"/>
  <c r="I97" i="1"/>
  <c r="I99" i="1"/>
  <c r="H100" i="1"/>
  <c r="I101" i="1"/>
  <c r="H102" i="1"/>
  <c r="I103" i="1"/>
  <c r="H104" i="1"/>
  <c r="I105" i="1"/>
  <c r="H106" i="1"/>
  <c r="I107" i="1"/>
  <c r="H108" i="1"/>
  <c r="I109" i="1"/>
  <c r="H110" i="1"/>
  <c r="I111" i="1"/>
  <c r="H112" i="1"/>
  <c r="I113" i="1"/>
  <c r="H114" i="1"/>
  <c r="I120" i="1"/>
  <c r="H121" i="1"/>
  <c r="I122" i="1"/>
  <c r="H123" i="1"/>
  <c r="I124" i="1"/>
  <c r="H125" i="1"/>
  <c r="I126" i="1"/>
  <c r="H127" i="1"/>
  <c r="I128" i="1"/>
  <c r="H129" i="1"/>
  <c r="I130" i="1"/>
  <c r="H131" i="1"/>
  <c r="I132" i="1"/>
  <c r="H133" i="1"/>
  <c r="I134" i="1"/>
  <c r="H135" i="1"/>
  <c r="I136" i="1"/>
  <c r="H137" i="1"/>
  <c r="I138" i="1"/>
  <c r="H139" i="1"/>
  <c r="I140" i="1"/>
  <c r="H141" i="1"/>
  <c r="I142" i="1"/>
  <c r="H143" i="1"/>
  <c r="I144" i="1"/>
  <c r="H145" i="1"/>
  <c r="I146" i="1"/>
  <c r="H147" i="1"/>
  <c r="I148" i="1"/>
  <c r="H149" i="1"/>
  <c r="I150" i="1"/>
  <c r="H151" i="1"/>
  <c r="I152" i="1"/>
  <c r="H153" i="1"/>
  <c r="I154" i="1"/>
  <c r="H155" i="1"/>
  <c r="I156" i="1"/>
  <c r="H157" i="1"/>
  <c r="I158" i="1"/>
  <c r="H159" i="1"/>
  <c r="I160" i="1"/>
  <c r="H161" i="1"/>
  <c r="I162" i="1"/>
  <c r="H163" i="1"/>
  <c r="I164" i="1"/>
  <c r="H165" i="1"/>
  <c r="I166" i="1"/>
  <c r="H167" i="1"/>
  <c r="I168" i="1"/>
  <c r="H169" i="1"/>
  <c r="I170" i="1"/>
  <c r="H171" i="1"/>
  <c r="H228" i="1" l="1"/>
  <c r="G228" i="1"/>
  <c r="I228" i="1" s="1"/>
  <c r="G227" i="1"/>
  <c r="H227" i="1" s="1"/>
  <c r="H226" i="1"/>
  <c r="G226" i="1"/>
  <c r="I226" i="1" s="1"/>
  <c r="G225" i="1"/>
  <c r="H225" i="1" s="1"/>
  <c r="H224" i="1"/>
  <c r="G224" i="1"/>
  <c r="I224" i="1" s="1"/>
  <c r="G223" i="1"/>
  <c r="H223" i="1" s="1"/>
  <c r="H222" i="1"/>
  <c r="G222" i="1"/>
  <c r="I222" i="1" s="1"/>
  <c r="G221" i="1"/>
  <c r="H221" i="1" s="1"/>
  <c r="H220" i="1"/>
  <c r="G220" i="1"/>
  <c r="I220" i="1" s="1"/>
  <c r="G219" i="1"/>
  <c r="H219" i="1" s="1"/>
  <c r="H218" i="1"/>
  <c r="G218" i="1"/>
  <c r="I218" i="1" s="1"/>
  <c r="G217" i="1"/>
  <c r="H217" i="1" s="1"/>
  <c r="H216" i="1"/>
  <c r="G216" i="1"/>
  <c r="I216" i="1" s="1"/>
  <c r="G215" i="1"/>
  <c r="H215" i="1" s="1"/>
  <c r="H214" i="1"/>
  <c r="G214" i="1"/>
  <c r="I214" i="1" s="1"/>
  <c r="G213" i="1"/>
  <c r="H213" i="1" s="1"/>
  <c r="H212" i="1"/>
  <c r="G212" i="1"/>
  <c r="I212" i="1" s="1"/>
  <c r="G211" i="1"/>
  <c r="H211" i="1" s="1"/>
  <c r="H210" i="1"/>
  <c r="G210" i="1"/>
  <c r="I210" i="1" s="1"/>
  <c r="G209" i="1"/>
  <c r="H209" i="1" s="1"/>
  <c r="H208" i="1"/>
  <c r="G208" i="1"/>
  <c r="I208" i="1" s="1"/>
  <c r="G207" i="1"/>
  <c r="H207" i="1" s="1"/>
  <c r="H206" i="1"/>
  <c r="G206" i="1"/>
  <c r="I206" i="1" s="1"/>
  <c r="G205" i="1"/>
  <c r="H205" i="1" s="1"/>
  <c r="H204" i="1"/>
  <c r="G204" i="1"/>
  <c r="I204" i="1" s="1"/>
  <c r="G203" i="1"/>
  <c r="H203" i="1" s="1"/>
  <c r="H202" i="1"/>
  <c r="G202" i="1"/>
  <c r="I202" i="1" s="1"/>
  <c r="G201" i="1"/>
  <c r="H201" i="1" s="1"/>
  <c r="H200" i="1"/>
  <c r="G200" i="1"/>
  <c r="I200" i="1" s="1"/>
  <c r="G199" i="1"/>
  <c r="H199" i="1" s="1"/>
  <c r="H198" i="1"/>
  <c r="G198" i="1"/>
  <c r="I198" i="1" s="1"/>
  <c r="G197" i="1"/>
  <c r="H197" i="1" s="1"/>
  <c r="H196" i="1"/>
  <c r="G196" i="1"/>
  <c r="I196" i="1" s="1"/>
  <c r="G195" i="1"/>
  <c r="H195" i="1" s="1"/>
  <c r="H194" i="1"/>
  <c r="G194" i="1"/>
  <c r="I194" i="1" s="1"/>
  <c r="G193" i="1"/>
  <c r="H193" i="1" s="1"/>
  <c r="H192" i="1"/>
  <c r="G192" i="1"/>
  <c r="I192" i="1" s="1"/>
  <c r="G191" i="1"/>
  <c r="H191" i="1" s="1"/>
  <c r="H190" i="1"/>
  <c r="G190" i="1"/>
  <c r="I190" i="1" s="1"/>
  <c r="G189" i="1"/>
  <c r="H189" i="1" s="1"/>
  <c r="H188" i="1"/>
  <c r="G188" i="1"/>
  <c r="I188" i="1" s="1"/>
  <c r="G187" i="1"/>
  <c r="H187" i="1" s="1"/>
  <c r="H186" i="1"/>
  <c r="G186" i="1"/>
  <c r="I186" i="1" s="1"/>
  <c r="G185" i="1"/>
  <c r="H185" i="1" s="1"/>
  <c r="H184" i="1"/>
  <c r="G184" i="1"/>
  <c r="I184" i="1" s="1"/>
  <c r="G183" i="1"/>
  <c r="H183" i="1" s="1"/>
  <c r="H182" i="1"/>
  <c r="G182" i="1"/>
  <c r="I182" i="1" s="1"/>
  <c r="G181" i="1"/>
  <c r="H181" i="1" s="1"/>
  <c r="H180" i="1"/>
  <c r="G180" i="1"/>
  <c r="I180" i="1" s="1"/>
  <c r="G179" i="1"/>
  <c r="H179" i="1" s="1"/>
  <c r="H178" i="1"/>
  <c r="G178" i="1"/>
  <c r="I178" i="1" s="1"/>
  <c r="G177" i="1"/>
  <c r="H177" i="1" s="1"/>
  <c r="G57" i="1"/>
  <c r="G56" i="1"/>
  <c r="G55" i="1"/>
  <c r="I55" i="1" s="1"/>
  <c r="G54" i="1"/>
  <c r="G53" i="1"/>
  <c r="I53" i="1" s="1"/>
  <c r="G52" i="1"/>
  <c r="G51" i="1"/>
  <c r="I51" i="1" s="1"/>
  <c r="G50" i="1"/>
  <c r="G49" i="1"/>
  <c r="I49" i="1" s="1"/>
  <c r="G48" i="1"/>
  <c r="G47" i="1"/>
  <c r="I47" i="1" s="1"/>
  <c r="G46" i="1"/>
  <c r="G45" i="1"/>
  <c r="I45" i="1" s="1"/>
  <c r="G44" i="1"/>
  <c r="G43" i="1"/>
  <c r="H43" i="1" s="1"/>
  <c r="G42" i="1"/>
  <c r="G41" i="1"/>
  <c r="I41" i="1" s="1"/>
  <c r="G40" i="1"/>
  <c r="G39" i="1"/>
  <c r="I39" i="1" s="1"/>
  <c r="G38" i="1"/>
  <c r="G37" i="1"/>
  <c r="I37" i="1" s="1"/>
  <c r="G36" i="1"/>
  <c r="G35" i="1"/>
  <c r="I35" i="1" s="1"/>
  <c r="G34" i="1"/>
  <c r="G33" i="1"/>
  <c r="G32" i="1"/>
  <c r="G31" i="1"/>
  <c r="I31" i="1" s="1"/>
  <c r="G30" i="1"/>
  <c r="G29" i="1"/>
  <c r="I29" i="1" s="1"/>
  <c r="G28" i="1"/>
  <c r="G27" i="1"/>
  <c r="G26" i="1"/>
  <c r="G25" i="1"/>
  <c r="I25" i="1" s="1"/>
  <c r="G24" i="1"/>
  <c r="G23" i="1"/>
  <c r="H23" i="1" s="1"/>
  <c r="G22" i="1"/>
  <c r="G21" i="1"/>
  <c r="I21" i="1" s="1"/>
  <c r="G20" i="1"/>
  <c r="G19" i="1"/>
  <c r="G18" i="1"/>
  <c r="G17" i="1"/>
  <c r="I17" i="1" s="1"/>
  <c r="G16" i="1"/>
  <c r="G15" i="1"/>
  <c r="G14" i="1"/>
  <c r="G13" i="1"/>
  <c r="I13" i="1" s="1"/>
  <c r="G12" i="1"/>
  <c r="G11" i="1"/>
  <c r="G10" i="1"/>
  <c r="G9" i="1"/>
  <c r="I9" i="1" s="1"/>
  <c r="G8" i="1"/>
  <c r="G7" i="1"/>
  <c r="H7" i="1" s="1"/>
  <c r="G6" i="1"/>
  <c r="I8" i="1" l="1"/>
  <c r="H11" i="1"/>
  <c r="I12" i="1"/>
  <c r="H15" i="1"/>
  <c r="I16" i="1"/>
  <c r="H19" i="1"/>
  <c r="H27" i="1"/>
  <c r="H33" i="1"/>
  <c r="I34" i="1"/>
  <c r="I36" i="1"/>
  <c r="H6" i="1"/>
  <c r="I7" i="1"/>
  <c r="H8" i="1"/>
  <c r="H10" i="1"/>
  <c r="I11" i="1"/>
  <c r="H12" i="1"/>
  <c r="H14" i="1"/>
  <c r="I15" i="1"/>
  <c r="H16" i="1"/>
  <c r="H18" i="1"/>
  <c r="I19" i="1"/>
  <c r="H20" i="1"/>
  <c r="H22" i="1"/>
  <c r="I23" i="1"/>
  <c r="H24" i="1"/>
  <c r="H26" i="1"/>
  <c r="I27" i="1"/>
  <c r="H28" i="1"/>
  <c r="H30" i="1"/>
  <c r="H32" i="1"/>
  <c r="I33" i="1"/>
  <c r="H34" i="1"/>
  <c r="H36" i="1"/>
  <c r="H38" i="1"/>
  <c r="H40" i="1"/>
  <c r="H42" i="1"/>
  <c r="I43" i="1"/>
  <c r="H44" i="1"/>
  <c r="H46" i="1"/>
  <c r="H48" i="1"/>
  <c r="H50" i="1"/>
  <c r="H52" i="1"/>
  <c r="H54" i="1"/>
  <c r="H56" i="1"/>
  <c r="I57" i="1"/>
  <c r="I6" i="1"/>
  <c r="H9" i="1"/>
  <c r="I10" i="1"/>
  <c r="H13" i="1"/>
  <c r="I14" i="1"/>
  <c r="H17" i="1"/>
  <c r="I18" i="1"/>
  <c r="I20" i="1"/>
  <c r="H21" i="1"/>
  <c r="I22" i="1"/>
  <c r="I24" i="1"/>
  <c r="H25" i="1"/>
  <c r="I26" i="1"/>
  <c r="I28" i="1"/>
  <c r="H29" i="1"/>
  <c r="I30" i="1"/>
  <c r="H31" i="1"/>
  <c r="I32" i="1"/>
  <c r="H35" i="1"/>
  <c r="H37" i="1"/>
  <c r="I38" i="1"/>
  <c r="H39" i="1"/>
  <c r="I40" i="1"/>
  <c r="H41" i="1"/>
  <c r="I42" i="1"/>
  <c r="I44" i="1"/>
  <c r="H45" i="1"/>
  <c r="I46" i="1"/>
  <c r="H47" i="1"/>
  <c r="I48" i="1"/>
  <c r="H49" i="1"/>
  <c r="I50" i="1"/>
  <c r="H51" i="1"/>
  <c r="I52" i="1"/>
  <c r="H53" i="1"/>
  <c r="I54" i="1"/>
  <c r="H55" i="1"/>
  <c r="I56" i="1"/>
  <c r="H57" i="1"/>
  <c r="I177" i="1"/>
  <c r="I179" i="1"/>
  <c r="I181" i="1"/>
  <c r="I183" i="1"/>
  <c r="I185" i="1"/>
  <c r="I187" i="1"/>
  <c r="I189" i="1"/>
  <c r="I191" i="1"/>
  <c r="I193" i="1"/>
  <c r="I195" i="1"/>
  <c r="I197" i="1"/>
  <c r="I199" i="1"/>
  <c r="I201" i="1"/>
  <c r="I203" i="1"/>
  <c r="I205" i="1"/>
  <c r="I207" i="1"/>
  <c r="I209" i="1"/>
  <c r="I211" i="1"/>
  <c r="I213" i="1"/>
  <c r="I215" i="1"/>
  <c r="I217" i="1"/>
  <c r="I219" i="1"/>
  <c r="I221" i="1"/>
  <c r="I223" i="1"/>
  <c r="I225" i="1"/>
  <c r="I227" i="1"/>
</calcChain>
</file>

<file path=xl/sharedStrings.xml><?xml version="1.0" encoding="utf-8"?>
<sst xmlns="http://schemas.openxmlformats.org/spreadsheetml/2006/main" count="531" uniqueCount="174">
  <si>
    <t>TRƯỜNG THPT TRẦN KHAI NGUYÊN</t>
  </si>
  <si>
    <t>KẾT QUẢ THI ĐUA</t>
  </si>
  <si>
    <t>Từ ngày 01 / 11 / 2024 đến ngày 7 / 11 / 2024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</si>
  <si>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</si>
  <si>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</si>
  <si>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</si>
  <si>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</si>
  <si>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</si>
  <si>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</si>
  <si>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</si>
  <si>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</si>
  <si>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</si>
  <si>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</si>
  <si>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</si>
  <si>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</si>
  <si>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</si>
  <si>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Nguyễn Minh Thời</t>
  </si>
  <si>
    <t>1t+.nịt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</si>
  <si>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</si>
  <si>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Xuân Hùng</t>
  </si>
  <si>
    <t>1p+,ngồi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</si>
  <si>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</si>
  <si>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Huỳnh Đình Nhân</t>
  </si>
  <si>
    <t>1t,1p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</si>
  <si>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</si>
  <si>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Cù Xuân Thành</t>
  </si>
  <si>
    <t>3t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</si>
  <si>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</si>
  <si>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Phạm Điền Khoa</t>
  </si>
  <si>
    <t>1t,2p+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</si>
  <si>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</si>
  <si>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Lê Thị Bảo Ngân</t>
  </si>
  <si>
    <t>4p+,đt,nịt,chạy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</si>
  <si>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</si>
  <si>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Nguyễn Thị Minh Thư</t>
  </si>
  <si>
    <t>3t,3p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</si>
  <si>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</si>
  <si>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Minh Thắng</t>
  </si>
  <si>
    <t>2t,đt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</si>
  <si>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</si>
  <si>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Lương Thị Nga</t>
  </si>
  <si>
    <t>2p.cvat,noichuyen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</si>
  <si>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</si>
  <si>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Quách Yến Ly</t>
  </si>
  <si>
    <t>2saugv,2noichuyen,đt,bôngtai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</si>
  <si>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</si>
  <si>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Võ Thị Bích Viên</t>
  </si>
  <si>
    <t>1t,1p+,đt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</si>
  <si>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</si>
  <si>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Đặng Thị Chung</t>
  </si>
  <si>
    <t>1t,2p,ăn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</si>
  <si>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</si>
  <si>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Võ Trần Khoa Nguyên</t>
  </si>
  <si>
    <t>2t,2p+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</si>
  <si>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</si>
  <si>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Ninh Công Tuấn</t>
  </si>
  <si>
    <t>2t,3p,2đt,ăn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</si>
  <si>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</si>
  <si>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Nguyễn Thị Hồng Loan</t>
  </si>
  <si>
    <t>2p,đt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</si>
  <si>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</si>
  <si>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t>Phạm Thị Nga</t>
  </si>
  <si>
    <t>1t,1p,1p+</t>
  </si>
  <si>
    <r>
      <t>12A</t>
    </r>
    <r>
      <rPr>
        <vertAlign val="superscript"/>
        <sz val="11"/>
        <color indexed="10"/>
        <rFont val="Tahoma"/>
        <family val="2"/>
      </rPr>
      <t>17</t>
    </r>
  </si>
  <si>
    <t>Tsàn Dùng Nhành</t>
  </si>
  <si>
    <t>1p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</si>
  <si>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</si>
  <si>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Phạm Thị Minh Thu</t>
  </si>
  <si>
    <t>2t,2sđp,2saigiay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</si>
  <si>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</si>
  <si>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Đặng Kim Yến</t>
  </si>
  <si>
    <t>4t,1p,son ,vs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</si>
  <si>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</si>
  <si>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Nguyễn Thị Hoàng Dung</t>
  </si>
  <si>
    <t>3t,2sđp,ngồi..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</si>
  <si>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</si>
  <si>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Thị Mộng Tuyền</t>
  </si>
  <si>
    <t>1t+,sđp,noituc,đt,saigiay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</si>
  <si>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</si>
  <si>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Nguyễn Thị Kiều Ngân</t>
  </si>
  <si>
    <t>1t,1p,1p+,đt,đạp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</si>
  <si>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</si>
  <si>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</si>
  <si>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t>1t,1p,sđp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</si>
  <si>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</si>
  <si>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Trần Thị Diệu</t>
  </si>
  <si>
    <t>2t,2t+,ăn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</si>
  <si>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</si>
  <si>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Thị Ngọc Nhịn</t>
  </si>
  <si>
    <t>1t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</si>
  <si>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</si>
  <si>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Bùi Thị Ngọc Thoan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</si>
  <si>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</si>
  <si>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Calibri"/>
        <family val="2"/>
        <scheme val="minor"/>
      </rPr>
      <t/>
    </r>
  </si>
  <si>
    <t>Dương Võ Hoài Trúc</t>
  </si>
  <si>
    <t>1t,2t,tóc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</si>
  <si>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Calibri"/>
        <family val="2"/>
        <scheme val="minor"/>
      </rPr>
      <t/>
    </r>
  </si>
  <si>
    <t>Vũ Thái Quốc Thông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</si>
  <si>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Calibri"/>
        <family val="2"/>
        <scheme val="minor"/>
      </rPr>
      <t/>
    </r>
  </si>
  <si>
    <t>Lê Minh Tú</t>
  </si>
  <si>
    <t>1p,1p+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</si>
  <si>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Calibri"/>
        <family val="2"/>
        <scheme val="minor"/>
      </rPr>
      <t/>
    </r>
  </si>
  <si>
    <t>Huỳnh Kim Yến</t>
  </si>
  <si>
    <t>1t,sđp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</si>
  <si>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Calibri"/>
        <family val="2"/>
        <scheme val="minor"/>
      </rPr>
      <t/>
    </r>
  </si>
  <si>
    <t>Đoàn Trần Nam Sơn</t>
  </si>
  <si>
    <t>1t,1p+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</si>
  <si>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Calibri"/>
        <family val="2"/>
        <scheme val="minor"/>
      </rPr>
      <t/>
    </r>
  </si>
  <si>
    <t>Trần Thị Ánh Tuyết</t>
  </si>
  <si>
    <t>2t,sđp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</si>
  <si>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Calibri"/>
        <family val="2"/>
        <scheme val="minor"/>
      </rPr>
      <t/>
    </r>
  </si>
  <si>
    <t>Trần Ngọc Yến Phương</t>
  </si>
  <si>
    <t>2t</t>
  </si>
  <si>
    <r>
      <t>10A</t>
    </r>
    <r>
      <rPr>
        <vertAlign val="superscript"/>
        <sz val="12"/>
        <color rgb="FFFF0000"/>
        <rFont val="Tahoma"/>
        <family val="2"/>
      </rPr>
      <t>17</t>
    </r>
    <r>
      <rPr>
        <sz val="11"/>
        <color theme="1"/>
        <rFont val="Calibri"/>
        <family val="2"/>
        <scheme val="minor"/>
      </rPr>
      <t/>
    </r>
  </si>
  <si>
    <t>Nguyễn Vũ Thảo Vy</t>
  </si>
  <si>
    <t>3t,cvat</t>
  </si>
  <si>
    <r>
      <t>10A</t>
    </r>
    <r>
      <rPr>
        <vertAlign val="superscript"/>
        <sz val="12"/>
        <color rgb="FFFF0000"/>
        <rFont val="Tahoma"/>
        <family val="2"/>
      </rPr>
      <t>18</t>
    </r>
    <r>
      <rPr>
        <sz val="11"/>
        <color theme="1"/>
        <rFont val="Calibri"/>
        <family val="2"/>
        <scheme val="minor"/>
      </rPr>
      <t/>
    </r>
  </si>
  <si>
    <t>Phạm Thị Thu Loan</t>
  </si>
  <si>
    <t>uống,bôngtai</t>
  </si>
  <si>
    <r>
      <t>10A</t>
    </r>
    <r>
      <rPr>
        <vertAlign val="superscript"/>
        <sz val="12"/>
        <color rgb="FFFF0000"/>
        <rFont val="Tahoma"/>
        <family val="2"/>
      </rPr>
      <t>19</t>
    </r>
    <r>
      <rPr>
        <sz val="11"/>
        <color theme="1"/>
        <rFont val="Calibri"/>
        <family val="2"/>
        <scheme val="minor"/>
      </rPr>
      <t/>
    </r>
  </si>
  <si>
    <t>Đoàn Thị Minh Ngọc</t>
  </si>
  <si>
    <t>1p+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</si>
  <si>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</si>
  <si>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Võ Thị Phương Anh</t>
  </si>
  <si>
    <t>1t,1p+,sđp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</si>
  <si>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</si>
  <si>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Huỳnh Thị Hải Hà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</si>
  <si>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</si>
  <si>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Hồ Kiện Minh</t>
  </si>
  <si>
    <t>đt,saugv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</si>
  <si>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</si>
  <si>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Văng Thị Kim Cửu</t>
  </si>
  <si>
    <t>1t,2p,son,dép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</si>
  <si>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</si>
  <si>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</si>
  <si>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t>1p,1t+,3p+,đứng ghế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</si>
  <si>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</si>
  <si>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Trịnh Thị Minh Tâm</t>
  </si>
  <si>
    <t>2t,4p,tóc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</si>
  <si>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</si>
  <si>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Nguyễn Anh Khoa</t>
  </si>
  <si>
    <t>1t,2p+,đt,cvat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</si>
  <si>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</si>
  <si>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Hồng Hoa</t>
  </si>
  <si>
    <t>3p,2p+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</si>
  <si>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</si>
  <si>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Đỗ Thị Thanh An</t>
  </si>
  <si>
    <t>1p+,đt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</si>
  <si>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</si>
  <si>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Thanh Châu</t>
  </si>
  <si>
    <t>1t+,chửi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</si>
  <si>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</si>
  <si>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Nguễn Thị Thanh Trúc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</si>
  <si>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</si>
  <si>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Huỳnh Công Phúc</t>
  </si>
  <si>
    <t>3t,2p,nịt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</si>
  <si>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</si>
  <si>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Lê Kim Phụng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</si>
  <si>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</si>
  <si>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Nguyễn Thế Nhất</t>
  </si>
  <si>
    <t>4t,1p,1p+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</si>
  <si>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</si>
  <si>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Nguyễn Thị Bích Ngân</t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</si>
  <si>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</si>
  <si>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Lê Thị Trà My</t>
  </si>
  <si>
    <t>1p,cvat</t>
  </si>
  <si>
    <t>Từ ngày 08 / 11 / 2024 đến ngày 14 / 11 / 2024</t>
  </si>
  <si>
    <t>Nguyễn Th Hồng Loan</t>
  </si>
  <si>
    <r>
      <t>12A</t>
    </r>
    <r>
      <rPr>
        <vertAlign val="superscript"/>
        <sz val="12"/>
        <color indexed="10"/>
        <rFont val="Tahoma"/>
        <family val="2"/>
      </rPr>
      <t>17</t>
    </r>
  </si>
  <si>
    <t>Từ ngày 15 / 11 / 2024 đến ngày 21 / 11 / 2024</t>
  </si>
  <si>
    <r>
      <t>12A</t>
    </r>
    <r>
      <rPr>
        <vertAlign val="superscript"/>
        <sz val="12"/>
        <color rgb="FFFF0000"/>
        <rFont val="Tahoma"/>
        <family val="2"/>
      </rPr>
      <t>17</t>
    </r>
  </si>
  <si>
    <t>Từ ngày 22 / 11 / 2024 đến ngày 28 / 11 / 2024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</si>
  <si>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</si>
  <si>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11A2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</si>
</sst>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sz val="8"/>
      <color theme="1"/>
      <name val="Tahoma"/>
      <family val="2"/>
    </font>
    <font>
      <b/>
      <sz val="16"/>
      <color indexed="8"/>
      <name val="Tahoma"/>
      <family val="2"/>
    </font>
    <font>
      <b/>
      <sz val="14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9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10"/>
      <color indexed="12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C00000"/>
      <name val="Tahoma"/>
      <family val="2"/>
    </font>
    <font>
      <sz val="12"/>
      <color theme="1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vertAlign val="superscript"/>
      <sz val="11"/>
      <color indexed="10"/>
      <name val="Tahoma"/>
      <family val="2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theme="4" tint="-0.499984740745262"/>
      <name val="Tahoma"/>
      <family val="2"/>
    </font>
    <font>
      <sz val="12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/>
    <xf numFmtId="0" fontId="5" fillId="2" borderId="0" xfId="0" applyFont="1" applyFill="1" applyBorder="1" applyAlignme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15" fillId="5" borderId="2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11" fontId="18" fillId="0" borderId="10" xfId="0" applyNumberFormat="1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/>
    </xf>
    <xf numFmtId="2" fontId="22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" fillId="0" borderId="0" xfId="0" applyFont="1"/>
    <xf numFmtId="0" fontId="18" fillId="0" borderId="11" xfId="0" applyFont="1" applyBorder="1" applyAlignment="1">
      <alignment vertical="center"/>
    </xf>
    <xf numFmtId="164" fontId="21" fillId="0" borderId="11" xfId="0" applyNumberFormat="1" applyFont="1" applyBorder="1" applyAlignment="1">
      <alignment horizontal="center"/>
    </xf>
    <xf numFmtId="0" fontId="20" fillId="0" borderId="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18" fillId="0" borderId="9" xfId="0" applyFont="1" applyBorder="1" applyAlignment="1">
      <alignment vertical="center"/>
    </xf>
    <xf numFmtId="164" fontId="21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164" fontId="21" fillId="0" borderId="13" xfId="0" applyNumberFormat="1" applyFont="1" applyBorder="1" applyAlignment="1">
      <alignment horizontal="center"/>
    </xf>
    <xf numFmtId="2" fontId="22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28" fillId="0" borderId="11" xfId="0" applyFont="1" applyBorder="1" applyAlignment="1">
      <alignment horizontal="left" vertical="center"/>
    </xf>
    <xf numFmtId="164" fontId="21" fillId="0" borderId="6" xfId="0" applyNumberFormat="1" applyFont="1" applyBorder="1" applyAlignment="1">
      <alignment horizontal="center"/>
    </xf>
    <xf numFmtId="0" fontId="26" fillId="0" borderId="11" xfId="0" applyFont="1" applyBorder="1" applyAlignment="1">
      <alignment vertical="center"/>
    </xf>
    <xf numFmtId="0" fontId="28" fillId="0" borderId="6" xfId="0" applyFont="1" applyBorder="1" applyAlignment="1">
      <alignment horizontal="left" vertical="center"/>
    </xf>
    <xf numFmtId="2" fontId="22" fillId="0" borderId="11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8" fillId="0" borderId="9" xfId="0" applyFont="1" applyBorder="1" applyAlignment="1">
      <alignment horizontal="left" vertical="center"/>
    </xf>
    <xf numFmtId="2" fontId="22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8" fillId="0" borderId="16" xfId="0" applyFont="1" applyBorder="1" applyAlignment="1">
      <alignment horizontal="left" vertical="center"/>
    </xf>
    <xf numFmtId="164" fontId="21" fillId="0" borderId="17" xfId="0" applyNumberFormat="1" applyFont="1" applyBorder="1" applyAlignment="1">
      <alignment horizontal="center"/>
    </xf>
    <xf numFmtId="2" fontId="22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2" fontId="22" fillId="0" borderId="14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2" fillId="0" borderId="6" xfId="0" applyFont="1" applyBorder="1" applyAlignment="1">
      <alignment horizontal="left" vertical="center"/>
    </xf>
    <xf numFmtId="0" fontId="30" fillId="0" borderId="11" xfId="0" applyFont="1" applyBorder="1" applyAlignment="1">
      <alignment vertical="center"/>
    </xf>
    <xf numFmtId="0" fontId="32" fillId="0" borderId="9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3" borderId="11" xfId="0" applyFont="1" applyFill="1" applyBorder="1" applyAlignment="1">
      <alignment vertical="center"/>
    </xf>
    <xf numFmtId="164" fontId="32" fillId="0" borderId="11" xfId="0" applyNumberFormat="1" applyFont="1" applyBorder="1" applyAlignment="1">
      <alignment horizontal="left"/>
    </xf>
    <xf numFmtId="0" fontId="32" fillId="0" borderId="11" xfId="0" applyFont="1" applyFill="1" applyBorder="1" applyAlignment="1">
      <alignment horizontal="left" vertical="center"/>
    </xf>
    <xf numFmtId="0" fontId="30" fillId="0" borderId="17" xfId="0" applyFont="1" applyBorder="1" applyAlignment="1">
      <alignment vertical="center"/>
    </xf>
    <xf numFmtId="0" fontId="32" fillId="0" borderId="17" xfId="0" applyFont="1" applyBorder="1" applyAlignment="1">
      <alignment horizontal="left" vertical="center"/>
    </xf>
    <xf numFmtId="2" fontId="22" fillId="0" borderId="17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22" fillId="0" borderId="0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164" fontId="21" fillId="0" borderId="16" xfId="0" applyNumberFormat="1" applyFont="1" applyBorder="1" applyAlignment="1">
      <alignment horizontal="center"/>
    </xf>
    <xf numFmtId="0" fontId="26" fillId="0" borderId="13" xfId="0" applyFont="1" applyBorder="1" applyAlignment="1">
      <alignment vertical="center"/>
    </xf>
    <xf numFmtId="0" fontId="28" fillId="0" borderId="13" xfId="0" applyFont="1" applyBorder="1" applyAlignment="1">
      <alignment horizontal="left" vertical="center"/>
    </xf>
    <xf numFmtId="0" fontId="30" fillId="0" borderId="9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/>
    </xf>
    <xf numFmtId="0" fontId="30" fillId="0" borderId="16" xfId="0" applyFont="1" applyBorder="1" applyAlignment="1">
      <alignment vertical="center"/>
    </xf>
    <xf numFmtId="0" fontId="32" fillId="0" borderId="16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center"/>
    </xf>
    <xf numFmtId="0" fontId="32" fillId="0" borderId="0" xfId="0" applyFont="1" applyBorder="1" applyAlignment="1">
      <alignment horizontal="left" vertical="center"/>
    </xf>
    <xf numFmtId="0" fontId="0" fillId="0" borderId="0" xfId="0" applyBorder="1"/>
    <xf numFmtId="0" fontId="18" fillId="0" borderId="14" xfId="0" applyFont="1" applyBorder="1" applyAlignment="1">
      <alignment vertical="center"/>
    </xf>
    <xf numFmtId="164" fontId="21" fillId="0" borderId="14" xfId="0" applyNumberFormat="1" applyFont="1" applyBorder="1" applyAlignment="1">
      <alignment horizontal="center"/>
    </xf>
    <xf numFmtId="0" fontId="26" fillId="0" borderId="20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164" fontId="21" fillId="0" borderId="20" xfId="0" applyNumberFormat="1" applyFont="1" applyBorder="1" applyAlignment="1">
      <alignment horizontal="center"/>
    </xf>
    <xf numFmtId="2" fontId="22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74"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96610</xdr:colOff>
      <xdr:row>0</xdr:row>
      <xdr:rowOff>161925</xdr:rowOff>
    </xdr:from>
    <xdr:to>
      <xdr:col>8</xdr:col>
      <xdr:colOff>609600</xdr:colOff>
      <xdr:row>2</xdr:row>
      <xdr:rowOff>123825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D599688-CC39-4A14-ACEB-CA99EA9AE672}"/>
            </a:ext>
          </a:extLst>
        </xdr:cNvPr>
        <xdr:cNvSpPr>
          <a:spLocks noChangeArrowheads="1"/>
        </xdr:cNvSpPr>
      </xdr:nvSpPr>
      <xdr:spPr bwMode="auto">
        <a:xfrm>
          <a:off x="5049610" y="161925"/>
          <a:ext cx="120831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9</a:t>
          </a:r>
        </a:p>
      </xdr:txBody>
    </xdr:sp>
    <xdr:clientData/>
  </xdr:twoCellAnchor>
  <xdr:twoCellAnchor>
    <xdr:from>
      <xdr:col>7</xdr:col>
      <xdr:colOff>142876</xdr:colOff>
      <xdr:row>57</xdr:row>
      <xdr:rowOff>123825</xdr:rowOff>
    </xdr:from>
    <xdr:to>
      <xdr:col>8</xdr:col>
      <xdr:colOff>638175</xdr:colOff>
      <xdr:row>59</xdr:row>
      <xdr:rowOff>38100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9A6094F-EA96-4633-B6AE-B12EF6A04062}"/>
            </a:ext>
          </a:extLst>
        </xdr:cNvPr>
        <xdr:cNvSpPr>
          <a:spLocks noChangeArrowheads="1"/>
        </xdr:cNvSpPr>
      </xdr:nvSpPr>
      <xdr:spPr bwMode="auto">
        <a:xfrm>
          <a:off x="5095876" y="10658475"/>
          <a:ext cx="1190624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10 </a:t>
          </a:r>
        </a:p>
      </xdr:txBody>
    </xdr:sp>
    <xdr:clientData/>
  </xdr:twoCellAnchor>
  <xdr:twoCellAnchor>
    <xdr:from>
      <xdr:col>7</xdr:col>
      <xdr:colOff>142875</xdr:colOff>
      <xdr:row>114</xdr:row>
      <xdr:rowOff>95250</xdr:rowOff>
    </xdr:from>
    <xdr:to>
      <xdr:col>8</xdr:col>
      <xdr:colOff>646339</xdr:colOff>
      <xdr:row>116</xdr:row>
      <xdr:rowOff>85725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15D0042-3392-4536-A413-4EA9F769F63D}"/>
            </a:ext>
          </a:extLst>
        </xdr:cNvPr>
        <xdr:cNvSpPr>
          <a:spLocks noChangeArrowheads="1"/>
        </xdr:cNvSpPr>
      </xdr:nvSpPr>
      <xdr:spPr bwMode="auto">
        <a:xfrm>
          <a:off x="5095875" y="21116925"/>
          <a:ext cx="1198789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11</a:t>
          </a:r>
        </a:p>
      </xdr:txBody>
    </xdr:sp>
    <xdr:clientData/>
  </xdr:twoCellAnchor>
  <xdr:twoCellAnchor>
    <xdr:from>
      <xdr:col>7</xdr:col>
      <xdr:colOff>190500</xdr:colOff>
      <xdr:row>171</xdr:row>
      <xdr:rowOff>95250</xdr:rowOff>
    </xdr:from>
    <xdr:to>
      <xdr:col>8</xdr:col>
      <xdr:colOff>636814</xdr:colOff>
      <xdr:row>173</xdr:row>
      <xdr:rowOff>85725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254F426D-793B-4918-804A-3AD8CB6FC374}"/>
            </a:ext>
          </a:extLst>
        </xdr:cNvPr>
        <xdr:cNvSpPr>
          <a:spLocks noChangeArrowheads="1"/>
        </xdr:cNvSpPr>
      </xdr:nvSpPr>
      <xdr:spPr bwMode="auto">
        <a:xfrm>
          <a:off x="5143500" y="31632525"/>
          <a:ext cx="114163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12</a:t>
          </a:r>
        </a:p>
      </xdr:txBody>
    </xdr:sp>
    <xdr:clientData/>
  </xdr:twoCellAnchor>
  <xdr:twoCellAnchor>
    <xdr:from>
      <xdr:col>7</xdr:col>
      <xdr:colOff>142876</xdr:colOff>
      <xdr:row>57</xdr:row>
      <xdr:rowOff>123825</xdr:rowOff>
    </xdr:from>
    <xdr:to>
      <xdr:col>8</xdr:col>
      <xdr:colOff>638175</xdr:colOff>
      <xdr:row>59</xdr:row>
      <xdr:rowOff>38100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A65F6C0-E675-420F-A581-F71A375CF7F7}"/>
            </a:ext>
          </a:extLst>
        </xdr:cNvPr>
        <xdr:cNvSpPr>
          <a:spLocks noChangeArrowheads="1"/>
        </xdr:cNvSpPr>
      </xdr:nvSpPr>
      <xdr:spPr bwMode="auto">
        <a:xfrm>
          <a:off x="5095876" y="10658475"/>
          <a:ext cx="1190624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10 </a:t>
          </a:r>
        </a:p>
      </xdr:txBody>
    </xdr:sp>
    <xdr:clientData/>
  </xdr:twoCellAnchor>
  <xdr:twoCellAnchor>
    <xdr:from>
      <xdr:col>7</xdr:col>
      <xdr:colOff>142875</xdr:colOff>
      <xdr:row>114</xdr:row>
      <xdr:rowOff>95250</xdr:rowOff>
    </xdr:from>
    <xdr:to>
      <xdr:col>8</xdr:col>
      <xdr:colOff>646339</xdr:colOff>
      <xdr:row>116</xdr:row>
      <xdr:rowOff>85725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7BA5504-7CB0-4599-97F5-9497B7193CD0}"/>
            </a:ext>
          </a:extLst>
        </xdr:cNvPr>
        <xdr:cNvSpPr>
          <a:spLocks noChangeArrowheads="1"/>
        </xdr:cNvSpPr>
      </xdr:nvSpPr>
      <xdr:spPr bwMode="auto">
        <a:xfrm>
          <a:off x="5095875" y="21116925"/>
          <a:ext cx="1198789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tabSelected="1" topLeftCell="A160" workbookViewId="0">
      <selection activeCell="L66" sqref="L66"/>
    </sheetView>
  </sheetViews>
  <sheetFormatPr defaultRowHeight="15" x14ac:dyDescent="0.25"/>
  <cols>
    <col min="1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5.75" customHeight="1" x14ac:dyDescent="0.25">
      <c r="A1" s="1" t="s">
        <v>0</v>
      </c>
    </row>
    <row r="2" spans="1:10" ht="19.5" customHeight="1" x14ac:dyDescent="0.25">
      <c r="A2" s="2"/>
      <c r="B2" s="2"/>
      <c r="C2" s="89" t="s">
        <v>1</v>
      </c>
      <c r="D2" s="89"/>
      <c r="E2" s="89"/>
      <c r="F2" s="89"/>
      <c r="G2" s="89"/>
      <c r="H2" s="89"/>
    </row>
    <row r="3" spans="1:10" ht="22.5" customHeight="1" x14ac:dyDescent="0.25">
      <c r="A3" s="3"/>
      <c r="B3" s="90" t="s">
        <v>2</v>
      </c>
      <c r="C3" s="90"/>
      <c r="D3" s="90"/>
      <c r="E3" s="90"/>
      <c r="F3" s="90"/>
      <c r="G3" s="90"/>
      <c r="H3" s="90"/>
      <c r="I3" s="4"/>
    </row>
    <row r="4" spans="1:10" ht="15.75" customHeight="1" x14ac:dyDescent="0.25">
      <c r="A4" s="91" t="s">
        <v>3</v>
      </c>
      <c r="B4" s="93" t="s">
        <v>4</v>
      </c>
      <c r="C4" s="93" t="s">
        <v>5</v>
      </c>
      <c r="D4" s="95" t="s">
        <v>6</v>
      </c>
      <c r="E4" s="96"/>
      <c r="F4" s="97"/>
      <c r="G4" s="98" t="s">
        <v>7</v>
      </c>
      <c r="H4" s="100" t="s">
        <v>8</v>
      </c>
      <c r="I4" s="101"/>
    </row>
    <row r="5" spans="1:10" x14ac:dyDescent="0.25">
      <c r="A5" s="92"/>
      <c r="B5" s="94"/>
      <c r="C5" s="94"/>
      <c r="D5" s="5" t="s">
        <v>9</v>
      </c>
      <c r="E5" s="5" t="s">
        <v>10</v>
      </c>
      <c r="F5" s="5" t="s">
        <v>11</v>
      </c>
      <c r="G5" s="99"/>
      <c r="H5" s="6" t="s">
        <v>12</v>
      </c>
      <c r="I5" s="7" t="s">
        <v>13</v>
      </c>
    </row>
    <row r="6" spans="1:10" ht="14.45" customHeight="1" x14ac:dyDescent="0.25">
      <c r="A6" s="85" t="s">
        <v>14</v>
      </c>
      <c r="B6" s="8" t="s">
        <v>15</v>
      </c>
      <c r="C6" s="9" t="s">
        <v>16</v>
      </c>
      <c r="D6" s="10">
        <v>10</v>
      </c>
      <c r="E6" s="10">
        <v>9.5</v>
      </c>
      <c r="F6" s="10">
        <v>10</v>
      </c>
      <c r="G6" s="11">
        <f t="shared" ref="G6:G57" si="0" xml:space="preserve"> ROUND(AVERAGE(D6:F6),2)</f>
        <v>9.83</v>
      </c>
      <c r="H6" s="12">
        <f>RANK(G6,$G$6:$G$22)</f>
        <v>1</v>
      </c>
      <c r="I6" s="12">
        <f t="shared" ref="I6:I57" si="1">RANK(G6,$G$6:$G$57)</f>
        <v>4</v>
      </c>
      <c r="J6" s="13" t="s">
        <v>17</v>
      </c>
    </row>
    <row r="7" spans="1:10" ht="14.45" customHeight="1" x14ac:dyDescent="0.25">
      <c r="A7" s="86"/>
      <c r="B7" s="14" t="s">
        <v>18</v>
      </c>
      <c r="C7" s="9" t="s">
        <v>19</v>
      </c>
      <c r="D7" s="15">
        <v>10</v>
      </c>
      <c r="E7" s="15">
        <v>9.5</v>
      </c>
      <c r="F7" s="15">
        <v>10</v>
      </c>
      <c r="G7" s="11">
        <f t="shared" si="0"/>
        <v>9.83</v>
      </c>
      <c r="H7" s="12">
        <f t="shared" ref="H7:H22" si="2">RANK(G7,$G$6:$G$22)</f>
        <v>1</v>
      </c>
      <c r="I7" s="12">
        <f t="shared" si="1"/>
        <v>4</v>
      </c>
      <c r="J7" s="13" t="s">
        <v>20</v>
      </c>
    </row>
    <row r="8" spans="1:10" ht="14.45" customHeight="1" x14ac:dyDescent="0.25">
      <c r="A8" s="86"/>
      <c r="B8" s="14" t="s">
        <v>21</v>
      </c>
      <c r="C8" s="9" t="s">
        <v>22</v>
      </c>
      <c r="D8" s="15">
        <v>9</v>
      </c>
      <c r="E8" s="15">
        <v>10</v>
      </c>
      <c r="F8" s="15">
        <v>10</v>
      </c>
      <c r="G8" s="11">
        <f t="shared" si="0"/>
        <v>9.67</v>
      </c>
      <c r="H8" s="12">
        <f t="shared" si="2"/>
        <v>5</v>
      </c>
      <c r="I8" s="12">
        <f t="shared" si="1"/>
        <v>12</v>
      </c>
      <c r="J8" s="13" t="s">
        <v>23</v>
      </c>
    </row>
    <row r="9" spans="1:10" ht="14.45" customHeight="1" x14ac:dyDescent="0.25">
      <c r="A9" s="86"/>
      <c r="B9" s="14" t="s">
        <v>24</v>
      </c>
      <c r="C9" s="9" t="s">
        <v>25</v>
      </c>
      <c r="D9" s="15">
        <v>8.5</v>
      </c>
      <c r="E9" s="15">
        <v>10</v>
      </c>
      <c r="F9" s="15">
        <v>10</v>
      </c>
      <c r="G9" s="11">
        <f t="shared" si="0"/>
        <v>9.5</v>
      </c>
      <c r="H9" s="12">
        <f t="shared" si="2"/>
        <v>8</v>
      </c>
      <c r="I9" s="12">
        <f t="shared" si="1"/>
        <v>24</v>
      </c>
      <c r="J9" s="13" t="s">
        <v>26</v>
      </c>
    </row>
    <row r="10" spans="1:10" ht="14.45" customHeight="1" x14ac:dyDescent="0.25">
      <c r="A10" s="86"/>
      <c r="B10" s="14" t="s">
        <v>27</v>
      </c>
      <c r="C10" s="16" t="s">
        <v>28</v>
      </c>
      <c r="D10" s="15">
        <v>9.5</v>
      </c>
      <c r="E10" s="15">
        <v>10</v>
      </c>
      <c r="F10" s="15">
        <v>10</v>
      </c>
      <c r="G10" s="11">
        <f t="shared" si="0"/>
        <v>9.83</v>
      </c>
      <c r="H10" s="12">
        <f t="shared" si="2"/>
        <v>1</v>
      </c>
      <c r="I10" s="12">
        <f t="shared" si="1"/>
        <v>4</v>
      </c>
      <c r="J10" s="13" t="s">
        <v>29</v>
      </c>
    </row>
    <row r="11" spans="1:10" ht="14.45" customHeight="1" x14ac:dyDescent="0.25">
      <c r="A11" s="86"/>
      <c r="B11" s="14" t="s">
        <v>30</v>
      </c>
      <c r="C11" s="16" t="s">
        <v>31</v>
      </c>
      <c r="D11" s="15">
        <v>10</v>
      </c>
      <c r="E11" s="15">
        <v>8</v>
      </c>
      <c r="F11" s="15">
        <v>10</v>
      </c>
      <c r="G11" s="11">
        <f t="shared" si="0"/>
        <v>9.33</v>
      </c>
      <c r="H11" s="12">
        <f t="shared" si="2"/>
        <v>10</v>
      </c>
      <c r="I11" s="12">
        <f t="shared" si="1"/>
        <v>33</v>
      </c>
      <c r="J11" s="13" t="s">
        <v>32</v>
      </c>
    </row>
    <row r="12" spans="1:10" ht="14.45" customHeight="1" x14ac:dyDescent="0.25">
      <c r="A12" s="86"/>
      <c r="B12" s="14" t="s">
        <v>33</v>
      </c>
      <c r="C12" s="9" t="s">
        <v>34</v>
      </c>
      <c r="D12" s="15">
        <v>7</v>
      </c>
      <c r="E12" s="15">
        <v>10</v>
      </c>
      <c r="F12" s="15">
        <v>10</v>
      </c>
      <c r="G12" s="11">
        <f t="shared" si="0"/>
        <v>9</v>
      </c>
      <c r="H12" s="12">
        <f t="shared" si="2"/>
        <v>15</v>
      </c>
      <c r="I12" s="12">
        <f t="shared" si="1"/>
        <v>44</v>
      </c>
      <c r="J12" s="13" t="s">
        <v>35</v>
      </c>
    </row>
    <row r="13" spans="1:10" ht="14.45" customHeight="1" x14ac:dyDescent="0.25">
      <c r="A13" s="86"/>
      <c r="B13" s="14" t="s">
        <v>36</v>
      </c>
      <c r="C13" s="9" t="s">
        <v>37</v>
      </c>
      <c r="D13" s="15">
        <v>9</v>
      </c>
      <c r="E13" s="15">
        <v>9</v>
      </c>
      <c r="F13" s="15">
        <v>10</v>
      </c>
      <c r="G13" s="11">
        <f t="shared" si="0"/>
        <v>9.33</v>
      </c>
      <c r="H13" s="12">
        <f t="shared" si="2"/>
        <v>10</v>
      </c>
      <c r="I13" s="12">
        <f t="shared" si="1"/>
        <v>33</v>
      </c>
      <c r="J13" s="13" t="s">
        <v>38</v>
      </c>
    </row>
    <row r="14" spans="1:10" ht="14.45" customHeight="1" x14ac:dyDescent="0.25">
      <c r="A14" s="86"/>
      <c r="B14" s="14" t="s">
        <v>39</v>
      </c>
      <c r="C14" s="9" t="s">
        <v>40</v>
      </c>
      <c r="D14" s="15">
        <v>9</v>
      </c>
      <c r="E14" s="15">
        <v>9</v>
      </c>
      <c r="F14" s="15">
        <v>10</v>
      </c>
      <c r="G14" s="11">
        <f t="shared" si="0"/>
        <v>9.33</v>
      </c>
      <c r="H14" s="12">
        <f t="shared" si="2"/>
        <v>10</v>
      </c>
      <c r="I14" s="12">
        <f t="shared" si="1"/>
        <v>33</v>
      </c>
      <c r="J14" s="13" t="s">
        <v>41</v>
      </c>
    </row>
    <row r="15" spans="1:10" ht="14.45" customHeight="1" x14ac:dyDescent="0.25">
      <c r="A15" s="86"/>
      <c r="B15" s="14" t="s">
        <v>42</v>
      </c>
      <c r="C15" s="17" t="s">
        <v>43</v>
      </c>
      <c r="D15" s="15">
        <v>10</v>
      </c>
      <c r="E15" s="15">
        <v>7</v>
      </c>
      <c r="F15" s="15">
        <v>10</v>
      </c>
      <c r="G15" s="11">
        <f t="shared" si="0"/>
        <v>9</v>
      </c>
      <c r="H15" s="12">
        <f t="shared" si="2"/>
        <v>15</v>
      </c>
      <c r="I15" s="12">
        <f t="shared" si="1"/>
        <v>44</v>
      </c>
      <c r="J15" s="13" t="s">
        <v>44</v>
      </c>
    </row>
    <row r="16" spans="1:10" ht="14.45" customHeight="1" x14ac:dyDescent="0.25">
      <c r="A16" s="86"/>
      <c r="B16" s="14" t="s">
        <v>45</v>
      </c>
      <c r="C16" s="9" t="s">
        <v>46</v>
      </c>
      <c r="D16" s="15">
        <v>9.5</v>
      </c>
      <c r="E16" s="15">
        <v>9</v>
      </c>
      <c r="F16" s="15">
        <v>10</v>
      </c>
      <c r="G16" s="11">
        <f t="shared" si="0"/>
        <v>9.5</v>
      </c>
      <c r="H16" s="12">
        <f t="shared" si="2"/>
        <v>8</v>
      </c>
      <c r="I16" s="12">
        <f t="shared" si="1"/>
        <v>24</v>
      </c>
      <c r="J16" s="18" t="s">
        <v>47</v>
      </c>
    </row>
    <row r="17" spans="1:10" ht="14.45" customHeight="1" x14ac:dyDescent="0.25">
      <c r="A17" s="86"/>
      <c r="B17" s="14" t="s">
        <v>48</v>
      </c>
      <c r="C17" s="9" t="s">
        <v>49</v>
      </c>
      <c r="D17" s="15">
        <v>8.5</v>
      </c>
      <c r="E17" s="15">
        <v>9.5</v>
      </c>
      <c r="F17" s="15">
        <v>10</v>
      </c>
      <c r="G17" s="11">
        <f t="shared" si="0"/>
        <v>9.33</v>
      </c>
      <c r="H17" s="12">
        <f t="shared" si="2"/>
        <v>10</v>
      </c>
      <c r="I17" s="12">
        <f t="shared" si="1"/>
        <v>33</v>
      </c>
      <c r="J17" s="13" t="s">
        <v>50</v>
      </c>
    </row>
    <row r="18" spans="1:10" ht="14.45" customHeight="1" x14ac:dyDescent="0.25">
      <c r="A18" s="86"/>
      <c r="B18" s="14" t="s">
        <v>51</v>
      </c>
      <c r="C18" s="9" t="s">
        <v>52</v>
      </c>
      <c r="D18" s="15">
        <v>9</v>
      </c>
      <c r="E18" s="15">
        <v>10</v>
      </c>
      <c r="F18" s="15">
        <v>10</v>
      </c>
      <c r="G18" s="11">
        <f t="shared" si="0"/>
        <v>9.67</v>
      </c>
      <c r="H18" s="12">
        <f t="shared" si="2"/>
        <v>5</v>
      </c>
      <c r="I18" s="12">
        <f t="shared" si="1"/>
        <v>12</v>
      </c>
      <c r="J18" s="13" t="s">
        <v>53</v>
      </c>
    </row>
    <row r="19" spans="1:10" ht="14.45" customHeight="1" x14ac:dyDescent="0.25">
      <c r="A19" s="86"/>
      <c r="B19" s="14" t="s">
        <v>54</v>
      </c>
      <c r="C19" s="9" t="s">
        <v>55</v>
      </c>
      <c r="D19" s="15">
        <v>8</v>
      </c>
      <c r="E19" s="15">
        <v>7.5</v>
      </c>
      <c r="F19" s="15">
        <v>10</v>
      </c>
      <c r="G19" s="11">
        <f t="shared" si="0"/>
        <v>8.5</v>
      </c>
      <c r="H19" s="12">
        <f t="shared" si="2"/>
        <v>17</v>
      </c>
      <c r="I19" s="12">
        <f t="shared" si="1"/>
        <v>52</v>
      </c>
      <c r="J19" s="13" t="s">
        <v>56</v>
      </c>
    </row>
    <row r="20" spans="1:10" ht="14.45" customHeight="1" x14ac:dyDescent="0.25">
      <c r="A20" s="86"/>
      <c r="B20" s="19" t="s">
        <v>57</v>
      </c>
      <c r="C20" s="9" t="s">
        <v>58</v>
      </c>
      <c r="D20" s="20">
        <v>9</v>
      </c>
      <c r="E20" s="20">
        <v>9</v>
      </c>
      <c r="F20" s="20">
        <v>10</v>
      </c>
      <c r="G20" s="21">
        <f t="shared" si="0"/>
        <v>9.33</v>
      </c>
      <c r="H20" s="12">
        <f t="shared" si="2"/>
        <v>10</v>
      </c>
      <c r="I20" s="12">
        <f t="shared" si="1"/>
        <v>33</v>
      </c>
      <c r="J20" s="13" t="s">
        <v>59</v>
      </c>
    </row>
    <row r="21" spans="1:10" ht="14.45" customHeight="1" x14ac:dyDescent="0.25">
      <c r="A21" s="86"/>
      <c r="B21" s="14" t="s">
        <v>60</v>
      </c>
      <c r="C21" s="9" t="s">
        <v>61</v>
      </c>
      <c r="D21" s="20">
        <v>9</v>
      </c>
      <c r="E21" s="20">
        <v>10</v>
      </c>
      <c r="F21" s="20">
        <v>10</v>
      </c>
      <c r="G21" s="21">
        <f t="shared" si="0"/>
        <v>9.67</v>
      </c>
      <c r="H21" s="12">
        <f t="shared" si="2"/>
        <v>5</v>
      </c>
      <c r="I21" s="12">
        <f t="shared" si="1"/>
        <v>12</v>
      </c>
      <c r="J21" s="13" t="s">
        <v>62</v>
      </c>
    </row>
    <row r="22" spans="1:10" ht="14.45" customHeight="1" thickBot="1" x14ac:dyDescent="0.3">
      <c r="A22" s="86"/>
      <c r="B22" s="22" t="s">
        <v>63</v>
      </c>
      <c r="C22" s="23" t="s">
        <v>64</v>
      </c>
      <c r="D22" s="24">
        <v>9.5</v>
      </c>
      <c r="E22" s="24">
        <v>10</v>
      </c>
      <c r="F22" s="24">
        <v>10</v>
      </c>
      <c r="G22" s="25">
        <f t="shared" si="0"/>
        <v>9.83</v>
      </c>
      <c r="H22" s="26">
        <f t="shared" si="2"/>
        <v>1</v>
      </c>
      <c r="I22" s="26">
        <f t="shared" si="1"/>
        <v>4</v>
      </c>
      <c r="J22" s="13" t="s">
        <v>65</v>
      </c>
    </row>
    <row r="23" spans="1:10" ht="14.45" customHeight="1" thickTop="1" x14ac:dyDescent="0.25">
      <c r="A23" s="86"/>
      <c r="B23" s="27" t="s">
        <v>66</v>
      </c>
      <c r="C23" s="28" t="s">
        <v>67</v>
      </c>
      <c r="D23" s="29">
        <v>9</v>
      </c>
      <c r="E23" s="29">
        <v>8</v>
      </c>
      <c r="F23" s="29">
        <v>10</v>
      </c>
      <c r="G23" s="11">
        <f t="shared" si="0"/>
        <v>9</v>
      </c>
      <c r="H23" s="12">
        <f>RANK(G23,$G$23:$G$41)</f>
        <v>16</v>
      </c>
      <c r="I23" s="12">
        <f t="shared" si="1"/>
        <v>44</v>
      </c>
      <c r="J23" s="13" t="s">
        <v>68</v>
      </c>
    </row>
    <row r="24" spans="1:10" ht="14.45" customHeight="1" x14ac:dyDescent="0.25">
      <c r="A24" s="86"/>
      <c r="B24" s="30" t="s">
        <v>69</v>
      </c>
      <c r="C24" s="31" t="s">
        <v>70</v>
      </c>
      <c r="D24" s="15">
        <v>7.5</v>
      </c>
      <c r="E24" s="15">
        <v>9.5</v>
      </c>
      <c r="F24" s="15">
        <v>9</v>
      </c>
      <c r="G24" s="11">
        <f t="shared" si="0"/>
        <v>8.67</v>
      </c>
      <c r="H24" s="12">
        <f t="shared" ref="H24:H41" si="3">RANK(G24,$G$23:$G$41)</f>
        <v>19</v>
      </c>
      <c r="I24" s="12">
        <f t="shared" si="1"/>
        <v>51</v>
      </c>
      <c r="J24" s="13" t="s">
        <v>71</v>
      </c>
    </row>
    <row r="25" spans="1:10" ht="14.45" customHeight="1" x14ac:dyDescent="0.25">
      <c r="A25" s="86"/>
      <c r="B25" s="30" t="s">
        <v>72</v>
      </c>
      <c r="C25" s="28" t="s">
        <v>73</v>
      </c>
      <c r="D25" s="15">
        <v>8.5</v>
      </c>
      <c r="E25" s="15">
        <v>8.5</v>
      </c>
      <c r="F25" s="15">
        <v>10</v>
      </c>
      <c r="G25" s="11">
        <f t="shared" si="0"/>
        <v>9</v>
      </c>
      <c r="H25" s="12">
        <f t="shared" si="3"/>
        <v>16</v>
      </c>
      <c r="I25" s="12">
        <f t="shared" si="1"/>
        <v>44</v>
      </c>
      <c r="J25" s="13" t="s">
        <v>74</v>
      </c>
    </row>
    <row r="26" spans="1:10" ht="14.45" customHeight="1" x14ac:dyDescent="0.25">
      <c r="A26" s="86"/>
      <c r="B26" s="30" t="s">
        <v>75</v>
      </c>
      <c r="C26" s="28" t="s">
        <v>76</v>
      </c>
      <c r="D26" s="29">
        <v>10</v>
      </c>
      <c r="E26" s="29">
        <v>7</v>
      </c>
      <c r="F26" s="29">
        <v>10</v>
      </c>
      <c r="G26" s="11">
        <f t="shared" si="0"/>
        <v>9</v>
      </c>
      <c r="H26" s="12">
        <f t="shared" si="3"/>
        <v>16</v>
      </c>
      <c r="I26" s="12">
        <f t="shared" si="1"/>
        <v>44</v>
      </c>
      <c r="J26" s="18" t="s">
        <v>77</v>
      </c>
    </row>
    <row r="27" spans="1:10" ht="14.45" customHeight="1" x14ac:dyDescent="0.25">
      <c r="A27" s="86"/>
      <c r="B27" s="30" t="s">
        <v>78</v>
      </c>
      <c r="C27" s="31" t="s">
        <v>79</v>
      </c>
      <c r="D27" s="15">
        <v>9</v>
      </c>
      <c r="E27" s="15">
        <v>8.5</v>
      </c>
      <c r="F27" s="15">
        <v>10</v>
      </c>
      <c r="G27" s="32">
        <f t="shared" si="0"/>
        <v>9.17</v>
      </c>
      <c r="H27" s="12">
        <f t="shared" si="3"/>
        <v>15</v>
      </c>
      <c r="I27" s="12">
        <f t="shared" si="1"/>
        <v>41</v>
      </c>
      <c r="J27" s="13" t="s">
        <v>80</v>
      </c>
    </row>
    <row r="28" spans="1:10" ht="14.45" customHeight="1" x14ac:dyDescent="0.25">
      <c r="A28" s="86"/>
      <c r="B28" s="27" t="s">
        <v>81</v>
      </c>
      <c r="C28" s="28" t="s">
        <v>82</v>
      </c>
      <c r="D28" s="15">
        <v>9</v>
      </c>
      <c r="E28" s="15">
        <v>9.5</v>
      </c>
      <c r="F28" s="15">
        <v>10</v>
      </c>
      <c r="G28" s="11">
        <f t="shared" si="0"/>
        <v>9.5</v>
      </c>
      <c r="H28" s="12">
        <f t="shared" si="3"/>
        <v>8</v>
      </c>
      <c r="I28" s="12">
        <f t="shared" si="1"/>
        <v>24</v>
      </c>
      <c r="J28" s="13" t="s">
        <v>83</v>
      </c>
    </row>
    <row r="29" spans="1:10" ht="14.45" customHeight="1" x14ac:dyDescent="0.25">
      <c r="A29" s="86"/>
      <c r="B29" s="30" t="s">
        <v>84</v>
      </c>
      <c r="C29" s="28" t="s">
        <v>85</v>
      </c>
      <c r="D29" s="20">
        <v>9</v>
      </c>
      <c r="E29" s="20">
        <v>9.5</v>
      </c>
      <c r="F29" s="20">
        <v>10</v>
      </c>
      <c r="G29" s="11">
        <f t="shared" si="0"/>
        <v>9.5</v>
      </c>
      <c r="H29" s="12">
        <f t="shared" si="3"/>
        <v>8</v>
      </c>
      <c r="I29" s="12">
        <f t="shared" si="1"/>
        <v>24</v>
      </c>
      <c r="J29" s="13" t="s">
        <v>86</v>
      </c>
    </row>
    <row r="30" spans="1:10" ht="14.45" customHeight="1" x14ac:dyDescent="0.25">
      <c r="A30" s="86"/>
      <c r="B30" s="33" t="s">
        <v>87</v>
      </c>
      <c r="C30" s="34" t="s">
        <v>88</v>
      </c>
      <c r="D30" s="20">
        <v>9.5</v>
      </c>
      <c r="E30" s="20">
        <v>10</v>
      </c>
      <c r="F30" s="20">
        <v>10</v>
      </c>
      <c r="G30" s="35">
        <f t="shared" si="0"/>
        <v>9.83</v>
      </c>
      <c r="H30" s="12">
        <f t="shared" si="3"/>
        <v>3</v>
      </c>
      <c r="I30" s="36">
        <f t="shared" si="1"/>
        <v>4</v>
      </c>
      <c r="J30" s="13" t="s">
        <v>89</v>
      </c>
    </row>
    <row r="31" spans="1:10" ht="14.45" customHeight="1" thickBot="1" x14ac:dyDescent="0.3">
      <c r="A31" s="87"/>
      <c r="B31" s="37" t="s">
        <v>90</v>
      </c>
      <c r="C31" s="38" t="s">
        <v>91</v>
      </c>
      <c r="D31" s="39">
        <v>10</v>
      </c>
      <c r="E31" s="39">
        <v>10</v>
      </c>
      <c r="F31" s="39">
        <v>10</v>
      </c>
      <c r="G31" s="40">
        <f t="shared" si="0"/>
        <v>10</v>
      </c>
      <c r="H31" s="41">
        <f t="shared" si="3"/>
        <v>1</v>
      </c>
      <c r="I31" s="41">
        <f t="shared" si="1"/>
        <v>1</v>
      </c>
      <c r="J31" s="13"/>
    </row>
    <row r="32" spans="1:10" ht="14.45" customHeight="1" x14ac:dyDescent="0.25">
      <c r="A32" s="103" t="s">
        <v>92</v>
      </c>
      <c r="B32" s="27" t="s">
        <v>93</v>
      </c>
      <c r="C32" s="31" t="s">
        <v>94</v>
      </c>
      <c r="D32" s="29">
        <v>9.5</v>
      </c>
      <c r="E32" s="29">
        <v>10</v>
      </c>
      <c r="F32" s="29">
        <v>10</v>
      </c>
      <c r="G32" s="11">
        <f t="shared" si="0"/>
        <v>9.83</v>
      </c>
      <c r="H32" s="12">
        <f t="shared" si="3"/>
        <v>3</v>
      </c>
      <c r="I32" s="12">
        <f t="shared" si="1"/>
        <v>4</v>
      </c>
      <c r="J32" s="13" t="s">
        <v>95</v>
      </c>
    </row>
    <row r="33" spans="1:10" ht="14.45" customHeight="1" x14ac:dyDescent="0.25">
      <c r="A33" s="103"/>
      <c r="B33" s="27" t="s">
        <v>96</v>
      </c>
      <c r="C33" s="31" t="s">
        <v>97</v>
      </c>
      <c r="D33" s="15">
        <v>9</v>
      </c>
      <c r="E33" s="15">
        <v>9.5</v>
      </c>
      <c r="F33" s="15">
        <v>10</v>
      </c>
      <c r="G33" s="11">
        <f t="shared" si="0"/>
        <v>9.5</v>
      </c>
      <c r="H33" s="12">
        <f t="shared" si="3"/>
        <v>8</v>
      </c>
      <c r="I33" s="12">
        <f t="shared" si="1"/>
        <v>24</v>
      </c>
      <c r="J33" s="13" t="s">
        <v>68</v>
      </c>
    </row>
    <row r="34" spans="1:10" ht="14.45" customHeight="1" x14ac:dyDescent="0.25">
      <c r="A34" s="103"/>
      <c r="B34" s="30" t="s">
        <v>98</v>
      </c>
      <c r="C34" s="28" t="s">
        <v>99</v>
      </c>
      <c r="D34" s="15">
        <v>9</v>
      </c>
      <c r="E34" s="15">
        <v>9</v>
      </c>
      <c r="F34" s="15">
        <v>10</v>
      </c>
      <c r="G34" s="32">
        <f t="shared" si="0"/>
        <v>9.33</v>
      </c>
      <c r="H34" s="12">
        <f t="shared" si="3"/>
        <v>13</v>
      </c>
      <c r="I34" s="12">
        <f t="shared" si="1"/>
        <v>33</v>
      </c>
      <c r="J34" s="13" t="s">
        <v>100</v>
      </c>
    </row>
    <row r="35" spans="1:10" ht="14.45" customHeight="1" x14ac:dyDescent="0.25">
      <c r="A35" s="103"/>
      <c r="B35" s="30" t="s">
        <v>101</v>
      </c>
      <c r="C35" s="28" t="s">
        <v>102</v>
      </c>
      <c r="D35" s="15">
        <v>9.5</v>
      </c>
      <c r="E35" s="15">
        <v>10</v>
      </c>
      <c r="F35" s="15">
        <v>10</v>
      </c>
      <c r="G35" s="32">
        <f t="shared" si="0"/>
        <v>9.83</v>
      </c>
      <c r="H35" s="12">
        <f t="shared" si="3"/>
        <v>3</v>
      </c>
      <c r="I35" s="12">
        <f t="shared" si="1"/>
        <v>4</v>
      </c>
      <c r="J35" s="13" t="s">
        <v>103</v>
      </c>
    </row>
    <row r="36" spans="1:10" ht="14.45" customHeight="1" x14ac:dyDescent="0.25">
      <c r="A36" s="103"/>
      <c r="B36" s="30" t="s">
        <v>104</v>
      </c>
      <c r="C36" s="42" t="s">
        <v>105</v>
      </c>
      <c r="D36" s="15">
        <v>9.5</v>
      </c>
      <c r="E36" s="15">
        <v>9.5</v>
      </c>
      <c r="F36" s="15">
        <v>10</v>
      </c>
      <c r="G36" s="32">
        <f t="shared" si="0"/>
        <v>9.67</v>
      </c>
      <c r="H36" s="12">
        <f t="shared" si="3"/>
        <v>6</v>
      </c>
      <c r="I36" s="12">
        <f t="shared" si="1"/>
        <v>12</v>
      </c>
      <c r="J36" s="13" t="s">
        <v>106</v>
      </c>
    </row>
    <row r="37" spans="1:10" ht="14.45" customHeight="1" x14ac:dyDescent="0.25">
      <c r="A37" s="103"/>
      <c r="B37" s="30" t="s">
        <v>107</v>
      </c>
      <c r="C37" s="28" t="s">
        <v>108</v>
      </c>
      <c r="D37" s="20">
        <v>9</v>
      </c>
      <c r="E37" s="20">
        <v>9.5</v>
      </c>
      <c r="F37" s="20">
        <v>10</v>
      </c>
      <c r="G37" s="32">
        <f t="shared" si="0"/>
        <v>9.5</v>
      </c>
      <c r="H37" s="12">
        <f t="shared" si="3"/>
        <v>8</v>
      </c>
      <c r="I37" s="12">
        <f t="shared" si="1"/>
        <v>24</v>
      </c>
      <c r="J37" s="13" t="s">
        <v>109</v>
      </c>
    </row>
    <row r="38" spans="1:10" ht="14.45" customHeight="1" x14ac:dyDescent="0.25">
      <c r="A38" s="103"/>
      <c r="B38" s="30" t="s">
        <v>110</v>
      </c>
      <c r="C38" s="28" t="s">
        <v>111</v>
      </c>
      <c r="D38" s="20">
        <v>9</v>
      </c>
      <c r="E38" s="20">
        <v>10</v>
      </c>
      <c r="F38" s="20">
        <v>10</v>
      </c>
      <c r="G38" s="32">
        <f t="shared" si="0"/>
        <v>9.67</v>
      </c>
      <c r="H38" s="12">
        <f t="shared" si="3"/>
        <v>6</v>
      </c>
      <c r="I38" s="43">
        <f t="shared" si="1"/>
        <v>12</v>
      </c>
      <c r="J38" s="13" t="s">
        <v>112</v>
      </c>
    </row>
    <row r="39" spans="1:10" ht="14.45" customHeight="1" x14ac:dyDescent="0.25">
      <c r="A39" s="103"/>
      <c r="B39" s="27" t="s">
        <v>113</v>
      </c>
      <c r="C39" s="31" t="s">
        <v>114</v>
      </c>
      <c r="D39" s="15">
        <v>8.5</v>
      </c>
      <c r="E39" s="15">
        <v>9.5</v>
      </c>
      <c r="F39" s="15">
        <v>10</v>
      </c>
      <c r="G39" s="11">
        <f t="shared" si="0"/>
        <v>9.33</v>
      </c>
      <c r="H39" s="12">
        <f t="shared" si="3"/>
        <v>13</v>
      </c>
      <c r="I39" s="12">
        <f t="shared" si="1"/>
        <v>33</v>
      </c>
      <c r="J39" s="13" t="s">
        <v>115</v>
      </c>
    </row>
    <row r="40" spans="1:10" ht="14.45" customHeight="1" x14ac:dyDescent="0.25">
      <c r="A40" s="103"/>
      <c r="B40" s="30" t="s">
        <v>116</v>
      </c>
      <c r="C40" s="28" t="s">
        <v>117</v>
      </c>
      <c r="D40" s="15">
        <v>10</v>
      </c>
      <c r="E40" s="15">
        <v>8.5</v>
      </c>
      <c r="F40" s="15">
        <v>10</v>
      </c>
      <c r="G40" s="32">
        <f t="shared" si="0"/>
        <v>9.5</v>
      </c>
      <c r="H40" s="12">
        <f t="shared" si="3"/>
        <v>8</v>
      </c>
      <c r="I40" s="43">
        <f t="shared" si="1"/>
        <v>24</v>
      </c>
      <c r="J40" s="13" t="s">
        <v>118</v>
      </c>
    </row>
    <row r="41" spans="1:10" ht="14.45" customHeight="1" thickBot="1" x14ac:dyDescent="0.3">
      <c r="A41" s="103"/>
      <c r="B41" s="44" t="s">
        <v>119</v>
      </c>
      <c r="C41" s="45" t="s">
        <v>120</v>
      </c>
      <c r="D41" s="24">
        <v>10</v>
      </c>
      <c r="E41" s="24">
        <v>10</v>
      </c>
      <c r="F41" s="24">
        <v>10</v>
      </c>
      <c r="G41" s="46">
        <f t="shared" si="0"/>
        <v>10</v>
      </c>
      <c r="H41" s="26">
        <f t="shared" si="3"/>
        <v>1</v>
      </c>
      <c r="I41" s="47">
        <f t="shared" si="1"/>
        <v>1</v>
      </c>
      <c r="J41" s="13" t="s">
        <v>121</v>
      </c>
    </row>
    <row r="42" spans="1:10" ht="14.45" customHeight="1" thickTop="1" x14ac:dyDescent="0.25">
      <c r="A42" s="103"/>
      <c r="B42" s="48" t="s">
        <v>122</v>
      </c>
      <c r="C42" s="49" t="s">
        <v>123</v>
      </c>
      <c r="D42" s="29">
        <v>9.5</v>
      </c>
      <c r="E42" s="29">
        <v>9.5</v>
      </c>
      <c r="F42" s="29">
        <v>10</v>
      </c>
      <c r="G42" s="11">
        <f t="shared" si="0"/>
        <v>9.67</v>
      </c>
      <c r="H42" s="12">
        <f t="shared" ref="H42:H57" si="4">RANK(G42,$G$42:$G$57)</f>
        <v>3</v>
      </c>
      <c r="I42" s="12">
        <f t="shared" si="1"/>
        <v>12</v>
      </c>
      <c r="J42" s="13" t="s">
        <v>124</v>
      </c>
    </row>
    <row r="43" spans="1:10" ht="14.45" customHeight="1" x14ac:dyDescent="0.25">
      <c r="A43" s="103"/>
      <c r="B43" s="50" t="s">
        <v>125</v>
      </c>
      <c r="C43" s="51" t="s">
        <v>126</v>
      </c>
      <c r="D43" s="15">
        <v>9</v>
      </c>
      <c r="E43" s="15">
        <v>10</v>
      </c>
      <c r="F43" s="15">
        <v>10</v>
      </c>
      <c r="G43" s="32">
        <f t="shared" si="0"/>
        <v>9.67</v>
      </c>
      <c r="H43" s="12">
        <f t="shared" si="4"/>
        <v>3</v>
      </c>
      <c r="I43" s="12">
        <f t="shared" si="1"/>
        <v>12</v>
      </c>
      <c r="J43" s="13" t="s">
        <v>112</v>
      </c>
    </row>
    <row r="44" spans="1:10" ht="14.45" customHeight="1" x14ac:dyDescent="0.25">
      <c r="A44" s="103"/>
      <c r="B44" s="50" t="s">
        <v>127</v>
      </c>
      <c r="C44" s="52" t="s">
        <v>128</v>
      </c>
      <c r="D44" s="15">
        <v>10</v>
      </c>
      <c r="E44" s="15">
        <v>8.5</v>
      </c>
      <c r="F44" s="15">
        <v>10</v>
      </c>
      <c r="G44" s="32">
        <f t="shared" si="0"/>
        <v>9.5</v>
      </c>
      <c r="H44" s="12">
        <f t="shared" si="4"/>
        <v>10</v>
      </c>
      <c r="I44" s="12">
        <f t="shared" si="1"/>
        <v>24</v>
      </c>
      <c r="J44" s="13" t="s">
        <v>129</v>
      </c>
    </row>
    <row r="45" spans="1:10" ht="14.45" customHeight="1" x14ac:dyDescent="0.25">
      <c r="A45" s="103"/>
      <c r="B45" s="50" t="s">
        <v>130</v>
      </c>
      <c r="C45" s="53" t="s">
        <v>131</v>
      </c>
      <c r="D45" s="15">
        <v>8.5</v>
      </c>
      <c r="E45" s="15">
        <v>9</v>
      </c>
      <c r="F45" s="15">
        <v>10</v>
      </c>
      <c r="G45" s="32">
        <f t="shared" si="0"/>
        <v>9.17</v>
      </c>
      <c r="H45" s="12">
        <f t="shared" si="4"/>
        <v>13</v>
      </c>
      <c r="I45" s="12">
        <f t="shared" si="1"/>
        <v>41</v>
      </c>
      <c r="J45" s="13" t="s">
        <v>132</v>
      </c>
    </row>
    <row r="46" spans="1:10" ht="14.45" customHeight="1" x14ac:dyDescent="0.25">
      <c r="A46" s="103"/>
      <c r="B46" s="50" t="s">
        <v>133</v>
      </c>
      <c r="C46" s="52" t="s">
        <v>134</v>
      </c>
      <c r="D46" s="15">
        <v>9.5</v>
      </c>
      <c r="E46" s="15">
        <v>9.5</v>
      </c>
      <c r="F46" s="15">
        <v>10</v>
      </c>
      <c r="G46" s="32">
        <f t="shared" si="0"/>
        <v>9.67</v>
      </c>
      <c r="H46" s="12">
        <f t="shared" si="4"/>
        <v>3</v>
      </c>
      <c r="I46" s="12">
        <f t="shared" si="1"/>
        <v>12</v>
      </c>
      <c r="J46" s="13" t="s">
        <v>135</v>
      </c>
    </row>
    <row r="47" spans="1:10" ht="14.45" customHeight="1" x14ac:dyDescent="0.25">
      <c r="A47" s="103"/>
      <c r="B47" s="50" t="s">
        <v>136</v>
      </c>
      <c r="C47" s="49" t="s">
        <v>137</v>
      </c>
      <c r="D47" s="15">
        <v>7</v>
      </c>
      <c r="E47" s="15">
        <v>10</v>
      </c>
      <c r="F47" s="15">
        <v>10</v>
      </c>
      <c r="G47" s="32">
        <f t="shared" si="0"/>
        <v>9</v>
      </c>
      <c r="H47" s="12">
        <f t="shared" si="4"/>
        <v>15</v>
      </c>
      <c r="I47" s="12">
        <f t="shared" si="1"/>
        <v>44</v>
      </c>
      <c r="J47" s="13" t="s">
        <v>138</v>
      </c>
    </row>
    <row r="48" spans="1:10" ht="14.45" customHeight="1" x14ac:dyDescent="0.25">
      <c r="A48" s="103"/>
      <c r="B48" s="50" t="s">
        <v>139</v>
      </c>
      <c r="C48" s="52" t="s">
        <v>140</v>
      </c>
      <c r="D48" s="15">
        <v>9.5</v>
      </c>
      <c r="E48" s="15">
        <v>8.5</v>
      </c>
      <c r="F48" s="15">
        <v>10</v>
      </c>
      <c r="G48" s="32">
        <f t="shared" si="0"/>
        <v>9.33</v>
      </c>
      <c r="H48" s="12">
        <f t="shared" si="4"/>
        <v>12</v>
      </c>
      <c r="I48" s="12">
        <f t="shared" si="1"/>
        <v>33</v>
      </c>
      <c r="J48" s="13" t="s">
        <v>141</v>
      </c>
    </row>
    <row r="49" spans="1:10" ht="14.45" customHeight="1" x14ac:dyDescent="0.25">
      <c r="A49" s="103"/>
      <c r="B49" s="50" t="s">
        <v>142</v>
      </c>
      <c r="C49" s="52" t="s">
        <v>143</v>
      </c>
      <c r="D49" s="15">
        <v>8.5</v>
      </c>
      <c r="E49" s="15">
        <v>10</v>
      </c>
      <c r="F49" s="15">
        <v>10</v>
      </c>
      <c r="G49" s="32">
        <f t="shared" si="0"/>
        <v>9.5</v>
      </c>
      <c r="H49" s="12">
        <f t="shared" si="4"/>
        <v>10</v>
      </c>
      <c r="I49" s="12">
        <f t="shared" si="1"/>
        <v>24</v>
      </c>
      <c r="J49" s="13" t="s">
        <v>144</v>
      </c>
    </row>
    <row r="50" spans="1:10" ht="14.45" customHeight="1" x14ac:dyDescent="0.25">
      <c r="A50" s="103"/>
      <c r="B50" s="50" t="s">
        <v>145</v>
      </c>
      <c r="C50" s="54" t="s">
        <v>146</v>
      </c>
      <c r="D50" s="15">
        <v>10</v>
      </c>
      <c r="E50" s="15">
        <v>9</v>
      </c>
      <c r="F50" s="15">
        <v>10</v>
      </c>
      <c r="G50" s="32">
        <f t="shared" si="0"/>
        <v>9.67</v>
      </c>
      <c r="H50" s="12">
        <f t="shared" si="4"/>
        <v>3</v>
      </c>
      <c r="I50" s="12">
        <f t="shared" si="1"/>
        <v>12</v>
      </c>
      <c r="J50" s="13" t="s">
        <v>147</v>
      </c>
    </row>
    <row r="51" spans="1:10" ht="14.45" customHeight="1" x14ac:dyDescent="0.25">
      <c r="A51" s="103"/>
      <c r="B51" s="50" t="s">
        <v>148</v>
      </c>
      <c r="C51" s="52" t="s">
        <v>149</v>
      </c>
      <c r="D51" s="15">
        <v>10</v>
      </c>
      <c r="E51" s="15">
        <v>9</v>
      </c>
      <c r="F51" s="15">
        <v>10</v>
      </c>
      <c r="G51" s="32">
        <f t="shared" si="0"/>
        <v>9.67</v>
      </c>
      <c r="H51" s="12">
        <f t="shared" si="4"/>
        <v>3</v>
      </c>
      <c r="I51" s="12">
        <f t="shared" si="1"/>
        <v>12</v>
      </c>
      <c r="J51" s="13" t="s">
        <v>150</v>
      </c>
    </row>
    <row r="52" spans="1:10" ht="14.45" customHeight="1" x14ac:dyDescent="0.25">
      <c r="A52" s="103"/>
      <c r="B52" s="50" t="s">
        <v>151</v>
      </c>
      <c r="C52" s="55" t="s">
        <v>152</v>
      </c>
      <c r="D52" s="15">
        <v>9.5</v>
      </c>
      <c r="E52" s="15">
        <v>10</v>
      </c>
      <c r="F52" s="15">
        <v>10</v>
      </c>
      <c r="G52" s="32">
        <f t="shared" si="0"/>
        <v>9.83</v>
      </c>
      <c r="H52" s="12">
        <f t="shared" si="4"/>
        <v>2</v>
      </c>
      <c r="I52" s="12">
        <f t="shared" si="1"/>
        <v>4</v>
      </c>
      <c r="J52" s="13" t="s">
        <v>65</v>
      </c>
    </row>
    <row r="53" spans="1:10" ht="14.45" customHeight="1" x14ac:dyDescent="0.25">
      <c r="A53" s="103"/>
      <c r="B53" s="50" t="s">
        <v>153</v>
      </c>
      <c r="C53" s="53" t="s">
        <v>154</v>
      </c>
      <c r="D53" s="15">
        <v>7.5</v>
      </c>
      <c r="E53" s="15">
        <v>9.5</v>
      </c>
      <c r="F53" s="15">
        <v>10</v>
      </c>
      <c r="G53" s="32">
        <f t="shared" si="0"/>
        <v>9</v>
      </c>
      <c r="H53" s="12">
        <f t="shared" si="4"/>
        <v>15</v>
      </c>
      <c r="I53" s="12">
        <f t="shared" si="1"/>
        <v>44</v>
      </c>
      <c r="J53" s="13" t="s">
        <v>155</v>
      </c>
    </row>
    <row r="54" spans="1:10" ht="14.45" customHeight="1" x14ac:dyDescent="0.25">
      <c r="A54" s="103"/>
      <c r="B54" s="50" t="s">
        <v>156</v>
      </c>
      <c r="C54" s="52" t="s">
        <v>157</v>
      </c>
      <c r="D54" s="15">
        <v>10</v>
      </c>
      <c r="E54" s="15">
        <v>9</v>
      </c>
      <c r="F54" s="15">
        <v>10</v>
      </c>
      <c r="G54" s="32">
        <f t="shared" si="0"/>
        <v>9.67</v>
      </c>
      <c r="H54" s="12">
        <f t="shared" si="4"/>
        <v>3</v>
      </c>
      <c r="I54" s="12">
        <f t="shared" si="1"/>
        <v>12</v>
      </c>
      <c r="J54" s="13" t="s">
        <v>121</v>
      </c>
    </row>
    <row r="55" spans="1:10" ht="14.45" customHeight="1" x14ac:dyDescent="0.25">
      <c r="A55" s="103"/>
      <c r="B55" s="50" t="s">
        <v>158</v>
      </c>
      <c r="C55" s="52" t="s">
        <v>159</v>
      </c>
      <c r="D55" s="15">
        <v>7.5</v>
      </c>
      <c r="E55" s="15">
        <v>10</v>
      </c>
      <c r="F55" s="15">
        <v>10</v>
      </c>
      <c r="G55" s="32">
        <f t="shared" si="0"/>
        <v>9.17</v>
      </c>
      <c r="H55" s="12">
        <f t="shared" si="4"/>
        <v>13</v>
      </c>
      <c r="I55" s="12">
        <f t="shared" si="1"/>
        <v>41</v>
      </c>
      <c r="J55" s="13" t="s">
        <v>160</v>
      </c>
    </row>
    <row r="56" spans="1:10" ht="14.45" customHeight="1" x14ac:dyDescent="0.25">
      <c r="A56" s="103"/>
      <c r="B56" s="50" t="s">
        <v>161</v>
      </c>
      <c r="C56" s="51" t="s">
        <v>162</v>
      </c>
      <c r="D56" s="20">
        <v>10</v>
      </c>
      <c r="E56" s="20">
        <v>10</v>
      </c>
      <c r="F56" s="20">
        <v>10</v>
      </c>
      <c r="G56" s="32">
        <f t="shared" si="0"/>
        <v>10</v>
      </c>
      <c r="H56" s="12">
        <f t="shared" si="4"/>
        <v>1</v>
      </c>
      <c r="I56" s="12">
        <f t="shared" si="1"/>
        <v>1</v>
      </c>
      <c r="J56" s="13" t="s">
        <v>121</v>
      </c>
    </row>
    <row r="57" spans="1:10" ht="14.45" customHeight="1" thickBot="1" x14ac:dyDescent="0.3">
      <c r="A57" s="105"/>
      <c r="B57" s="56" t="s">
        <v>163</v>
      </c>
      <c r="C57" s="57" t="s">
        <v>164</v>
      </c>
      <c r="D57" s="39">
        <v>9.5</v>
      </c>
      <c r="E57" s="39">
        <v>9.5</v>
      </c>
      <c r="F57" s="39">
        <v>10</v>
      </c>
      <c r="G57" s="58">
        <f t="shared" si="0"/>
        <v>9.67</v>
      </c>
      <c r="H57" s="59">
        <f t="shared" si="4"/>
        <v>3</v>
      </c>
      <c r="I57" s="59">
        <f t="shared" si="1"/>
        <v>12</v>
      </c>
      <c r="J57" s="13" t="s">
        <v>165</v>
      </c>
    </row>
    <row r="58" spans="1:10" ht="15" customHeight="1" thickTop="1" x14ac:dyDescent="0.25">
      <c r="A58" s="1" t="s">
        <v>0</v>
      </c>
      <c r="B58" s="60"/>
      <c r="C58" s="61"/>
      <c r="D58" s="62"/>
      <c r="E58" s="62"/>
      <c r="F58" s="62"/>
      <c r="G58" s="63"/>
    </row>
    <row r="59" spans="1:10" ht="25.5" customHeight="1" x14ac:dyDescent="0.25">
      <c r="A59" s="2"/>
      <c r="B59" s="2"/>
      <c r="C59" s="89" t="s">
        <v>1</v>
      </c>
      <c r="D59" s="89"/>
      <c r="E59" s="89"/>
      <c r="F59" s="89"/>
      <c r="G59" s="89"/>
      <c r="H59" s="89"/>
    </row>
    <row r="60" spans="1:10" ht="13.5" customHeight="1" x14ac:dyDescent="0.25">
      <c r="A60" s="3"/>
      <c r="B60" s="3"/>
      <c r="C60" s="90" t="s">
        <v>166</v>
      </c>
      <c r="D60" s="90"/>
      <c r="E60" s="90"/>
      <c r="F60" s="90"/>
      <c r="G60" s="90"/>
      <c r="H60" s="90"/>
      <c r="I60" s="4"/>
    </row>
    <row r="61" spans="1:10" ht="15.75" customHeight="1" x14ac:dyDescent="0.25">
      <c r="A61" s="91" t="s">
        <v>3</v>
      </c>
      <c r="B61" s="93" t="s">
        <v>4</v>
      </c>
      <c r="C61" s="93" t="s">
        <v>5</v>
      </c>
      <c r="D61" s="95" t="s">
        <v>6</v>
      </c>
      <c r="E61" s="96"/>
      <c r="F61" s="97"/>
      <c r="G61" s="98" t="s">
        <v>7</v>
      </c>
      <c r="H61" s="100" t="s">
        <v>8</v>
      </c>
      <c r="I61" s="101"/>
    </row>
    <row r="62" spans="1:10" ht="15" customHeight="1" x14ac:dyDescent="0.25">
      <c r="A62" s="92"/>
      <c r="B62" s="94"/>
      <c r="C62" s="94"/>
      <c r="D62" s="5" t="s">
        <v>9</v>
      </c>
      <c r="E62" s="5" t="s">
        <v>10</v>
      </c>
      <c r="F62" s="5" t="s">
        <v>11</v>
      </c>
      <c r="G62" s="99"/>
      <c r="H62" s="6" t="s">
        <v>12</v>
      </c>
      <c r="I62" s="7" t="s">
        <v>13</v>
      </c>
    </row>
    <row r="63" spans="1:10" ht="14.45" customHeight="1" x14ac:dyDescent="0.25">
      <c r="A63" s="85" t="s">
        <v>14</v>
      </c>
      <c r="B63" s="8" t="s">
        <v>15</v>
      </c>
      <c r="C63" s="9" t="s">
        <v>16</v>
      </c>
      <c r="D63" s="10">
        <v>9.5</v>
      </c>
      <c r="E63" s="10">
        <v>10</v>
      </c>
      <c r="F63" s="10">
        <v>10</v>
      </c>
      <c r="G63" s="11">
        <f t="shared" ref="G63:G114" si="5" xml:space="preserve"> ROUND(AVERAGE(D63:F63),2)</f>
        <v>9.83</v>
      </c>
      <c r="H63" s="12">
        <f>RANK(G63,$G$63:$G$79)</f>
        <v>4</v>
      </c>
      <c r="I63" s="12">
        <f t="shared" ref="I63:I114" si="6">RANK(G63,$G$63:$G$112
)</f>
        <v>7</v>
      </c>
      <c r="J63" s="13"/>
    </row>
    <row r="64" spans="1:10" ht="14.45" customHeight="1" x14ac:dyDescent="0.25">
      <c r="A64" s="86"/>
      <c r="B64" s="14" t="s">
        <v>18</v>
      </c>
      <c r="C64" s="9" t="s">
        <v>19</v>
      </c>
      <c r="D64" s="15">
        <v>10</v>
      </c>
      <c r="E64" s="15">
        <v>9.5</v>
      </c>
      <c r="F64" s="15">
        <v>9</v>
      </c>
      <c r="G64" s="11">
        <f t="shared" si="5"/>
        <v>9.5</v>
      </c>
      <c r="H64" s="12">
        <f>RANK(G64,$G$63:$G$79)</f>
        <v>9</v>
      </c>
      <c r="I64" s="12">
        <f t="shared" si="6"/>
        <v>17</v>
      </c>
      <c r="J64" s="13"/>
    </row>
    <row r="65" spans="1:10" ht="14.45" customHeight="1" x14ac:dyDescent="0.25">
      <c r="A65" s="86"/>
      <c r="B65" s="14" t="s">
        <v>21</v>
      </c>
      <c r="C65" s="9" t="s">
        <v>22</v>
      </c>
      <c r="D65" s="15">
        <v>10</v>
      </c>
      <c r="E65" s="15">
        <v>7.5</v>
      </c>
      <c r="F65" s="15">
        <v>10</v>
      </c>
      <c r="G65" s="11">
        <f t="shared" si="5"/>
        <v>9.17</v>
      </c>
      <c r="H65" s="12">
        <f>RANK(G65,$G$63:$G$79)</f>
        <v>14</v>
      </c>
      <c r="I65" s="12">
        <f t="shared" si="6"/>
        <v>37</v>
      </c>
      <c r="J65" s="13"/>
    </row>
    <row r="66" spans="1:10" ht="14.45" customHeight="1" x14ac:dyDescent="0.25">
      <c r="A66" s="86"/>
      <c r="B66" s="14" t="s">
        <v>24</v>
      </c>
      <c r="C66" s="9" t="s">
        <v>25</v>
      </c>
      <c r="D66" s="15">
        <v>8.5</v>
      </c>
      <c r="E66" s="15">
        <v>10</v>
      </c>
      <c r="F66" s="15">
        <v>10</v>
      </c>
      <c r="G66" s="11">
        <f t="shared" si="5"/>
        <v>9.5</v>
      </c>
      <c r="H66" s="12">
        <f t="shared" ref="H66:H79" si="7">RANK(G66,$G$63:$G$79)</f>
        <v>9</v>
      </c>
      <c r="I66" s="12">
        <f t="shared" si="6"/>
        <v>17</v>
      </c>
      <c r="J66" s="13"/>
    </row>
    <row r="67" spans="1:10" ht="14.45" customHeight="1" x14ac:dyDescent="0.25">
      <c r="A67" s="86"/>
      <c r="B67" s="14" t="s">
        <v>27</v>
      </c>
      <c r="C67" s="16" t="s">
        <v>28</v>
      </c>
      <c r="D67" s="15">
        <v>10</v>
      </c>
      <c r="E67" s="15">
        <v>10</v>
      </c>
      <c r="F67" s="15">
        <v>10</v>
      </c>
      <c r="G67" s="11">
        <f t="shared" si="5"/>
        <v>10</v>
      </c>
      <c r="H67" s="12">
        <f t="shared" si="7"/>
        <v>1</v>
      </c>
      <c r="I67" s="12">
        <f t="shared" si="6"/>
        <v>1</v>
      </c>
      <c r="J67" s="13"/>
    </row>
    <row r="68" spans="1:10" ht="14.45" customHeight="1" x14ac:dyDescent="0.25">
      <c r="A68" s="86"/>
      <c r="B68" s="14" t="s">
        <v>30</v>
      </c>
      <c r="C68" s="16" t="s">
        <v>31</v>
      </c>
      <c r="D68" s="15">
        <v>10</v>
      </c>
      <c r="E68" s="15">
        <v>10</v>
      </c>
      <c r="F68" s="15">
        <v>10</v>
      </c>
      <c r="G68" s="11">
        <f t="shared" si="5"/>
        <v>10</v>
      </c>
      <c r="H68" s="12">
        <f t="shared" si="7"/>
        <v>1</v>
      </c>
      <c r="I68" s="12">
        <f t="shared" si="6"/>
        <v>1</v>
      </c>
      <c r="J68" s="13"/>
    </row>
    <row r="69" spans="1:10" ht="14.45" customHeight="1" x14ac:dyDescent="0.25">
      <c r="A69" s="86"/>
      <c r="B69" s="14" t="s">
        <v>33</v>
      </c>
      <c r="C69" s="9" t="s">
        <v>34</v>
      </c>
      <c r="D69" s="15">
        <v>8.5</v>
      </c>
      <c r="E69" s="15">
        <v>9</v>
      </c>
      <c r="F69" s="15">
        <v>9.5</v>
      </c>
      <c r="G69" s="11">
        <f t="shared" si="5"/>
        <v>9</v>
      </c>
      <c r="H69" s="12">
        <f t="shared" si="7"/>
        <v>16</v>
      </c>
      <c r="I69" s="12">
        <f t="shared" si="6"/>
        <v>44</v>
      </c>
      <c r="J69" s="13"/>
    </row>
    <row r="70" spans="1:10" ht="14.45" customHeight="1" x14ac:dyDescent="0.25">
      <c r="A70" s="86"/>
      <c r="B70" s="14" t="s">
        <v>36</v>
      </c>
      <c r="C70" s="9" t="s">
        <v>37</v>
      </c>
      <c r="D70" s="15">
        <v>7</v>
      </c>
      <c r="E70" s="15">
        <v>9.5</v>
      </c>
      <c r="F70" s="15">
        <v>10</v>
      </c>
      <c r="G70" s="11">
        <f t="shared" si="5"/>
        <v>8.83</v>
      </c>
      <c r="H70" s="12">
        <f t="shared" si="7"/>
        <v>17</v>
      </c>
      <c r="I70" s="12">
        <f t="shared" si="6"/>
        <v>48</v>
      </c>
      <c r="J70" s="13"/>
    </row>
    <row r="71" spans="1:10" ht="14.45" customHeight="1" x14ac:dyDescent="0.25">
      <c r="A71" s="86"/>
      <c r="B71" s="14" t="s">
        <v>39</v>
      </c>
      <c r="C71" s="9" t="s">
        <v>40</v>
      </c>
      <c r="D71" s="15">
        <v>10</v>
      </c>
      <c r="E71" s="15">
        <v>10</v>
      </c>
      <c r="F71" s="15">
        <v>10</v>
      </c>
      <c r="G71" s="11">
        <f t="shared" si="5"/>
        <v>10</v>
      </c>
      <c r="H71" s="12">
        <f>RANK(G71,$G$63:$G$79)</f>
        <v>1</v>
      </c>
      <c r="I71" s="12">
        <f t="shared" si="6"/>
        <v>1</v>
      </c>
      <c r="J71" s="13"/>
    </row>
    <row r="72" spans="1:10" ht="14.45" customHeight="1" x14ac:dyDescent="0.25">
      <c r="A72" s="86"/>
      <c r="B72" s="14" t="s">
        <v>42</v>
      </c>
      <c r="C72" s="17" t="s">
        <v>43</v>
      </c>
      <c r="D72" s="15">
        <v>9.5</v>
      </c>
      <c r="E72" s="15">
        <v>9.5</v>
      </c>
      <c r="F72" s="15">
        <v>10</v>
      </c>
      <c r="G72" s="11">
        <f t="shared" si="5"/>
        <v>9.67</v>
      </c>
      <c r="H72" s="12">
        <f t="shared" si="7"/>
        <v>7</v>
      </c>
      <c r="I72" s="12">
        <f t="shared" si="6"/>
        <v>14</v>
      </c>
      <c r="J72" s="13"/>
    </row>
    <row r="73" spans="1:10" ht="14.45" customHeight="1" x14ac:dyDescent="0.25">
      <c r="A73" s="86"/>
      <c r="B73" s="14" t="s">
        <v>45</v>
      </c>
      <c r="C73" s="9" t="s">
        <v>46</v>
      </c>
      <c r="D73" s="15">
        <v>8.5</v>
      </c>
      <c r="E73" s="15">
        <v>10</v>
      </c>
      <c r="F73" s="15">
        <v>10</v>
      </c>
      <c r="G73" s="11">
        <f t="shared" si="5"/>
        <v>9.5</v>
      </c>
      <c r="H73" s="12">
        <f t="shared" si="7"/>
        <v>9</v>
      </c>
      <c r="I73" s="12">
        <f t="shared" si="6"/>
        <v>17</v>
      </c>
      <c r="J73" s="13"/>
    </row>
    <row r="74" spans="1:10" ht="14.45" customHeight="1" x14ac:dyDescent="0.25">
      <c r="A74" s="86"/>
      <c r="B74" s="14" t="s">
        <v>48</v>
      </c>
      <c r="C74" s="9" t="s">
        <v>49</v>
      </c>
      <c r="D74" s="15">
        <v>9.5</v>
      </c>
      <c r="E74" s="15">
        <v>10</v>
      </c>
      <c r="F74" s="15">
        <v>10</v>
      </c>
      <c r="G74" s="11">
        <f t="shared" si="5"/>
        <v>9.83</v>
      </c>
      <c r="H74" s="12">
        <f t="shared" si="7"/>
        <v>4</v>
      </c>
      <c r="I74" s="12">
        <f t="shared" si="6"/>
        <v>7</v>
      </c>
      <c r="J74" s="13"/>
    </row>
    <row r="75" spans="1:10" ht="14.45" customHeight="1" x14ac:dyDescent="0.25">
      <c r="A75" s="86"/>
      <c r="B75" s="14" t="s">
        <v>51</v>
      </c>
      <c r="C75" s="9" t="s">
        <v>52</v>
      </c>
      <c r="D75" s="15">
        <v>8</v>
      </c>
      <c r="E75" s="15">
        <v>10</v>
      </c>
      <c r="F75" s="15">
        <v>9.5</v>
      </c>
      <c r="G75" s="11">
        <f t="shared" si="5"/>
        <v>9.17</v>
      </c>
      <c r="H75" s="12">
        <f t="shared" si="7"/>
        <v>14</v>
      </c>
      <c r="I75" s="12">
        <f t="shared" si="6"/>
        <v>37</v>
      </c>
      <c r="J75" s="13"/>
    </row>
    <row r="76" spans="1:10" ht="14.45" customHeight="1" x14ac:dyDescent="0.25">
      <c r="A76" s="86"/>
      <c r="B76" s="14" t="s">
        <v>54</v>
      </c>
      <c r="C76" s="9" t="s">
        <v>55</v>
      </c>
      <c r="D76" s="15">
        <v>8.5</v>
      </c>
      <c r="E76" s="15">
        <v>10</v>
      </c>
      <c r="F76" s="15">
        <v>10</v>
      </c>
      <c r="G76" s="11">
        <f t="shared" si="5"/>
        <v>9.5</v>
      </c>
      <c r="H76" s="12">
        <f t="shared" si="7"/>
        <v>9</v>
      </c>
      <c r="I76" s="12">
        <f t="shared" si="6"/>
        <v>17</v>
      </c>
      <c r="J76" s="13"/>
    </row>
    <row r="77" spans="1:10" ht="14.45" customHeight="1" x14ac:dyDescent="0.25">
      <c r="A77" s="86"/>
      <c r="B77" s="19" t="s">
        <v>57</v>
      </c>
      <c r="C77" s="9" t="s">
        <v>167</v>
      </c>
      <c r="D77" s="20">
        <v>9</v>
      </c>
      <c r="E77" s="20">
        <v>9</v>
      </c>
      <c r="F77" s="20">
        <v>10</v>
      </c>
      <c r="G77" s="21">
        <f t="shared" si="5"/>
        <v>9.33</v>
      </c>
      <c r="H77" s="12">
        <f t="shared" si="7"/>
        <v>13</v>
      </c>
      <c r="I77" s="12">
        <f t="shared" si="6"/>
        <v>32</v>
      </c>
      <c r="J77" s="13"/>
    </row>
    <row r="78" spans="1:10" ht="14.45" customHeight="1" x14ac:dyDescent="0.25">
      <c r="A78" s="86"/>
      <c r="B78" s="19" t="s">
        <v>60</v>
      </c>
      <c r="C78" s="9" t="s">
        <v>61</v>
      </c>
      <c r="D78" s="20">
        <v>9.5</v>
      </c>
      <c r="E78" s="20">
        <v>9.5</v>
      </c>
      <c r="F78" s="20">
        <v>10</v>
      </c>
      <c r="G78" s="21">
        <f t="shared" si="5"/>
        <v>9.67</v>
      </c>
      <c r="H78" s="12">
        <f t="shared" si="7"/>
        <v>7</v>
      </c>
      <c r="I78" s="64">
        <f t="shared" si="6"/>
        <v>14</v>
      </c>
      <c r="J78" s="13"/>
    </row>
    <row r="79" spans="1:10" ht="14.45" customHeight="1" thickBot="1" x14ac:dyDescent="0.3">
      <c r="A79" s="86"/>
      <c r="B79" s="65" t="s">
        <v>168</v>
      </c>
      <c r="C79" s="23" t="s">
        <v>64</v>
      </c>
      <c r="D79" s="24">
        <v>9.5</v>
      </c>
      <c r="E79" s="24">
        <v>10</v>
      </c>
      <c r="F79" s="24">
        <v>10</v>
      </c>
      <c r="G79" s="25">
        <f t="shared" si="5"/>
        <v>9.83</v>
      </c>
      <c r="H79" s="26">
        <f t="shared" si="7"/>
        <v>4</v>
      </c>
      <c r="I79" s="26">
        <f t="shared" si="6"/>
        <v>7</v>
      </c>
      <c r="J79" s="13"/>
    </row>
    <row r="80" spans="1:10" ht="14.45" customHeight="1" thickTop="1" x14ac:dyDescent="0.25">
      <c r="A80" s="86"/>
      <c r="B80" s="27" t="s">
        <v>66</v>
      </c>
      <c r="C80" s="28" t="s">
        <v>67</v>
      </c>
      <c r="D80" s="29">
        <v>9.5</v>
      </c>
      <c r="E80" s="29">
        <v>9</v>
      </c>
      <c r="F80" s="29">
        <v>10</v>
      </c>
      <c r="G80" s="11">
        <f t="shared" si="5"/>
        <v>9.5</v>
      </c>
      <c r="H80" s="12">
        <f>RANK(G80,$G$80:$G$98)</f>
        <v>4</v>
      </c>
      <c r="I80" s="12">
        <f t="shared" si="6"/>
        <v>17</v>
      </c>
      <c r="J80" s="13"/>
    </row>
    <row r="81" spans="1:10" ht="14.45" customHeight="1" x14ac:dyDescent="0.25">
      <c r="A81" s="86"/>
      <c r="B81" s="30" t="s">
        <v>69</v>
      </c>
      <c r="C81" s="31" t="s">
        <v>70</v>
      </c>
      <c r="D81" s="15">
        <v>9.5</v>
      </c>
      <c r="E81" s="15">
        <v>9</v>
      </c>
      <c r="F81" s="15">
        <v>9.5</v>
      </c>
      <c r="G81" s="11">
        <f t="shared" si="5"/>
        <v>9.33</v>
      </c>
      <c r="H81" s="12">
        <f>RANK(G81,$G$80:$G$98)</f>
        <v>10</v>
      </c>
      <c r="I81" s="12">
        <f t="shared" si="6"/>
        <v>32</v>
      </c>
      <c r="J81" s="13"/>
    </row>
    <row r="82" spans="1:10" ht="14.45" customHeight="1" x14ac:dyDescent="0.25">
      <c r="A82" s="86"/>
      <c r="B82" s="30" t="s">
        <v>72</v>
      </c>
      <c r="C82" s="28" t="s">
        <v>73</v>
      </c>
      <c r="D82" s="15">
        <v>7</v>
      </c>
      <c r="E82" s="15">
        <v>10</v>
      </c>
      <c r="F82" s="15">
        <v>10</v>
      </c>
      <c r="G82" s="11">
        <f t="shared" si="5"/>
        <v>9</v>
      </c>
      <c r="H82" s="12">
        <f t="shared" ref="H82:H98" si="8">RANK(G82,$G$80:$G$98)</f>
        <v>15</v>
      </c>
      <c r="I82" s="12">
        <f t="shared" si="6"/>
        <v>44</v>
      </c>
      <c r="J82" s="13"/>
    </row>
    <row r="83" spans="1:10" ht="14.45" customHeight="1" x14ac:dyDescent="0.25">
      <c r="A83" s="86"/>
      <c r="B83" s="30" t="s">
        <v>75</v>
      </c>
      <c r="C83" s="28" t="s">
        <v>76</v>
      </c>
      <c r="D83" s="15">
        <v>9.5</v>
      </c>
      <c r="E83" s="15">
        <v>9</v>
      </c>
      <c r="F83" s="15">
        <v>9</v>
      </c>
      <c r="G83" s="32">
        <f t="shared" si="5"/>
        <v>9.17</v>
      </c>
      <c r="H83" s="12">
        <f t="shared" si="8"/>
        <v>12</v>
      </c>
      <c r="I83" s="12">
        <f t="shared" si="6"/>
        <v>37</v>
      </c>
      <c r="J83" s="13"/>
    </row>
    <row r="84" spans="1:10" ht="14.45" customHeight="1" x14ac:dyDescent="0.25">
      <c r="A84" s="86"/>
      <c r="B84" s="30" t="s">
        <v>78</v>
      </c>
      <c r="C84" s="31" t="s">
        <v>79</v>
      </c>
      <c r="D84" s="29">
        <v>9.5</v>
      </c>
      <c r="E84" s="29">
        <v>9</v>
      </c>
      <c r="F84" s="29">
        <v>10</v>
      </c>
      <c r="G84" s="11">
        <f t="shared" si="5"/>
        <v>9.5</v>
      </c>
      <c r="H84" s="12">
        <f t="shared" si="8"/>
        <v>4</v>
      </c>
      <c r="I84" s="12">
        <f t="shared" si="6"/>
        <v>17</v>
      </c>
      <c r="J84" s="13"/>
    </row>
    <row r="85" spans="1:10" ht="14.45" customHeight="1" x14ac:dyDescent="0.25">
      <c r="A85" s="86"/>
      <c r="B85" s="27" t="s">
        <v>81</v>
      </c>
      <c r="C85" s="28" t="s">
        <v>82</v>
      </c>
      <c r="D85" s="15">
        <v>8.5</v>
      </c>
      <c r="E85" s="15">
        <v>9.5</v>
      </c>
      <c r="F85" s="15">
        <v>10</v>
      </c>
      <c r="G85" s="11">
        <f t="shared" si="5"/>
        <v>9.33</v>
      </c>
      <c r="H85" s="12">
        <f t="shared" si="8"/>
        <v>10</v>
      </c>
      <c r="I85" s="12">
        <f t="shared" si="6"/>
        <v>32</v>
      </c>
      <c r="J85" s="13"/>
    </row>
    <row r="86" spans="1:10" ht="14.45" customHeight="1" x14ac:dyDescent="0.25">
      <c r="A86" s="86"/>
      <c r="B86" s="30" t="s">
        <v>84</v>
      </c>
      <c r="C86" s="28" t="s">
        <v>85</v>
      </c>
      <c r="D86" s="15">
        <v>9.5</v>
      </c>
      <c r="E86" s="15">
        <v>8.5</v>
      </c>
      <c r="F86" s="15">
        <v>9</v>
      </c>
      <c r="G86" s="11">
        <f t="shared" si="5"/>
        <v>9</v>
      </c>
      <c r="H86" s="12">
        <f t="shared" si="8"/>
        <v>15</v>
      </c>
      <c r="I86" s="12">
        <f t="shared" si="6"/>
        <v>44</v>
      </c>
      <c r="J86" s="13"/>
    </row>
    <row r="87" spans="1:10" ht="14.45" customHeight="1" x14ac:dyDescent="0.25">
      <c r="A87" s="86"/>
      <c r="B87" s="33" t="s">
        <v>87</v>
      </c>
      <c r="C87" s="34" t="s">
        <v>88</v>
      </c>
      <c r="D87" s="20">
        <v>9.5</v>
      </c>
      <c r="E87" s="20">
        <v>10</v>
      </c>
      <c r="F87" s="20">
        <v>10</v>
      </c>
      <c r="G87" s="21">
        <f t="shared" si="5"/>
        <v>9.83</v>
      </c>
      <c r="H87" s="12">
        <f t="shared" si="8"/>
        <v>1</v>
      </c>
      <c r="I87" s="64">
        <f t="shared" si="6"/>
        <v>7</v>
      </c>
      <c r="J87" s="13"/>
    </row>
    <row r="88" spans="1:10" ht="14.45" customHeight="1" thickBot="1" x14ac:dyDescent="0.3">
      <c r="A88" s="87"/>
      <c r="B88" s="37" t="s">
        <v>90</v>
      </c>
      <c r="C88" s="38" t="s">
        <v>91</v>
      </c>
      <c r="D88" s="66">
        <v>8.5</v>
      </c>
      <c r="E88" s="66">
        <v>9</v>
      </c>
      <c r="F88" s="66">
        <v>10</v>
      </c>
      <c r="G88" s="40">
        <f t="shared" si="5"/>
        <v>9.17</v>
      </c>
      <c r="H88" s="41">
        <f t="shared" si="8"/>
        <v>12</v>
      </c>
      <c r="I88" s="41">
        <f t="shared" si="6"/>
        <v>37</v>
      </c>
      <c r="J88" s="13"/>
    </row>
    <row r="89" spans="1:10" ht="14.45" customHeight="1" x14ac:dyDescent="0.25">
      <c r="A89" s="102" t="s">
        <v>92</v>
      </c>
      <c r="B89" s="27" t="s">
        <v>93</v>
      </c>
      <c r="C89" s="31" t="s">
        <v>94</v>
      </c>
      <c r="D89" s="29">
        <v>7</v>
      </c>
      <c r="E89" s="29">
        <v>7</v>
      </c>
      <c r="F89" s="29">
        <v>10</v>
      </c>
      <c r="G89" s="11">
        <f t="shared" si="5"/>
        <v>8</v>
      </c>
      <c r="H89" s="12">
        <f t="shared" si="8"/>
        <v>19</v>
      </c>
      <c r="I89" s="12">
        <f t="shared" si="6"/>
        <v>50</v>
      </c>
      <c r="J89" s="13"/>
    </row>
    <row r="90" spans="1:10" ht="14.45" customHeight="1" x14ac:dyDescent="0.25">
      <c r="A90" s="103"/>
      <c r="B90" s="27" t="s">
        <v>96</v>
      </c>
      <c r="C90" s="31" t="s">
        <v>97</v>
      </c>
      <c r="D90" s="15">
        <v>9.5</v>
      </c>
      <c r="E90" s="15">
        <v>10</v>
      </c>
      <c r="F90" s="15">
        <v>10</v>
      </c>
      <c r="G90" s="32">
        <f t="shared" si="5"/>
        <v>9.83</v>
      </c>
      <c r="H90" s="12">
        <f t="shared" si="8"/>
        <v>1</v>
      </c>
      <c r="I90" s="12">
        <f t="shared" si="6"/>
        <v>7</v>
      </c>
      <c r="J90" s="13"/>
    </row>
    <row r="91" spans="1:10" ht="14.45" customHeight="1" x14ac:dyDescent="0.25">
      <c r="A91" s="103"/>
      <c r="B91" s="30" t="s">
        <v>98</v>
      </c>
      <c r="C91" s="28" t="s">
        <v>99</v>
      </c>
      <c r="D91" s="15">
        <v>8</v>
      </c>
      <c r="E91" s="15">
        <v>8.5</v>
      </c>
      <c r="F91" s="15">
        <v>10</v>
      </c>
      <c r="G91" s="32">
        <f t="shared" si="5"/>
        <v>8.83</v>
      </c>
      <c r="H91" s="12">
        <f t="shared" si="8"/>
        <v>18</v>
      </c>
      <c r="I91" s="12">
        <f t="shared" si="6"/>
        <v>48</v>
      </c>
      <c r="J91" s="13"/>
    </row>
    <row r="92" spans="1:10" ht="14.45" customHeight="1" x14ac:dyDescent="0.25">
      <c r="A92" s="103"/>
      <c r="B92" s="30" t="s">
        <v>101</v>
      </c>
      <c r="C92" s="28" t="s">
        <v>102</v>
      </c>
      <c r="D92" s="15">
        <v>9</v>
      </c>
      <c r="E92" s="15">
        <v>9.5</v>
      </c>
      <c r="F92" s="15">
        <v>10</v>
      </c>
      <c r="G92" s="32">
        <f t="shared" si="5"/>
        <v>9.5</v>
      </c>
      <c r="H92" s="12">
        <f t="shared" si="8"/>
        <v>4</v>
      </c>
      <c r="I92" s="12">
        <f t="shared" si="6"/>
        <v>17</v>
      </c>
      <c r="J92" s="13"/>
    </row>
    <row r="93" spans="1:10" ht="14.45" customHeight="1" x14ac:dyDescent="0.25">
      <c r="A93" s="103"/>
      <c r="B93" s="30" t="s">
        <v>104</v>
      </c>
      <c r="C93" s="42" t="s">
        <v>105</v>
      </c>
      <c r="D93" s="15">
        <v>8.5</v>
      </c>
      <c r="E93" s="15">
        <v>10</v>
      </c>
      <c r="F93" s="15">
        <v>10</v>
      </c>
      <c r="G93" s="32">
        <f t="shared" si="5"/>
        <v>9.5</v>
      </c>
      <c r="H93" s="12">
        <f t="shared" si="8"/>
        <v>4</v>
      </c>
      <c r="I93" s="12">
        <f t="shared" si="6"/>
        <v>17</v>
      </c>
      <c r="J93" s="13"/>
    </row>
    <row r="94" spans="1:10" ht="14.45" customHeight="1" x14ac:dyDescent="0.25">
      <c r="A94" s="103"/>
      <c r="B94" s="30" t="s">
        <v>107</v>
      </c>
      <c r="C94" s="28" t="s">
        <v>108</v>
      </c>
      <c r="D94" s="15">
        <v>9.5</v>
      </c>
      <c r="E94" s="15">
        <v>7.5</v>
      </c>
      <c r="F94" s="15">
        <v>10</v>
      </c>
      <c r="G94" s="11">
        <f t="shared" si="5"/>
        <v>9</v>
      </c>
      <c r="H94" s="12">
        <f t="shared" si="8"/>
        <v>15</v>
      </c>
      <c r="I94" s="12">
        <f t="shared" si="6"/>
        <v>44</v>
      </c>
      <c r="J94" s="13"/>
    </row>
    <row r="95" spans="1:10" ht="14.45" customHeight="1" x14ac:dyDescent="0.25">
      <c r="A95" s="103"/>
      <c r="B95" s="30" t="s">
        <v>110</v>
      </c>
      <c r="C95" s="28" t="s">
        <v>111</v>
      </c>
      <c r="D95" s="15">
        <v>10</v>
      </c>
      <c r="E95" s="15">
        <v>9.5</v>
      </c>
      <c r="F95" s="15">
        <v>10</v>
      </c>
      <c r="G95" s="32">
        <f t="shared" si="5"/>
        <v>9.83</v>
      </c>
      <c r="H95" s="12">
        <f t="shared" si="8"/>
        <v>1</v>
      </c>
      <c r="I95" s="43">
        <f t="shared" si="6"/>
        <v>7</v>
      </c>
      <c r="J95" s="13"/>
    </row>
    <row r="96" spans="1:10" ht="14.45" customHeight="1" x14ac:dyDescent="0.25">
      <c r="A96" s="103"/>
      <c r="B96" s="27" t="s">
        <v>113</v>
      </c>
      <c r="C96" s="31" t="s">
        <v>114</v>
      </c>
      <c r="D96" s="29">
        <v>9</v>
      </c>
      <c r="E96" s="29">
        <v>9.5</v>
      </c>
      <c r="F96" s="29">
        <v>10</v>
      </c>
      <c r="G96" s="11">
        <f t="shared" si="5"/>
        <v>9.5</v>
      </c>
      <c r="H96" s="12">
        <f t="shared" si="8"/>
        <v>4</v>
      </c>
      <c r="I96" s="12">
        <f t="shared" si="6"/>
        <v>17</v>
      </c>
      <c r="J96" s="13"/>
    </row>
    <row r="97" spans="1:10" ht="14.45" customHeight="1" x14ac:dyDescent="0.25">
      <c r="A97" s="103"/>
      <c r="B97" s="30" t="s">
        <v>116</v>
      </c>
      <c r="C97" s="28" t="s">
        <v>117</v>
      </c>
      <c r="D97" s="15">
        <v>8</v>
      </c>
      <c r="E97" s="15">
        <v>9.5</v>
      </c>
      <c r="F97" s="15">
        <v>10</v>
      </c>
      <c r="G97" s="32">
        <f t="shared" si="5"/>
        <v>9.17</v>
      </c>
      <c r="H97" s="12">
        <f t="shared" si="8"/>
        <v>12</v>
      </c>
      <c r="I97" s="12">
        <f t="shared" si="6"/>
        <v>37</v>
      </c>
      <c r="J97" s="13"/>
    </row>
    <row r="98" spans="1:10" ht="14.45" customHeight="1" thickBot="1" x14ac:dyDescent="0.3">
      <c r="A98" s="103"/>
      <c r="B98" s="67" t="s">
        <v>119</v>
      </c>
      <c r="C98" s="68" t="s">
        <v>120</v>
      </c>
      <c r="D98" s="24">
        <v>8.5</v>
      </c>
      <c r="E98" s="24">
        <v>10</v>
      </c>
      <c r="F98" s="24">
        <v>10</v>
      </c>
      <c r="G98" s="25">
        <f t="shared" si="5"/>
        <v>9.5</v>
      </c>
      <c r="H98" s="26">
        <f t="shared" si="8"/>
        <v>4</v>
      </c>
      <c r="I98" s="26">
        <f t="shared" si="6"/>
        <v>17</v>
      </c>
      <c r="J98" s="13"/>
    </row>
    <row r="99" spans="1:10" ht="14.45" customHeight="1" thickTop="1" x14ac:dyDescent="0.25">
      <c r="A99" s="103"/>
      <c r="B99" s="48" t="s">
        <v>122</v>
      </c>
      <c r="C99" s="49" t="s">
        <v>123</v>
      </c>
      <c r="D99" s="29">
        <v>9</v>
      </c>
      <c r="E99" s="29">
        <v>10</v>
      </c>
      <c r="F99" s="29">
        <v>10</v>
      </c>
      <c r="G99" s="11">
        <f t="shared" si="5"/>
        <v>9.67</v>
      </c>
      <c r="H99" s="12">
        <f>RANK(G99,$G$99:$G$114)</f>
        <v>6</v>
      </c>
      <c r="I99" s="12">
        <f t="shared" si="6"/>
        <v>14</v>
      </c>
      <c r="J99" s="13"/>
    </row>
    <row r="100" spans="1:10" ht="14.45" customHeight="1" x14ac:dyDescent="0.25">
      <c r="A100" s="103"/>
      <c r="B100" s="50" t="s">
        <v>125</v>
      </c>
      <c r="C100" s="51" t="s">
        <v>126</v>
      </c>
      <c r="D100" s="15">
        <v>10</v>
      </c>
      <c r="E100" s="15">
        <v>10</v>
      </c>
      <c r="F100" s="15">
        <v>10</v>
      </c>
      <c r="G100" s="32">
        <f t="shared" si="5"/>
        <v>10</v>
      </c>
      <c r="H100" s="12">
        <f t="shared" ref="H100:H114" si="9">RANK(G100,$G$99:$G$114)</f>
        <v>1</v>
      </c>
      <c r="I100" s="12">
        <f t="shared" si="6"/>
        <v>1</v>
      </c>
      <c r="J100" s="13"/>
    </row>
    <row r="101" spans="1:10" ht="14.45" customHeight="1" x14ac:dyDescent="0.25">
      <c r="A101" s="103"/>
      <c r="B101" s="50" t="s">
        <v>127</v>
      </c>
      <c r="C101" s="52" t="s">
        <v>128</v>
      </c>
      <c r="D101" s="15">
        <v>8.5</v>
      </c>
      <c r="E101" s="15">
        <v>10</v>
      </c>
      <c r="F101" s="15">
        <v>10</v>
      </c>
      <c r="G101" s="32">
        <f t="shared" si="5"/>
        <v>9.5</v>
      </c>
      <c r="H101" s="12">
        <f t="shared" si="9"/>
        <v>7</v>
      </c>
      <c r="I101" s="12">
        <f t="shared" si="6"/>
        <v>17</v>
      </c>
      <c r="J101" s="13"/>
    </row>
    <row r="102" spans="1:10" ht="14.45" customHeight="1" x14ac:dyDescent="0.25">
      <c r="A102" s="103"/>
      <c r="B102" s="50" t="s">
        <v>130</v>
      </c>
      <c r="C102" s="53" t="s">
        <v>131</v>
      </c>
      <c r="D102" s="15">
        <v>8.5</v>
      </c>
      <c r="E102" s="15">
        <v>10</v>
      </c>
      <c r="F102" s="15">
        <v>10</v>
      </c>
      <c r="G102" s="32">
        <f t="shared" si="5"/>
        <v>9.5</v>
      </c>
      <c r="H102" s="12">
        <f t="shared" si="9"/>
        <v>7</v>
      </c>
      <c r="I102" s="12">
        <f t="shared" si="6"/>
        <v>17</v>
      </c>
      <c r="J102" s="13"/>
    </row>
    <row r="103" spans="1:10" ht="14.45" customHeight="1" x14ac:dyDescent="0.25">
      <c r="A103" s="103"/>
      <c r="B103" s="50" t="s">
        <v>133</v>
      </c>
      <c r="C103" s="52" t="s">
        <v>134</v>
      </c>
      <c r="D103" s="15">
        <v>8</v>
      </c>
      <c r="E103" s="15">
        <v>10</v>
      </c>
      <c r="F103" s="15">
        <v>10</v>
      </c>
      <c r="G103" s="32">
        <f t="shared" si="5"/>
        <v>9.33</v>
      </c>
      <c r="H103" s="12">
        <f t="shared" si="9"/>
        <v>13</v>
      </c>
      <c r="I103" s="12">
        <f t="shared" si="6"/>
        <v>32</v>
      </c>
      <c r="J103" s="13"/>
    </row>
    <row r="104" spans="1:10" ht="14.45" customHeight="1" x14ac:dyDescent="0.25">
      <c r="A104" s="103"/>
      <c r="B104" s="50" t="s">
        <v>136</v>
      </c>
      <c r="C104" s="49" t="s">
        <v>137</v>
      </c>
      <c r="D104" s="15">
        <v>8.5</v>
      </c>
      <c r="E104" s="15">
        <v>9.5</v>
      </c>
      <c r="F104" s="15">
        <v>10</v>
      </c>
      <c r="G104" s="32">
        <f t="shared" si="5"/>
        <v>9.33</v>
      </c>
      <c r="H104" s="12">
        <f t="shared" si="9"/>
        <v>13</v>
      </c>
      <c r="I104" s="12">
        <f t="shared" si="6"/>
        <v>32</v>
      </c>
      <c r="J104" s="13"/>
    </row>
    <row r="105" spans="1:10" ht="14.45" customHeight="1" x14ac:dyDescent="0.25">
      <c r="A105" s="103"/>
      <c r="B105" s="50" t="s">
        <v>139</v>
      </c>
      <c r="C105" s="52" t="s">
        <v>140</v>
      </c>
      <c r="D105" s="15">
        <v>8.5</v>
      </c>
      <c r="E105" s="15">
        <v>10</v>
      </c>
      <c r="F105" s="15">
        <v>10</v>
      </c>
      <c r="G105" s="32">
        <f t="shared" si="5"/>
        <v>9.5</v>
      </c>
      <c r="H105" s="12">
        <f t="shared" si="9"/>
        <v>7</v>
      </c>
      <c r="I105" s="12">
        <f t="shared" si="6"/>
        <v>17</v>
      </c>
      <c r="J105" s="13"/>
    </row>
    <row r="106" spans="1:10" ht="14.45" customHeight="1" x14ac:dyDescent="0.25">
      <c r="A106" s="103"/>
      <c r="B106" s="50" t="s">
        <v>142</v>
      </c>
      <c r="C106" s="52" t="s">
        <v>143</v>
      </c>
      <c r="D106" s="15">
        <v>9.5</v>
      </c>
      <c r="E106" s="15">
        <v>10</v>
      </c>
      <c r="F106" s="15">
        <v>10</v>
      </c>
      <c r="G106" s="32">
        <f t="shared" si="5"/>
        <v>9.83</v>
      </c>
      <c r="H106" s="12">
        <f t="shared" si="9"/>
        <v>4</v>
      </c>
      <c r="I106" s="12">
        <f t="shared" si="6"/>
        <v>7</v>
      </c>
      <c r="J106" s="13"/>
    </row>
    <row r="107" spans="1:10" ht="14.45" customHeight="1" x14ac:dyDescent="0.25">
      <c r="A107" s="103"/>
      <c r="B107" s="50" t="s">
        <v>145</v>
      </c>
      <c r="C107" s="54" t="s">
        <v>146</v>
      </c>
      <c r="D107" s="15">
        <v>10</v>
      </c>
      <c r="E107" s="15">
        <v>10</v>
      </c>
      <c r="F107" s="15">
        <v>10</v>
      </c>
      <c r="G107" s="32">
        <f t="shared" si="5"/>
        <v>10</v>
      </c>
      <c r="H107" s="12">
        <f t="shared" si="9"/>
        <v>1</v>
      </c>
      <c r="I107" s="12">
        <f t="shared" si="6"/>
        <v>1</v>
      </c>
      <c r="J107" s="13"/>
    </row>
    <row r="108" spans="1:10" ht="14.45" customHeight="1" x14ac:dyDescent="0.25">
      <c r="A108" s="103"/>
      <c r="B108" s="50" t="s">
        <v>148</v>
      </c>
      <c r="C108" s="52" t="s">
        <v>149</v>
      </c>
      <c r="D108" s="15">
        <v>10</v>
      </c>
      <c r="E108" s="15">
        <v>10</v>
      </c>
      <c r="F108" s="15">
        <v>10</v>
      </c>
      <c r="G108" s="32">
        <f t="shared" si="5"/>
        <v>10</v>
      </c>
      <c r="H108" s="12">
        <f t="shared" si="9"/>
        <v>1</v>
      </c>
      <c r="I108" s="12">
        <f t="shared" si="6"/>
        <v>1</v>
      </c>
      <c r="J108" s="13"/>
    </row>
    <row r="109" spans="1:10" ht="14.45" customHeight="1" x14ac:dyDescent="0.25">
      <c r="A109" s="103"/>
      <c r="B109" s="50" t="s">
        <v>151</v>
      </c>
      <c r="C109" s="55" t="s">
        <v>152</v>
      </c>
      <c r="D109" s="15">
        <v>7.5</v>
      </c>
      <c r="E109" s="15">
        <v>10</v>
      </c>
      <c r="F109" s="15">
        <v>10</v>
      </c>
      <c r="G109" s="32">
        <f t="shared" si="5"/>
        <v>9.17</v>
      </c>
      <c r="H109" s="12">
        <f t="shared" si="9"/>
        <v>15</v>
      </c>
      <c r="I109" s="12">
        <f t="shared" si="6"/>
        <v>37</v>
      </c>
      <c r="J109" s="13"/>
    </row>
    <row r="110" spans="1:10" ht="14.45" customHeight="1" x14ac:dyDescent="0.25">
      <c r="A110" s="103"/>
      <c r="B110" s="50" t="s">
        <v>153</v>
      </c>
      <c r="C110" s="53" t="s">
        <v>154</v>
      </c>
      <c r="D110" s="20">
        <v>8</v>
      </c>
      <c r="E110" s="20">
        <v>9.5</v>
      </c>
      <c r="F110" s="20">
        <v>10</v>
      </c>
      <c r="G110" s="32">
        <f t="shared" si="5"/>
        <v>9.17</v>
      </c>
      <c r="H110" s="12">
        <f t="shared" si="9"/>
        <v>15</v>
      </c>
      <c r="I110" s="12">
        <f t="shared" si="6"/>
        <v>37</v>
      </c>
      <c r="J110" s="13"/>
    </row>
    <row r="111" spans="1:10" ht="14.45" customHeight="1" x14ac:dyDescent="0.25">
      <c r="A111" s="103"/>
      <c r="B111" s="50" t="s">
        <v>156</v>
      </c>
      <c r="C111" s="52" t="s">
        <v>157</v>
      </c>
      <c r="D111" s="20">
        <v>9</v>
      </c>
      <c r="E111" s="20">
        <v>9.5</v>
      </c>
      <c r="F111" s="20">
        <v>10</v>
      </c>
      <c r="G111" s="32">
        <f t="shared" si="5"/>
        <v>9.5</v>
      </c>
      <c r="H111" s="12">
        <f t="shared" si="9"/>
        <v>7</v>
      </c>
      <c r="I111" s="12">
        <f t="shared" si="6"/>
        <v>17</v>
      </c>
      <c r="J111" s="13"/>
    </row>
    <row r="112" spans="1:10" ht="14.45" customHeight="1" x14ac:dyDescent="0.25">
      <c r="A112" s="103"/>
      <c r="B112" s="69" t="s">
        <v>158</v>
      </c>
      <c r="C112" s="51" t="s">
        <v>159</v>
      </c>
      <c r="D112" s="20">
        <v>8.5</v>
      </c>
      <c r="E112" s="20">
        <v>10</v>
      </c>
      <c r="F112" s="20">
        <v>10</v>
      </c>
      <c r="G112" s="21">
        <f t="shared" si="5"/>
        <v>9.5</v>
      </c>
      <c r="H112" s="12">
        <f t="shared" si="9"/>
        <v>7</v>
      </c>
      <c r="I112" s="43">
        <f t="shared" si="6"/>
        <v>17</v>
      </c>
      <c r="J112" s="13"/>
    </row>
    <row r="113" spans="1:10" ht="14.45" customHeight="1" x14ac:dyDescent="0.25">
      <c r="A113" s="103"/>
      <c r="B113" s="50" t="s">
        <v>161</v>
      </c>
      <c r="C113" s="52" t="s">
        <v>162</v>
      </c>
      <c r="D113" s="106">
        <v>9</v>
      </c>
      <c r="E113" s="106">
        <v>9.5</v>
      </c>
      <c r="F113" s="106">
        <v>10</v>
      </c>
      <c r="G113" s="21">
        <f t="shared" si="5"/>
        <v>9.5</v>
      </c>
      <c r="H113" s="12">
        <f t="shared" si="9"/>
        <v>7</v>
      </c>
      <c r="I113" s="43">
        <f t="shared" si="6"/>
        <v>17</v>
      </c>
      <c r="J113" s="13"/>
    </row>
    <row r="114" spans="1:10" ht="14.45" customHeight="1" thickBot="1" x14ac:dyDescent="0.3">
      <c r="A114" s="104"/>
      <c r="B114" s="71" t="s">
        <v>163</v>
      </c>
      <c r="C114" s="72" t="s">
        <v>164</v>
      </c>
      <c r="D114" s="107">
        <v>10</v>
      </c>
      <c r="E114" s="108">
        <v>9.5</v>
      </c>
      <c r="F114" s="108">
        <v>10</v>
      </c>
      <c r="G114" s="40">
        <f t="shared" si="5"/>
        <v>9.83</v>
      </c>
      <c r="H114" s="41">
        <f t="shared" si="9"/>
        <v>4</v>
      </c>
      <c r="I114" s="41">
        <f t="shared" si="6"/>
        <v>7</v>
      </c>
      <c r="J114" s="13"/>
    </row>
    <row r="115" spans="1:10" ht="14.25" customHeight="1" x14ac:dyDescent="0.25">
      <c r="A115" s="1" t="s">
        <v>0</v>
      </c>
      <c r="B115" s="60"/>
      <c r="C115" s="74"/>
      <c r="D115" s="75"/>
      <c r="E115" s="75"/>
      <c r="F115" s="75"/>
      <c r="G115" s="63"/>
    </row>
    <row r="116" spans="1:10" ht="23.25" customHeight="1" x14ac:dyDescent="0.25">
      <c r="A116" s="2"/>
      <c r="B116" s="60"/>
      <c r="C116" s="89" t="s">
        <v>1</v>
      </c>
      <c r="D116" s="89"/>
      <c r="E116" s="89"/>
      <c r="F116" s="89"/>
      <c r="G116" s="89"/>
      <c r="H116" s="89"/>
      <c r="I116" s="89"/>
    </row>
    <row r="117" spans="1:10" ht="19.5" customHeight="1" x14ac:dyDescent="0.25">
      <c r="A117" s="3"/>
      <c r="B117" s="3"/>
      <c r="C117" s="90" t="s">
        <v>169</v>
      </c>
      <c r="D117" s="90"/>
      <c r="E117" s="90"/>
      <c r="F117" s="90"/>
      <c r="G117" s="90"/>
      <c r="H117" s="90"/>
      <c r="I117" s="4"/>
    </row>
    <row r="118" spans="1:10" ht="15" customHeight="1" x14ac:dyDescent="0.25">
      <c r="A118" s="91" t="s">
        <v>3</v>
      </c>
      <c r="B118" s="93" t="s">
        <v>4</v>
      </c>
      <c r="C118" s="93" t="s">
        <v>5</v>
      </c>
      <c r="D118" s="95" t="s">
        <v>6</v>
      </c>
      <c r="E118" s="96"/>
      <c r="F118" s="97"/>
      <c r="G118" s="98" t="s">
        <v>7</v>
      </c>
      <c r="H118" s="100" t="s">
        <v>8</v>
      </c>
      <c r="I118" s="101"/>
    </row>
    <row r="119" spans="1:10" ht="15" customHeight="1" x14ac:dyDescent="0.25">
      <c r="A119" s="92"/>
      <c r="B119" s="94"/>
      <c r="C119" s="94"/>
      <c r="D119" s="5" t="s">
        <v>9</v>
      </c>
      <c r="E119" s="5" t="s">
        <v>10</v>
      </c>
      <c r="F119" s="5" t="s">
        <v>11</v>
      </c>
      <c r="G119" s="99"/>
      <c r="H119" s="6" t="s">
        <v>12</v>
      </c>
      <c r="I119" s="7" t="s">
        <v>13</v>
      </c>
    </row>
    <row r="120" spans="1:10" ht="14.45" customHeight="1" x14ac:dyDescent="0.25">
      <c r="A120" s="85" t="s">
        <v>14</v>
      </c>
      <c r="B120" s="8" t="s">
        <v>15</v>
      </c>
      <c r="C120" s="9" t="s">
        <v>16</v>
      </c>
      <c r="D120" s="10">
        <v>10</v>
      </c>
      <c r="E120" s="10">
        <v>10</v>
      </c>
      <c r="F120" s="10">
        <v>10</v>
      </c>
      <c r="G120" s="11">
        <f t="shared" ref="G120:G171" si="10" xml:space="preserve"> ROUND(AVERAGE(D120:F120),2)</f>
        <v>10</v>
      </c>
      <c r="H120" s="12">
        <f>RANK(G120,$G$120:$G$136)</f>
        <v>1</v>
      </c>
      <c r="I120" s="12">
        <f>RANK(G120,$G$120:$G$171)</f>
        <v>1</v>
      </c>
    </row>
    <row r="121" spans="1:10" ht="14.45" customHeight="1" x14ac:dyDescent="0.25">
      <c r="A121" s="86"/>
      <c r="B121" s="14" t="s">
        <v>18</v>
      </c>
      <c r="C121" s="9" t="s">
        <v>19</v>
      </c>
      <c r="D121" s="15">
        <v>9.5</v>
      </c>
      <c r="E121" s="15">
        <v>10</v>
      </c>
      <c r="F121" s="15">
        <v>10</v>
      </c>
      <c r="G121" s="11">
        <f t="shared" si="10"/>
        <v>9.83</v>
      </c>
      <c r="H121" s="12">
        <f t="shared" ref="H121:H136" si="11">RANK(G121,$G$120:$G$136)</f>
        <v>3</v>
      </c>
      <c r="I121" s="12">
        <f>RANK(G121,$G$120:$G$171)</f>
        <v>10</v>
      </c>
    </row>
    <row r="122" spans="1:10" ht="14.45" customHeight="1" x14ac:dyDescent="0.25">
      <c r="A122" s="86"/>
      <c r="B122" s="14" t="s">
        <v>21</v>
      </c>
      <c r="C122" s="9" t="s">
        <v>22</v>
      </c>
      <c r="D122" s="15">
        <v>9.5</v>
      </c>
      <c r="E122" s="15">
        <v>10</v>
      </c>
      <c r="F122" s="15">
        <v>10</v>
      </c>
      <c r="G122" s="11">
        <f t="shared" si="10"/>
        <v>9.83</v>
      </c>
      <c r="H122" s="12">
        <f t="shared" si="11"/>
        <v>3</v>
      </c>
      <c r="I122" s="12">
        <f t="shared" ref="I122:I171" si="12">RANK(G122,$G$120:$G$171)</f>
        <v>10</v>
      </c>
    </row>
    <row r="123" spans="1:10" ht="14.45" customHeight="1" x14ac:dyDescent="0.25">
      <c r="A123" s="86"/>
      <c r="B123" s="14" t="s">
        <v>24</v>
      </c>
      <c r="C123" s="9" t="s">
        <v>25</v>
      </c>
      <c r="D123" s="15">
        <v>9.5</v>
      </c>
      <c r="E123" s="15">
        <v>10</v>
      </c>
      <c r="F123" s="15">
        <v>10</v>
      </c>
      <c r="G123" s="11">
        <f t="shared" si="10"/>
        <v>9.83</v>
      </c>
      <c r="H123" s="12">
        <f t="shared" si="11"/>
        <v>3</v>
      </c>
      <c r="I123" s="12">
        <f t="shared" si="12"/>
        <v>10</v>
      </c>
    </row>
    <row r="124" spans="1:10" ht="14.45" customHeight="1" x14ac:dyDescent="0.25">
      <c r="A124" s="86"/>
      <c r="B124" s="14" t="s">
        <v>27</v>
      </c>
      <c r="C124" s="16" t="s">
        <v>28</v>
      </c>
      <c r="D124" s="15">
        <v>10</v>
      </c>
      <c r="E124" s="15">
        <v>9</v>
      </c>
      <c r="F124" s="15">
        <v>10</v>
      </c>
      <c r="G124" s="11">
        <f t="shared" si="10"/>
        <v>9.67</v>
      </c>
      <c r="H124" s="12">
        <f t="shared" si="11"/>
        <v>9</v>
      </c>
      <c r="I124" s="12">
        <f>RANK(G124,$G$120:$G$171)</f>
        <v>23</v>
      </c>
    </row>
    <row r="125" spans="1:10" ht="14.45" customHeight="1" x14ac:dyDescent="0.25">
      <c r="A125" s="86"/>
      <c r="B125" s="14" t="s">
        <v>30</v>
      </c>
      <c r="C125" s="16" t="s">
        <v>31</v>
      </c>
      <c r="D125" s="15">
        <v>9.5</v>
      </c>
      <c r="E125" s="15">
        <v>9.5</v>
      </c>
      <c r="F125" s="15">
        <v>10</v>
      </c>
      <c r="G125" s="11">
        <f t="shared" si="10"/>
        <v>9.67</v>
      </c>
      <c r="H125" s="12">
        <f t="shared" si="11"/>
        <v>9</v>
      </c>
      <c r="I125" s="12">
        <f t="shared" si="12"/>
        <v>23</v>
      </c>
    </row>
    <row r="126" spans="1:10" ht="14.45" customHeight="1" x14ac:dyDescent="0.25">
      <c r="A126" s="86"/>
      <c r="B126" s="14" t="s">
        <v>33</v>
      </c>
      <c r="C126" s="9" t="s">
        <v>34</v>
      </c>
      <c r="D126" s="15">
        <v>9</v>
      </c>
      <c r="E126" s="15">
        <v>5</v>
      </c>
      <c r="F126" s="15">
        <v>10</v>
      </c>
      <c r="G126" s="11">
        <f t="shared" si="10"/>
        <v>8</v>
      </c>
      <c r="H126" s="12">
        <f t="shared" si="11"/>
        <v>17</v>
      </c>
      <c r="I126" s="12">
        <f t="shared" si="12"/>
        <v>52</v>
      </c>
    </row>
    <row r="127" spans="1:10" ht="14.45" customHeight="1" x14ac:dyDescent="0.25">
      <c r="A127" s="86"/>
      <c r="B127" s="14" t="s">
        <v>36</v>
      </c>
      <c r="C127" s="9" t="s">
        <v>37</v>
      </c>
      <c r="D127" s="15">
        <v>9.5</v>
      </c>
      <c r="E127" s="15">
        <v>10</v>
      </c>
      <c r="F127" s="15">
        <v>10</v>
      </c>
      <c r="G127" s="11">
        <f t="shared" si="10"/>
        <v>9.83</v>
      </c>
      <c r="H127" s="12">
        <f t="shared" si="11"/>
        <v>3</v>
      </c>
      <c r="I127" s="12">
        <f t="shared" si="12"/>
        <v>10</v>
      </c>
    </row>
    <row r="128" spans="1:10" ht="14.45" customHeight="1" x14ac:dyDescent="0.25">
      <c r="A128" s="86"/>
      <c r="B128" s="14" t="s">
        <v>39</v>
      </c>
      <c r="C128" s="9" t="s">
        <v>40</v>
      </c>
      <c r="D128" s="15">
        <v>10</v>
      </c>
      <c r="E128" s="15">
        <v>10</v>
      </c>
      <c r="F128" s="15">
        <v>10</v>
      </c>
      <c r="G128" s="11">
        <f t="shared" si="10"/>
        <v>10</v>
      </c>
      <c r="H128" s="12">
        <f t="shared" si="11"/>
        <v>1</v>
      </c>
      <c r="I128" s="12">
        <f t="shared" si="12"/>
        <v>1</v>
      </c>
    </row>
    <row r="129" spans="1:9" ht="14.45" customHeight="1" x14ac:dyDescent="0.25">
      <c r="A129" s="86"/>
      <c r="B129" s="14" t="s">
        <v>42</v>
      </c>
      <c r="C129" s="17" t="s">
        <v>43</v>
      </c>
      <c r="D129" s="15">
        <v>8</v>
      </c>
      <c r="E129" s="15">
        <v>10</v>
      </c>
      <c r="F129" s="15">
        <v>10</v>
      </c>
      <c r="G129" s="11">
        <f t="shared" si="10"/>
        <v>9.33</v>
      </c>
      <c r="H129" s="12">
        <f t="shared" si="11"/>
        <v>13</v>
      </c>
      <c r="I129" s="12">
        <f t="shared" si="12"/>
        <v>38</v>
      </c>
    </row>
    <row r="130" spans="1:9" ht="14.45" customHeight="1" x14ac:dyDescent="0.25">
      <c r="A130" s="86"/>
      <c r="B130" s="14" t="s">
        <v>45</v>
      </c>
      <c r="C130" s="9" t="s">
        <v>46</v>
      </c>
      <c r="D130" s="15">
        <v>8</v>
      </c>
      <c r="E130" s="15">
        <v>10</v>
      </c>
      <c r="F130" s="15">
        <v>10</v>
      </c>
      <c r="G130" s="11">
        <f t="shared" si="10"/>
        <v>9.33</v>
      </c>
      <c r="H130" s="12">
        <f t="shared" si="11"/>
        <v>13</v>
      </c>
      <c r="I130" s="12">
        <f t="shared" si="12"/>
        <v>38</v>
      </c>
    </row>
    <row r="131" spans="1:9" ht="14.45" customHeight="1" x14ac:dyDescent="0.25">
      <c r="A131" s="86"/>
      <c r="B131" s="14" t="s">
        <v>48</v>
      </c>
      <c r="C131" s="9" t="s">
        <v>49</v>
      </c>
      <c r="D131" s="15">
        <v>9.5</v>
      </c>
      <c r="E131" s="15">
        <v>10</v>
      </c>
      <c r="F131" s="15">
        <v>9.5</v>
      </c>
      <c r="G131" s="11">
        <f t="shared" si="10"/>
        <v>9.67</v>
      </c>
      <c r="H131" s="12">
        <f t="shared" si="11"/>
        <v>9</v>
      </c>
      <c r="I131" s="12">
        <f t="shared" si="12"/>
        <v>23</v>
      </c>
    </row>
    <row r="132" spans="1:9" ht="14.45" customHeight="1" x14ac:dyDescent="0.25">
      <c r="A132" s="86"/>
      <c r="B132" s="14" t="s">
        <v>51</v>
      </c>
      <c r="C132" s="9" t="s">
        <v>52</v>
      </c>
      <c r="D132" s="15">
        <v>9.5</v>
      </c>
      <c r="E132" s="15">
        <v>10</v>
      </c>
      <c r="F132" s="15">
        <v>10</v>
      </c>
      <c r="G132" s="11">
        <f t="shared" si="10"/>
        <v>9.83</v>
      </c>
      <c r="H132" s="12">
        <f t="shared" si="11"/>
        <v>3</v>
      </c>
      <c r="I132" s="12">
        <f t="shared" si="12"/>
        <v>10</v>
      </c>
    </row>
    <row r="133" spans="1:9" ht="14.45" customHeight="1" x14ac:dyDescent="0.25">
      <c r="A133" s="86"/>
      <c r="B133" s="14" t="s">
        <v>54</v>
      </c>
      <c r="C133" s="9" t="s">
        <v>55</v>
      </c>
      <c r="D133" s="15">
        <v>8.5</v>
      </c>
      <c r="E133" s="15">
        <v>9</v>
      </c>
      <c r="F133" s="15">
        <v>10</v>
      </c>
      <c r="G133" s="11">
        <f t="shared" si="10"/>
        <v>9.17</v>
      </c>
      <c r="H133" s="12">
        <f t="shared" si="11"/>
        <v>16</v>
      </c>
      <c r="I133" s="12">
        <f t="shared" si="12"/>
        <v>46</v>
      </c>
    </row>
    <row r="134" spans="1:9" ht="14.45" customHeight="1" x14ac:dyDescent="0.25">
      <c r="A134" s="86"/>
      <c r="B134" s="19" t="s">
        <v>57</v>
      </c>
      <c r="C134" s="9" t="s">
        <v>167</v>
      </c>
      <c r="D134" s="20">
        <v>8</v>
      </c>
      <c r="E134" s="20">
        <v>10</v>
      </c>
      <c r="F134" s="20">
        <v>10</v>
      </c>
      <c r="G134" s="21">
        <f t="shared" si="10"/>
        <v>9.33</v>
      </c>
      <c r="H134" s="12">
        <f t="shared" si="11"/>
        <v>13</v>
      </c>
      <c r="I134" s="12">
        <f t="shared" si="12"/>
        <v>38</v>
      </c>
    </row>
    <row r="135" spans="1:9" ht="14.45" customHeight="1" x14ac:dyDescent="0.25">
      <c r="A135" s="86"/>
      <c r="B135" s="14" t="s">
        <v>60</v>
      </c>
      <c r="C135" s="9" t="s">
        <v>61</v>
      </c>
      <c r="D135" s="15">
        <v>9.5</v>
      </c>
      <c r="E135" s="15">
        <v>9</v>
      </c>
      <c r="F135" s="15">
        <v>10</v>
      </c>
      <c r="G135" s="32">
        <f t="shared" si="10"/>
        <v>9.5</v>
      </c>
      <c r="H135" s="12">
        <f t="shared" si="11"/>
        <v>12</v>
      </c>
      <c r="I135" s="12">
        <f t="shared" si="12"/>
        <v>34</v>
      </c>
    </row>
    <row r="136" spans="1:9" ht="14.45" customHeight="1" thickBot="1" x14ac:dyDescent="0.3">
      <c r="A136" s="86"/>
      <c r="B136" s="76" t="s">
        <v>170</v>
      </c>
      <c r="C136" s="23" t="s">
        <v>64</v>
      </c>
      <c r="D136" s="77">
        <v>9.5</v>
      </c>
      <c r="E136" s="77">
        <v>10</v>
      </c>
      <c r="F136" s="77">
        <v>10</v>
      </c>
      <c r="G136" s="46">
        <f t="shared" si="10"/>
        <v>9.83</v>
      </c>
      <c r="H136" s="26">
        <f t="shared" si="11"/>
        <v>3</v>
      </c>
      <c r="I136" s="26">
        <f t="shared" si="12"/>
        <v>10</v>
      </c>
    </row>
    <row r="137" spans="1:9" ht="14.45" customHeight="1" thickTop="1" x14ac:dyDescent="0.25">
      <c r="A137" s="86"/>
      <c r="B137" s="27" t="s">
        <v>66</v>
      </c>
      <c r="C137" s="28" t="s">
        <v>67</v>
      </c>
      <c r="D137" s="29">
        <v>8</v>
      </c>
      <c r="E137" s="29">
        <v>10</v>
      </c>
      <c r="F137" s="29">
        <v>10</v>
      </c>
      <c r="G137" s="11">
        <f t="shared" si="10"/>
        <v>9.33</v>
      </c>
      <c r="H137" s="12">
        <f>RANK(G137,$G$137:$G$155)</f>
        <v>16</v>
      </c>
      <c r="I137" s="12">
        <f t="shared" si="12"/>
        <v>38</v>
      </c>
    </row>
    <row r="138" spans="1:9" ht="14.45" customHeight="1" x14ac:dyDescent="0.25">
      <c r="A138" s="86"/>
      <c r="B138" s="30" t="s">
        <v>69</v>
      </c>
      <c r="C138" s="31" t="s">
        <v>70</v>
      </c>
      <c r="D138" s="15">
        <v>10</v>
      </c>
      <c r="E138" s="15">
        <v>9.5</v>
      </c>
      <c r="F138" s="15">
        <v>10</v>
      </c>
      <c r="G138" s="11">
        <f t="shared" si="10"/>
        <v>9.83</v>
      </c>
      <c r="H138" s="12">
        <f>RANK(G138,$G$137:$G$155)</f>
        <v>6</v>
      </c>
      <c r="I138" s="12">
        <f t="shared" si="12"/>
        <v>10</v>
      </c>
    </row>
    <row r="139" spans="1:9" ht="14.45" customHeight="1" x14ac:dyDescent="0.25">
      <c r="A139" s="86"/>
      <c r="B139" s="30" t="s">
        <v>72</v>
      </c>
      <c r="C139" s="28" t="s">
        <v>73</v>
      </c>
      <c r="D139" s="15">
        <v>10</v>
      </c>
      <c r="E139" s="15">
        <v>10</v>
      </c>
      <c r="F139" s="15">
        <v>10</v>
      </c>
      <c r="G139" s="11">
        <f t="shared" si="10"/>
        <v>10</v>
      </c>
      <c r="H139" s="12">
        <f t="shared" ref="H139:H155" si="13">RANK(G139,$G$137:$G$155)</f>
        <v>1</v>
      </c>
      <c r="I139" s="12">
        <f t="shared" si="12"/>
        <v>1</v>
      </c>
    </row>
    <row r="140" spans="1:9" ht="14.45" customHeight="1" x14ac:dyDescent="0.25">
      <c r="A140" s="86"/>
      <c r="B140" s="30" t="s">
        <v>75</v>
      </c>
      <c r="C140" s="28" t="s">
        <v>76</v>
      </c>
      <c r="D140" s="15">
        <v>9</v>
      </c>
      <c r="E140" s="15">
        <v>9</v>
      </c>
      <c r="F140" s="15">
        <v>10</v>
      </c>
      <c r="G140" s="32">
        <f t="shared" si="10"/>
        <v>9.33</v>
      </c>
      <c r="H140" s="12">
        <f t="shared" si="13"/>
        <v>16</v>
      </c>
      <c r="I140" s="12">
        <f t="shared" si="12"/>
        <v>38</v>
      </c>
    </row>
    <row r="141" spans="1:9" ht="14.45" customHeight="1" x14ac:dyDescent="0.25">
      <c r="A141" s="86"/>
      <c r="B141" s="30" t="s">
        <v>78</v>
      </c>
      <c r="C141" s="31" t="s">
        <v>79</v>
      </c>
      <c r="D141" s="29">
        <v>10</v>
      </c>
      <c r="E141" s="29">
        <v>10</v>
      </c>
      <c r="F141" s="29">
        <v>10</v>
      </c>
      <c r="G141" s="11">
        <f t="shared" si="10"/>
        <v>10</v>
      </c>
      <c r="H141" s="12">
        <f t="shared" si="13"/>
        <v>1</v>
      </c>
      <c r="I141" s="12">
        <f t="shared" si="12"/>
        <v>1</v>
      </c>
    </row>
    <row r="142" spans="1:9" ht="14.45" customHeight="1" x14ac:dyDescent="0.25">
      <c r="A142" s="86"/>
      <c r="B142" s="27" t="s">
        <v>81</v>
      </c>
      <c r="C142" s="28" t="s">
        <v>82</v>
      </c>
      <c r="D142" s="15">
        <v>9.5</v>
      </c>
      <c r="E142" s="15">
        <v>8.5</v>
      </c>
      <c r="F142" s="15">
        <v>10</v>
      </c>
      <c r="G142" s="11">
        <f t="shared" si="10"/>
        <v>9.33</v>
      </c>
      <c r="H142" s="12">
        <f t="shared" si="13"/>
        <v>16</v>
      </c>
      <c r="I142" s="12">
        <f t="shared" si="12"/>
        <v>38</v>
      </c>
    </row>
    <row r="143" spans="1:9" ht="14.45" customHeight="1" x14ac:dyDescent="0.25">
      <c r="A143" s="86"/>
      <c r="B143" s="30" t="s">
        <v>84</v>
      </c>
      <c r="C143" s="28" t="s">
        <v>85</v>
      </c>
      <c r="D143" s="15">
        <v>10</v>
      </c>
      <c r="E143" s="15">
        <v>10</v>
      </c>
      <c r="F143" s="15">
        <v>10</v>
      </c>
      <c r="G143" s="11">
        <f t="shared" si="10"/>
        <v>10</v>
      </c>
      <c r="H143" s="12">
        <f t="shared" si="13"/>
        <v>1</v>
      </c>
      <c r="I143" s="12">
        <f t="shared" si="12"/>
        <v>1</v>
      </c>
    </row>
    <row r="144" spans="1:9" ht="14.45" customHeight="1" x14ac:dyDescent="0.25">
      <c r="A144" s="86"/>
      <c r="B144" s="33" t="s">
        <v>87</v>
      </c>
      <c r="C144" s="34" t="s">
        <v>88</v>
      </c>
      <c r="D144" s="20">
        <v>10</v>
      </c>
      <c r="E144" s="20">
        <v>10</v>
      </c>
      <c r="F144" s="20">
        <v>10</v>
      </c>
      <c r="G144" s="21">
        <f t="shared" si="10"/>
        <v>10</v>
      </c>
      <c r="H144" s="12">
        <f t="shared" si="13"/>
        <v>1</v>
      </c>
      <c r="I144" s="12">
        <f t="shared" si="12"/>
        <v>1</v>
      </c>
    </row>
    <row r="145" spans="1:9" ht="14.45" customHeight="1" thickBot="1" x14ac:dyDescent="0.3">
      <c r="A145" s="87"/>
      <c r="B145" s="37" t="s">
        <v>90</v>
      </c>
      <c r="C145" s="38" t="s">
        <v>91</v>
      </c>
      <c r="D145" s="66">
        <v>10</v>
      </c>
      <c r="E145" s="66">
        <v>9</v>
      </c>
      <c r="F145" s="66">
        <v>10</v>
      </c>
      <c r="G145" s="40">
        <f t="shared" si="10"/>
        <v>9.67</v>
      </c>
      <c r="H145" s="41">
        <f t="shared" si="13"/>
        <v>11</v>
      </c>
      <c r="I145" s="41">
        <f t="shared" si="12"/>
        <v>23</v>
      </c>
    </row>
    <row r="146" spans="1:9" ht="14.45" customHeight="1" x14ac:dyDescent="0.25">
      <c r="A146" s="88" t="s">
        <v>92</v>
      </c>
      <c r="B146" s="78" t="s">
        <v>93</v>
      </c>
      <c r="C146" s="79" t="s">
        <v>94</v>
      </c>
      <c r="D146" s="80">
        <v>10</v>
      </c>
      <c r="E146" s="80">
        <v>10</v>
      </c>
      <c r="F146" s="80">
        <v>10</v>
      </c>
      <c r="G146" s="81">
        <f t="shared" si="10"/>
        <v>10</v>
      </c>
      <c r="H146" s="82">
        <f t="shared" si="13"/>
        <v>1</v>
      </c>
      <c r="I146" s="82">
        <f t="shared" si="12"/>
        <v>1</v>
      </c>
    </row>
    <row r="147" spans="1:9" ht="14.45" customHeight="1" x14ac:dyDescent="0.25">
      <c r="A147" s="86"/>
      <c r="B147" s="27" t="s">
        <v>96</v>
      </c>
      <c r="C147" s="31" t="s">
        <v>97</v>
      </c>
      <c r="D147" s="15">
        <v>9.5</v>
      </c>
      <c r="E147" s="15">
        <v>10</v>
      </c>
      <c r="F147" s="15">
        <v>10</v>
      </c>
      <c r="G147" s="32">
        <f t="shared" si="10"/>
        <v>9.83</v>
      </c>
      <c r="H147" s="12">
        <f t="shared" si="13"/>
        <v>6</v>
      </c>
      <c r="I147" s="12">
        <f t="shared" si="12"/>
        <v>10</v>
      </c>
    </row>
    <row r="148" spans="1:9" ht="14.45" customHeight="1" x14ac:dyDescent="0.25">
      <c r="A148" s="86"/>
      <c r="B148" s="30" t="s">
        <v>98</v>
      </c>
      <c r="C148" s="28" t="s">
        <v>99</v>
      </c>
      <c r="D148" s="15">
        <v>9.5</v>
      </c>
      <c r="E148" s="15">
        <v>10</v>
      </c>
      <c r="F148" s="15">
        <v>10</v>
      </c>
      <c r="G148" s="32">
        <f t="shared" si="10"/>
        <v>9.83</v>
      </c>
      <c r="H148" s="12">
        <f t="shared" si="13"/>
        <v>6</v>
      </c>
      <c r="I148" s="12">
        <f t="shared" si="12"/>
        <v>10</v>
      </c>
    </row>
    <row r="149" spans="1:9" ht="14.45" customHeight="1" x14ac:dyDescent="0.25">
      <c r="A149" s="86"/>
      <c r="B149" s="30" t="s">
        <v>101</v>
      </c>
      <c r="C149" s="28" t="s">
        <v>102</v>
      </c>
      <c r="D149" s="15">
        <v>9</v>
      </c>
      <c r="E149" s="15">
        <v>10</v>
      </c>
      <c r="F149" s="15">
        <v>10</v>
      </c>
      <c r="G149" s="32">
        <f t="shared" si="10"/>
        <v>9.67</v>
      </c>
      <c r="H149" s="12">
        <f t="shared" si="13"/>
        <v>11</v>
      </c>
      <c r="I149" s="12">
        <f t="shared" si="12"/>
        <v>23</v>
      </c>
    </row>
    <row r="150" spans="1:9" ht="14.45" customHeight="1" x14ac:dyDescent="0.25">
      <c r="A150" s="86"/>
      <c r="B150" s="30" t="s">
        <v>104</v>
      </c>
      <c r="C150" s="42" t="s">
        <v>105</v>
      </c>
      <c r="D150" s="15">
        <v>9.5</v>
      </c>
      <c r="E150" s="15">
        <v>10</v>
      </c>
      <c r="F150" s="15">
        <v>10</v>
      </c>
      <c r="G150" s="32">
        <f t="shared" si="10"/>
        <v>9.83</v>
      </c>
      <c r="H150" s="12">
        <f t="shared" si="13"/>
        <v>6</v>
      </c>
      <c r="I150" s="12">
        <f t="shared" si="12"/>
        <v>10</v>
      </c>
    </row>
    <row r="151" spans="1:9" ht="14.45" customHeight="1" x14ac:dyDescent="0.25">
      <c r="A151" s="86"/>
      <c r="B151" s="30" t="s">
        <v>107</v>
      </c>
      <c r="C151" s="28" t="s">
        <v>108</v>
      </c>
      <c r="D151" s="15">
        <v>10</v>
      </c>
      <c r="E151" s="15">
        <v>9</v>
      </c>
      <c r="F151" s="15">
        <v>10</v>
      </c>
      <c r="G151" s="11">
        <f t="shared" si="10"/>
        <v>9.67</v>
      </c>
      <c r="H151" s="12">
        <f t="shared" si="13"/>
        <v>11</v>
      </c>
      <c r="I151" s="12">
        <f t="shared" si="12"/>
        <v>23</v>
      </c>
    </row>
    <row r="152" spans="1:9" ht="14.45" customHeight="1" x14ac:dyDescent="0.25">
      <c r="A152" s="86"/>
      <c r="B152" s="30" t="s">
        <v>110</v>
      </c>
      <c r="C152" s="28" t="s">
        <v>111</v>
      </c>
      <c r="D152" s="20">
        <v>9.5</v>
      </c>
      <c r="E152" s="20">
        <v>10</v>
      </c>
      <c r="F152" s="20">
        <v>10</v>
      </c>
      <c r="G152" s="21">
        <f t="shared" si="10"/>
        <v>9.83</v>
      </c>
      <c r="H152" s="12">
        <f t="shared" si="13"/>
        <v>6</v>
      </c>
      <c r="I152" s="12">
        <f t="shared" si="12"/>
        <v>10</v>
      </c>
    </row>
    <row r="153" spans="1:9" ht="14.45" customHeight="1" x14ac:dyDescent="0.25">
      <c r="A153" s="86"/>
      <c r="B153" s="27" t="s">
        <v>113</v>
      </c>
      <c r="C153" s="31" t="s">
        <v>114</v>
      </c>
      <c r="D153" s="15">
        <v>9</v>
      </c>
      <c r="E153" s="15">
        <v>9.5</v>
      </c>
      <c r="F153" s="15">
        <v>10</v>
      </c>
      <c r="G153" s="32">
        <f t="shared" si="10"/>
        <v>9.5</v>
      </c>
      <c r="H153" s="12">
        <f t="shared" si="13"/>
        <v>15</v>
      </c>
      <c r="I153" s="12">
        <f t="shared" si="12"/>
        <v>34</v>
      </c>
    </row>
    <row r="154" spans="1:9" ht="14.45" customHeight="1" x14ac:dyDescent="0.25">
      <c r="A154" s="86"/>
      <c r="B154" s="30" t="s">
        <v>116</v>
      </c>
      <c r="C154" s="28" t="s">
        <v>117</v>
      </c>
      <c r="D154" s="15">
        <v>8</v>
      </c>
      <c r="E154" s="15">
        <v>9.5</v>
      </c>
      <c r="F154" s="15">
        <v>10</v>
      </c>
      <c r="G154" s="32">
        <f t="shared" si="10"/>
        <v>9.17</v>
      </c>
      <c r="H154" s="12">
        <f t="shared" si="13"/>
        <v>19</v>
      </c>
      <c r="I154" s="12">
        <f t="shared" si="12"/>
        <v>46</v>
      </c>
    </row>
    <row r="155" spans="1:9" ht="14.45" customHeight="1" thickBot="1" x14ac:dyDescent="0.3">
      <c r="A155" s="86"/>
      <c r="B155" s="44" t="s">
        <v>119</v>
      </c>
      <c r="C155" s="45" t="s">
        <v>120</v>
      </c>
      <c r="D155" s="24">
        <v>9</v>
      </c>
      <c r="E155" s="24">
        <v>10</v>
      </c>
      <c r="F155" s="24">
        <v>10</v>
      </c>
      <c r="G155" s="25">
        <f t="shared" si="10"/>
        <v>9.67</v>
      </c>
      <c r="H155" s="26">
        <f t="shared" si="13"/>
        <v>11</v>
      </c>
      <c r="I155" s="26">
        <f t="shared" si="12"/>
        <v>23</v>
      </c>
    </row>
    <row r="156" spans="1:9" ht="14.45" customHeight="1" thickTop="1" x14ac:dyDescent="0.25">
      <c r="A156" s="86"/>
      <c r="B156" s="48" t="s">
        <v>122</v>
      </c>
      <c r="C156" s="49" t="s">
        <v>123</v>
      </c>
      <c r="D156" s="29">
        <v>9</v>
      </c>
      <c r="E156" s="29">
        <v>10</v>
      </c>
      <c r="F156" s="29">
        <v>10</v>
      </c>
      <c r="G156" s="11">
        <f t="shared" si="10"/>
        <v>9.67</v>
      </c>
      <c r="H156" s="12">
        <f>RANK(G156,$G$156:$G$171)</f>
        <v>5</v>
      </c>
      <c r="I156" s="12">
        <f t="shared" si="12"/>
        <v>23</v>
      </c>
    </row>
    <row r="157" spans="1:9" ht="14.45" customHeight="1" x14ac:dyDescent="0.25">
      <c r="A157" s="86"/>
      <c r="B157" s="50" t="s">
        <v>125</v>
      </c>
      <c r="C157" s="51" t="s">
        <v>126</v>
      </c>
      <c r="D157" s="15">
        <v>9.5</v>
      </c>
      <c r="E157" s="15">
        <v>10</v>
      </c>
      <c r="F157" s="15">
        <v>10</v>
      </c>
      <c r="G157" s="32">
        <f t="shared" si="10"/>
        <v>9.83</v>
      </c>
      <c r="H157" s="12">
        <f t="shared" ref="H157:H171" si="14">RANK(G157,$G$156:$G$171)</f>
        <v>3</v>
      </c>
      <c r="I157" s="12">
        <f t="shared" si="12"/>
        <v>10</v>
      </c>
    </row>
    <row r="158" spans="1:9" ht="14.45" customHeight="1" x14ac:dyDescent="0.25">
      <c r="A158" s="86"/>
      <c r="B158" s="50" t="s">
        <v>127</v>
      </c>
      <c r="C158" s="52" t="s">
        <v>128</v>
      </c>
      <c r="D158" s="15">
        <v>8</v>
      </c>
      <c r="E158" s="15">
        <v>10</v>
      </c>
      <c r="F158" s="15">
        <v>10</v>
      </c>
      <c r="G158" s="32">
        <f t="shared" si="10"/>
        <v>9.33</v>
      </c>
      <c r="H158" s="12">
        <f t="shared" si="14"/>
        <v>11</v>
      </c>
      <c r="I158" s="12">
        <f t="shared" si="12"/>
        <v>38</v>
      </c>
    </row>
    <row r="159" spans="1:9" ht="14.45" customHeight="1" x14ac:dyDescent="0.25">
      <c r="A159" s="86"/>
      <c r="B159" s="50" t="s">
        <v>130</v>
      </c>
      <c r="C159" s="53" t="s">
        <v>131</v>
      </c>
      <c r="D159" s="15">
        <v>9</v>
      </c>
      <c r="E159" s="15">
        <v>9</v>
      </c>
      <c r="F159" s="15">
        <v>9</v>
      </c>
      <c r="G159" s="32">
        <f t="shared" si="10"/>
        <v>9</v>
      </c>
      <c r="H159" s="12">
        <f t="shared" si="14"/>
        <v>15</v>
      </c>
      <c r="I159" s="12">
        <f t="shared" si="12"/>
        <v>50</v>
      </c>
    </row>
    <row r="160" spans="1:9" ht="14.45" customHeight="1" x14ac:dyDescent="0.25">
      <c r="A160" s="86"/>
      <c r="B160" s="50" t="s">
        <v>133</v>
      </c>
      <c r="C160" s="52" t="s">
        <v>134</v>
      </c>
      <c r="D160" s="15">
        <v>9</v>
      </c>
      <c r="E160" s="15">
        <v>10</v>
      </c>
      <c r="F160" s="15">
        <v>10</v>
      </c>
      <c r="G160" s="32">
        <f t="shared" si="10"/>
        <v>9.67</v>
      </c>
      <c r="H160" s="12">
        <f t="shared" si="14"/>
        <v>5</v>
      </c>
      <c r="I160" s="12">
        <f t="shared" si="12"/>
        <v>23</v>
      </c>
    </row>
    <row r="161" spans="1:9" ht="14.45" customHeight="1" x14ac:dyDescent="0.25">
      <c r="A161" s="86"/>
      <c r="B161" s="50" t="s">
        <v>136</v>
      </c>
      <c r="C161" s="49" t="s">
        <v>137</v>
      </c>
      <c r="D161" s="15">
        <v>9</v>
      </c>
      <c r="E161" s="15">
        <v>9</v>
      </c>
      <c r="F161" s="15">
        <v>10</v>
      </c>
      <c r="G161" s="32">
        <f t="shared" si="10"/>
        <v>9.33</v>
      </c>
      <c r="H161" s="12">
        <f t="shared" si="14"/>
        <v>11</v>
      </c>
      <c r="I161" s="12">
        <f t="shared" si="12"/>
        <v>38</v>
      </c>
    </row>
    <row r="162" spans="1:9" ht="14.45" customHeight="1" x14ac:dyDescent="0.25">
      <c r="A162" s="86"/>
      <c r="B162" s="50" t="s">
        <v>139</v>
      </c>
      <c r="C162" s="52" t="s">
        <v>140</v>
      </c>
      <c r="D162" s="15">
        <v>9</v>
      </c>
      <c r="E162" s="15">
        <v>8.5</v>
      </c>
      <c r="F162" s="15">
        <v>10</v>
      </c>
      <c r="G162" s="32">
        <f t="shared" si="10"/>
        <v>9.17</v>
      </c>
      <c r="H162" s="12">
        <f t="shared" si="14"/>
        <v>13</v>
      </c>
      <c r="I162" s="12">
        <f t="shared" si="12"/>
        <v>46</v>
      </c>
    </row>
    <row r="163" spans="1:9" ht="14.45" customHeight="1" x14ac:dyDescent="0.25">
      <c r="A163" s="86"/>
      <c r="B163" s="50" t="s">
        <v>142</v>
      </c>
      <c r="C163" s="52" t="s">
        <v>143</v>
      </c>
      <c r="D163" s="15">
        <v>9</v>
      </c>
      <c r="E163" s="15">
        <v>10</v>
      </c>
      <c r="F163" s="15">
        <v>10</v>
      </c>
      <c r="G163" s="32">
        <f t="shared" si="10"/>
        <v>9.67</v>
      </c>
      <c r="H163" s="12">
        <f t="shared" si="14"/>
        <v>5</v>
      </c>
      <c r="I163" s="12">
        <f t="shared" si="12"/>
        <v>23</v>
      </c>
    </row>
    <row r="164" spans="1:9" ht="14.45" customHeight="1" x14ac:dyDescent="0.25">
      <c r="A164" s="86"/>
      <c r="B164" s="50" t="s">
        <v>145</v>
      </c>
      <c r="C164" s="54" t="s">
        <v>146</v>
      </c>
      <c r="D164" s="15">
        <v>10</v>
      </c>
      <c r="E164" s="15">
        <v>10</v>
      </c>
      <c r="F164" s="15">
        <v>10</v>
      </c>
      <c r="G164" s="32">
        <f t="shared" si="10"/>
        <v>10</v>
      </c>
      <c r="H164" s="12">
        <f t="shared" si="14"/>
        <v>1</v>
      </c>
      <c r="I164" s="12">
        <f t="shared" si="12"/>
        <v>1</v>
      </c>
    </row>
    <row r="165" spans="1:9" ht="14.45" customHeight="1" x14ac:dyDescent="0.25">
      <c r="A165" s="86"/>
      <c r="B165" s="50" t="s">
        <v>148</v>
      </c>
      <c r="C165" s="52" t="s">
        <v>149</v>
      </c>
      <c r="D165" s="15">
        <v>10</v>
      </c>
      <c r="E165" s="15">
        <v>8.5</v>
      </c>
      <c r="F165" s="15">
        <v>10</v>
      </c>
      <c r="G165" s="32">
        <f t="shared" si="10"/>
        <v>9.5</v>
      </c>
      <c r="H165" s="12">
        <f t="shared" si="14"/>
        <v>9</v>
      </c>
      <c r="I165" s="12">
        <f t="shared" si="12"/>
        <v>34</v>
      </c>
    </row>
    <row r="166" spans="1:9" ht="14.45" customHeight="1" x14ac:dyDescent="0.25">
      <c r="A166" s="86"/>
      <c r="B166" s="50" t="s">
        <v>151</v>
      </c>
      <c r="C166" s="55" t="s">
        <v>152</v>
      </c>
      <c r="D166" s="15">
        <v>8.5</v>
      </c>
      <c r="E166" s="15">
        <v>9</v>
      </c>
      <c r="F166" s="15">
        <v>10</v>
      </c>
      <c r="G166" s="32">
        <f t="shared" si="10"/>
        <v>9.17</v>
      </c>
      <c r="H166" s="12">
        <f t="shared" si="14"/>
        <v>13</v>
      </c>
      <c r="I166" s="12">
        <f t="shared" si="12"/>
        <v>46</v>
      </c>
    </row>
    <row r="167" spans="1:9" ht="14.45" customHeight="1" x14ac:dyDescent="0.25">
      <c r="A167" s="86"/>
      <c r="B167" s="50" t="s">
        <v>153</v>
      </c>
      <c r="C167" s="53" t="s">
        <v>154</v>
      </c>
      <c r="D167" s="20">
        <v>5.5</v>
      </c>
      <c r="E167" s="20">
        <v>10</v>
      </c>
      <c r="F167" s="20">
        <v>10</v>
      </c>
      <c r="G167" s="32">
        <f t="shared" si="10"/>
        <v>8.5</v>
      </c>
      <c r="H167" s="12">
        <f t="shared" si="14"/>
        <v>16</v>
      </c>
      <c r="I167" s="12">
        <f t="shared" si="12"/>
        <v>51</v>
      </c>
    </row>
    <row r="168" spans="1:9" ht="14.45" customHeight="1" x14ac:dyDescent="0.25">
      <c r="A168" s="86"/>
      <c r="B168" s="50" t="s">
        <v>156</v>
      </c>
      <c r="C168" s="52" t="s">
        <v>157</v>
      </c>
      <c r="D168" s="20">
        <v>8.5</v>
      </c>
      <c r="E168" s="20">
        <v>10</v>
      </c>
      <c r="F168" s="20">
        <v>10</v>
      </c>
      <c r="G168" s="32">
        <f t="shared" si="10"/>
        <v>9.5</v>
      </c>
      <c r="H168" s="12">
        <f t="shared" si="14"/>
        <v>9</v>
      </c>
      <c r="I168" s="12">
        <f t="shared" si="12"/>
        <v>34</v>
      </c>
    </row>
    <row r="169" spans="1:9" ht="14.45" customHeight="1" x14ac:dyDescent="0.25">
      <c r="A169" s="86"/>
      <c r="B169" s="50" t="s">
        <v>158</v>
      </c>
      <c r="C169" s="51" t="s">
        <v>159</v>
      </c>
      <c r="D169" s="15">
        <v>10</v>
      </c>
      <c r="E169" s="15">
        <v>9.5</v>
      </c>
      <c r="F169" s="15">
        <v>10</v>
      </c>
      <c r="G169" s="32">
        <f t="shared" si="10"/>
        <v>9.83</v>
      </c>
      <c r="H169" s="12">
        <f t="shared" si="14"/>
        <v>3</v>
      </c>
      <c r="I169" s="12">
        <f t="shared" si="12"/>
        <v>10</v>
      </c>
    </row>
    <row r="170" spans="1:9" ht="14.45" customHeight="1" x14ac:dyDescent="0.25">
      <c r="A170" s="86"/>
      <c r="B170" s="50" t="s">
        <v>161</v>
      </c>
      <c r="C170" s="52" t="s">
        <v>162</v>
      </c>
      <c r="D170" s="109">
        <v>9</v>
      </c>
      <c r="E170" s="109">
        <v>10</v>
      </c>
      <c r="F170" s="109">
        <v>10</v>
      </c>
      <c r="G170" s="35">
        <f t="shared" si="10"/>
        <v>9.67</v>
      </c>
      <c r="H170" s="12">
        <f t="shared" si="14"/>
        <v>5</v>
      </c>
      <c r="I170" s="12">
        <f t="shared" si="12"/>
        <v>23</v>
      </c>
    </row>
    <row r="171" spans="1:9" ht="14.45" customHeight="1" thickBot="1" x14ac:dyDescent="0.3">
      <c r="A171" s="87"/>
      <c r="B171" s="71" t="s">
        <v>163</v>
      </c>
      <c r="C171" s="72" t="s">
        <v>164</v>
      </c>
      <c r="D171" s="108">
        <v>10</v>
      </c>
      <c r="E171" s="108">
        <v>10</v>
      </c>
      <c r="F171" s="108">
        <v>10</v>
      </c>
      <c r="G171" s="40">
        <f t="shared" si="10"/>
        <v>10</v>
      </c>
      <c r="H171" s="41">
        <f t="shared" si="14"/>
        <v>1</v>
      </c>
      <c r="I171" s="41">
        <f t="shared" si="12"/>
        <v>1</v>
      </c>
    </row>
    <row r="172" spans="1:9" ht="15" customHeight="1" x14ac:dyDescent="0.25">
      <c r="A172" s="1" t="s">
        <v>0</v>
      </c>
      <c r="B172" s="60"/>
      <c r="C172" s="74"/>
      <c r="D172" s="75"/>
      <c r="E172" s="75"/>
      <c r="F172" s="75"/>
      <c r="G172" s="63"/>
    </row>
    <row r="173" spans="1:9" ht="20.25" customHeight="1" x14ac:dyDescent="0.25">
      <c r="A173" s="2"/>
      <c r="B173" s="60"/>
      <c r="C173" s="89" t="s">
        <v>1</v>
      </c>
      <c r="D173" s="89"/>
      <c r="E173" s="89"/>
      <c r="F173" s="89"/>
      <c r="G173" s="89"/>
      <c r="H173" s="89"/>
      <c r="I173" s="89"/>
    </row>
    <row r="174" spans="1:9" ht="14.25" customHeight="1" x14ac:dyDescent="0.25">
      <c r="A174" s="3"/>
      <c r="B174" s="3"/>
      <c r="C174" s="90" t="s">
        <v>171</v>
      </c>
      <c r="D174" s="90"/>
      <c r="E174" s="90"/>
      <c r="F174" s="90"/>
      <c r="G174" s="90"/>
      <c r="H174" s="90"/>
      <c r="I174" s="4"/>
    </row>
    <row r="175" spans="1:9" ht="15" customHeight="1" x14ac:dyDescent="0.25">
      <c r="A175" s="91" t="s">
        <v>3</v>
      </c>
      <c r="B175" s="93" t="s">
        <v>4</v>
      </c>
      <c r="C175" s="93" t="s">
        <v>5</v>
      </c>
      <c r="D175" s="95" t="s">
        <v>6</v>
      </c>
      <c r="E175" s="96"/>
      <c r="F175" s="97"/>
      <c r="G175" s="98" t="s">
        <v>7</v>
      </c>
      <c r="H175" s="100" t="s">
        <v>8</v>
      </c>
      <c r="I175" s="101"/>
    </row>
    <row r="176" spans="1:9" ht="15" customHeight="1" x14ac:dyDescent="0.25">
      <c r="A176" s="92"/>
      <c r="B176" s="94"/>
      <c r="C176" s="94"/>
      <c r="D176" s="5" t="s">
        <v>9</v>
      </c>
      <c r="E176" s="5" t="s">
        <v>10</v>
      </c>
      <c r="F176" s="5" t="s">
        <v>11</v>
      </c>
      <c r="G176" s="99"/>
      <c r="H176" s="6" t="s">
        <v>12</v>
      </c>
      <c r="I176" s="7" t="s">
        <v>13</v>
      </c>
    </row>
    <row r="177" spans="1:10" ht="14.45" customHeight="1" x14ac:dyDescent="0.25">
      <c r="A177" s="85" t="s">
        <v>14</v>
      </c>
      <c r="B177" s="8" t="s">
        <v>15</v>
      </c>
      <c r="C177" s="9" t="s">
        <v>16</v>
      </c>
      <c r="D177" s="10"/>
      <c r="E177" s="10"/>
      <c r="F177" s="10"/>
      <c r="G177" s="21" t="e">
        <f xml:space="preserve"> ROUND(AVERAGE(D177:F177),2)</f>
        <v>#DIV/0!</v>
      </c>
      <c r="H177" s="12" t="e">
        <f>RANK(G177,$G$177:$G$193)</f>
        <v>#DIV/0!</v>
      </c>
      <c r="I177" s="12" t="e">
        <f>RANK(G177,$G$177:$G$228)</f>
        <v>#DIV/0!</v>
      </c>
      <c r="J177" s="13"/>
    </row>
    <row r="178" spans="1:10" ht="14.45" customHeight="1" x14ac:dyDescent="0.25">
      <c r="A178" s="86"/>
      <c r="B178" s="14" t="s">
        <v>18</v>
      </c>
      <c r="C178" s="9" t="s">
        <v>19</v>
      </c>
      <c r="D178" s="15"/>
      <c r="E178" s="15"/>
      <c r="F178" s="15"/>
      <c r="G178" s="21" t="e">
        <f xml:space="preserve"> ROUND(AVERAGE(D178:F178),2)</f>
        <v>#DIV/0!</v>
      </c>
      <c r="H178" s="12" t="e">
        <f t="shared" ref="H178:H193" si="15">RANK(G178,$G$177:$G$193)</f>
        <v>#DIV/0!</v>
      </c>
      <c r="I178" s="12" t="e">
        <f t="shared" ref="I178:I228" si="16">RANK(G178,$G$177:$G$228)</f>
        <v>#DIV/0!</v>
      </c>
      <c r="J178" s="13"/>
    </row>
    <row r="179" spans="1:10" ht="14.45" customHeight="1" x14ac:dyDescent="0.25">
      <c r="A179" s="86"/>
      <c r="B179" s="14" t="s">
        <v>21</v>
      </c>
      <c r="C179" s="9" t="s">
        <v>22</v>
      </c>
      <c r="D179" s="15"/>
      <c r="E179" s="15"/>
      <c r="F179" s="15"/>
      <c r="G179" s="21" t="e">
        <f t="shared" ref="G179:G228" si="17" xml:space="preserve"> ROUND(AVERAGE(D179:F179),2)</f>
        <v>#DIV/0!</v>
      </c>
      <c r="H179" s="12" t="e">
        <f t="shared" si="15"/>
        <v>#DIV/0!</v>
      </c>
      <c r="I179" s="12" t="e">
        <f t="shared" si="16"/>
        <v>#DIV/0!</v>
      </c>
      <c r="J179" s="13"/>
    </row>
    <row r="180" spans="1:10" ht="14.45" customHeight="1" x14ac:dyDescent="0.25">
      <c r="A180" s="86"/>
      <c r="B180" s="14" t="s">
        <v>24</v>
      </c>
      <c r="C180" s="9" t="s">
        <v>25</v>
      </c>
      <c r="D180" s="15"/>
      <c r="E180" s="15"/>
      <c r="F180" s="15"/>
      <c r="G180" s="21" t="e">
        <f t="shared" si="17"/>
        <v>#DIV/0!</v>
      </c>
      <c r="H180" s="12" t="e">
        <f t="shared" si="15"/>
        <v>#DIV/0!</v>
      </c>
      <c r="I180" s="12" t="e">
        <f t="shared" si="16"/>
        <v>#DIV/0!</v>
      </c>
      <c r="J180" s="13"/>
    </row>
    <row r="181" spans="1:10" ht="14.45" customHeight="1" x14ac:dyDescent="0.25">
      <c r="A181" s="86"/>
      <c r="B181" s="14" t="s">
        <v>27</v>
      </c>
      <c r="C181" s="16" t="s">
        <v>28</v>
      </c>
      <c r="D181" s="15"/>
      <c r="E181" s="15"/>
      <c r="F181" s="15"/>
      <c r="G181" s="21" t="e">
        <f t="shared" si="17"/>
        <v>#DIV/0!</v>
      </c>
      <c r="H181" s="12" t="e">
        <f t="shared" si="15"/>
        <v>#DIV/0!</v>
      </c>
      <c r="I181" s="12" t="e">
        <f t="shared" si="16"/>
        <v>#DIV/0!</v>
      </c>
      <c r="J181" s="13"/>
    </row>
    <row r="182" spans="1:10" ht="14.45" customHeight="1" x14ac:dyDescent="0.25">
      <c r="A182" s="86"/>
      <c r="B182" s="14" t="s">
        <v>30</v>
      </c>
      <c r="C182" s="16" t="s">
        <v>31</v>
      </c>
      <c r="D182" s="15"/>
      <c r="E182" s="15"/>
      <c r="F182" s="15"/>
      <c r="G182" s="21" t="e">
        <f t="shared" si="17"/>
        <v>#DIV/0!</v>
      </c>
      <c r="H182" s="12" t="e">
        <f t="shared" si="15"/>
        <v>#DIV/0!</v>
      </c>
      <c r="I182" s="12" t="e">
        <f t="shared" si="16"/>
        <v>#DIV/0!</v>
      </c>
      <c r="J182" s="13"/>
    </row>
    <row r="183" spans="1:10" ht="14.45" customHeight="1" x14ac:dyDescent="0.25">
      <c r="A183" s="86"/>
      <c r="B183" s="14" t="s">
        <v>33</v>
      </c>
      <c r="C183" s="9" t="s">
        <v>34</v>
      </c>
      <c r="D183" s="15"/>
      <c r="E183" s="15"/>
      <c r="F183" s="15"/>
      <c r="G183" s="21" t="e">
        <f t="shared" si="17"/>
        <v>#DIV/0!</v>
      </c>
      <c r="H183" s="12" t="e">
        <f t="shared" si="15"/>
        <v>#DIV/0!</v>
      </c>
      <c r="I183" s="12" t="e">
        <f t="shared" si="16"/>
        <v>#DIV/0!</v>
      </c>
      <c r="J183" s="13"/>
    </row>
    <row r="184" spans="1:10" ht="14.45" customHeight="1" x14ac:dyDescent="0.25">
      <c r="A184" s="86"/>
      <c r="B184" s="14" t="s">
        <v>36</v>
      </c>
      <c r="C184" s="9" t="s">
        <v>37</v>
      </c>
      <c r="D184" s="15"/>
      <c r="E184" s="15"/>
      <c r="F184" s="15"/>
      <c r="G184" s="21" t="e">
        <f t="shared" si="17"/>
        <v>#DIV/0!</v>
      </c>
      <c r="H184" s="12" t="e">
        <f t="shared" si="15"/>
        <v>#DIV/0!</v>
      </c>
      <c r="I184" s="12" t="e">
        <f t="shared" si="16"/>
        <v>#DIV/0!</v>
      </c>
      <c r="J184" s="13"/>
    </row>
    <row r="185" spans="1:10" ht="14.45" customHeight="1" x14ac:dyDescent="0.25">
      <c r="A185" s="86"/>
      <c r="B185" s="14" t="s">
        <v>39</v>
      </c>
      <c r="C185" s="9" t="s">
        <v>40</v>
      </c>
      <c r="D185" s="15"/>
      <c r="E185" s="15"/>
      <c r="F185" s="15"/>
      <c r="G185" s="21" t="e">
        <f t="shared" si="17"/>
        <v>#DIV/0!</v>
      </c>
      <c r="H185" s="12" t="e">
        <f t="shared" si="15"/>
        <v>#DIV/0!</v>
      </c>
      <c r="I185" s="12" t="e">
        <f t="shared" si="16"/>
        <v>#DIV/0!</v>
      </c>
      <c r="J185" s="13"/>
    </row>
    <row r="186" spans="1:10" ht="14.45" customHeight="1" x14ac:dyDescent="0.25">
      <c r="A186" s="86"/>
      <c r="B186" s="14" t="s">
        <v>42</v>
      </c>
      <c r="C186" s="17" t="s">
        <v>43</v>
      </c>
      <c r="D186" s="15"/>
      <c r="E186" s="15"/>
      <c r="F186" s="15"/>
      <c r="G186" s="21" t="e">
        <f t="shared" si="17"/>
        <v>#DIV/0!</v>
      </c>
      <c r="H186" s="12" t="e">
        <f t="shared" si="15"/>
        <v>#DIV/0!</v>
      </c>
      <c r="I186" s="12" t="e">
        <f t="shared" si="16"/>
        <v>#DIV/0!</v>
      </c>
      <c r="J186" s="13"/>
    </row>
    <row r="187" spans="1:10" ht="14.45" customHeight="1" x14ac:dyDescent="0.25">
      <c r="A187" s="86"/>
      <c r="B187" s="14" t="s">
        <v>45</v>
      </c>
      <c r="C187" s="9" t="s">
        <v>46</v>
      </c>
      <c r="D187" s="15"/>
      <c r="E187" s="15"/>
      <c r="F187" s="15"/>
      <c r="G187" s="21" t="e">
        <f t="shared" si="17"/>
        <v>#DIV/0!</v>
      </c>
      <c r="H187" s="12" t="e">
        <f t="shared" si="15"/>
        <v>#DIV/0!</v>
      </c>
      <c r="I187" s="12" t="e">
        <f t="shared" si="16"/>
        <v>#DIV/0!</v>
      </c>
      <c r="J187" s="13"/>
    </row>
    <row r="188" spans="1:10" ht="14.45" customHeight="1" x14ac:dyDescent="0.25">
      <c r="A188" s="86"/>
      <c r="B188" s="14" t="s">
        <v>48</v>
      </c>
      <c r="C188" s="9" t="s">
        <v>49</v>
      </c>
      <c r="D188" s="15"/>
      <c r="E188" s="15"/>
      <c r="F188" s="15"/>
      <c r="G188" s="21" t="e">
        <f t="shared" si="17"/>
        <v>#DIV/0!</v>
      </c>
      <c r="H188" s="12" t="e">
        <f t="shared" si="15"/>
        <v>#DIV/0!</v>
      </c>
      <c r="I188" s="12" t="e">
        <f t="shared" si="16"/>
        <v>#DIV/0!</v>
      </c>
      <c r="J188" s="13"/>
    </row>
    <row r="189" spans="1:10" ht="14.45" customHeight="1" x14ac:dyDescent="0.25">
      <c r="A189" s="86"/>
      <c r="B189" s="14" t="s">
        <v>51</v>
      </c>
      <c r="C189" s="9" t="s">
        <v>52</v>
      </c>
      <c r="D189" s="15"/>
      <c r="E189" s="15"/>
      <c r="F189" s="15"/>
      <c r="G189" s="21" t="e">
        <f t="shared" si="17"/>
        <v>#DIV/0!</v>
      </c>
      <c r="H189" s="12" t="e">
        <f t="shared" si="15"/>
        <v>#DIV/0!</v>
      </c>
      <c r="I189" s="12" t="e">
        <f t="shared" si="16"/>
        <v>#DIV/0!</v>
      </c>
      <c r="J189" s="13"/>
    </row>
    <row r="190" spans="1:10" ht="14.45" customHeight="1" x14ac:dyDescent="0.25">
      <c r="A190" s="86"/>
      <c r="B190" s="14" t="s">
        <v>54</v>
      </c>
      <c r="C190" s="9" t="s">
        <v>55</v>
      </c>
      <c r="D190" s="15"/>
      <c r="E190" s="15"/>
      <c r="F190" s="15"/>
      <c r="G190" s="21" t="e">
        <f t="shared" si="17"/>
        <v>#DIV/0!</v>
      </c>
      <c r="H190" s="12" t="e">
        <f t="shared" si="15"/>
        <v>#DIV/0!</v>
      </c>
      <c r="I190" s="12" t="e">
        <f t="shared" si="16"/>
        <v>#DIV/0!</v>
      </c>
      <c r="J190" s="13"/>
    </row>
    <row r="191" spans="1:10" ht="14.45" customHeight="1" x14ac:dyDescent="0.25">
      <c r="A191" s="86"/>
      <c r="B191" s="19" t="s">
        <v>57</v>
      </c>
      <c r="C191" s="9" t="s">
        <v>167</v>
      </c>
      <c r="D191" s="20"/>
      <c r="E191" s="20"/>
      <c r="F191" s="20"/>
      <c r="G191" s="21" t="e">
        <f t="shared" si="17"/>
        <v>#DIV/0!</v>
      </c>
      <c r="H191" s="12" t="e">
        <f t="shared" si="15"/>
        <v>#DIV/0!</v>
      </c>
      <c r="I191" s="12" t="e">
        <f t="shared" si="16"/>
        <v>#DIV/0!</v>
      </c>
      <c r="J191" s="13"/>
    </row>
    <row r="192" spans="1:10" ht="14.45" customHeight="1" x14ac:dyDescent="0.25">
      <c r="A192" s="86"/>
      <c r="B192" s="14" t="s">
        <v>60</v>
      </c>
      <c r="C192" s="9" t="s">
        <v>61</v>
      </c>
      <c r="D192" s="20"/>
      <c r="E192" s="20"/>
      <c r="F192" s="20"/>
      <c r="G192" s="21" t="e">
        <f t="shared" si="17"/>
        <v>#DIV/0!</v>
      </c>
      <c r="H192" s="12" t="e">
        <f t="shared" si="15"/>
        <v>#DIV/0!</v>
      </c>
      <c r="I192" s="12" t="e">
        <f t="shared" si="16"/>
        <v>#DIV/0!</v>
      </c>
      <c r="J192" s="13"/>
    </row>
    <row r="193" spans="1:10" ht="14.45" customHeight="1" thickBot="1" x14ac:dyDescent="0.3">
      <c r="A193" s="86"/>
      <c r="B193" s="65" t="s">
        <v>172</v>
      </c>
      <c r="C193" s="23" t="s">
        <v>64</v>
      </c>
      <c r="D193" s="24"/>
      <c r="E193" s="24"/>
      <c r="F193" s="24"/>
      <c r="G193" s="25" t="e">
        <f t="shared" si="17"/>
        <v>#DIV/0!</v>
      </c>
      <c r="H193" s="26" t="e">
        <f t="shared" si="15"/>
        <v>#DIV/0!</v>
      </c>
      <c r="I193" s="26" t="e">
        <f t="shared" si="16"/>
        <v>#DIV/0!</v>
      </c>
      <c r="J193" s="13"/>
    </row>
    <row r="194" spans="1:10" ht="14.45" customHeight="1" thickTop="1" x14ac:dyDescent="0.25">
      <c r="A194" s="86"/>
      <c r="B194" s="27" t="s">
        <v>66</v>
      </c>
      <c r="C194" s="28" t="s">
        <v>67</v>
      </c>
      <c r="D194" s="29"/>
      <c r="E194" s="29"/>
      <c r="F194" s="29"/>
      <c r="G194" s="35" t="e">
        <f t="shared" si="17"/>
        <v>#DIV/0!</v>
      </c>
      <c r="H194" s="12" t="e">
        <f>RANK(G194,$G$194:$G$212)</f>
        <v>#DIV/0!</v>
      </c>
      <c r="I194" s="12" t="e">
        <f t="shared" si="16"/>
        <v>#DIV/0!</v>
      </c>
      <c r="J194" s="13"/>
    </row>
    <row r="195" spans="1:10" ht="14.45" customHeight="1" x14ac:dyDescent="0.25">
      <c r="A195" s="86"/>
      <c r="B195" s="30" t="s">
        <v>69</v>
      </c>
      <c r="C195" s="31" t="s">
        <v>70</v>
      </c>
      <c r="D195" s="15"/>
      <c r="E195" s="15"/>
      <c r="F195" s="15"/>
      <c r="G195" s="21" t="e">
        <f t="shared" si="17"/>
        <v>#DIV/0!</v>
      </c>
      <c r="H195" s="12" t="e">
        <f t="shared" ref="H195:H212" si="18">RANK(G195,$G$194:$G$212)</f>
        <v>#DIV/0!</v>
      </c>
      <c r="I195" s="12" t="e">
        <f t="shared" si="16"/>
        <v>#DIV/0!</v>
      </c>
      <c r="J195" s="13"/>
    </row>
    <row r="196" spans="1:10" ht="14.45" customHeight="1" x14ac:dyDescent="0.25">
      <c r="A196" s="86"/>
      <c r="B196" s="30" t="s">
        <v>72</v>
      </c>
      <c r="C196" s="28" t="s">
        <v>73</v>
      </c>
      <c r="D196" s="15"/>
      <c r="E196" s="15"/>
      <c r="F196" s="15"/>
      <c r="G196" s="21" t="e">
        <f t="shared" si="17"/>
        <v>#DIV/0!</v>
      </c>
      <c r="H196" s="12" t="e">
        <f t="shared" si="18"/>
        <v>#DIV/0!</v>
      </c>
      <c r="I196" s="12" t="e">
        <f t="shared" si="16"/>
        <v>#DIV/0!</v>
      </c>
      <c r="J196" s="13"/>
    </row>
    <row r="197" spans="1:10" ht="14.45" customHeight="1" x14ac:dyDescent="0.25">
      <c r="A197" s="86"/>
      <c r="B197" s="30" t="s">
        <v>75</v>
      </c>
      <c r="C197" s="28" t="s">
        <v>76</v>
      </c>
      <c r="D197" s="29"/>
      <c r="E197" s="29"/>
      <c r="F197" s="29"/>
      <c r="G197" s="21" t="e">
        <f t="shared" si="17"/>
        <v>#DIV/0!</v>
      </c>
      <c r="H197" s="12" t="e">
        <f t="shared" si="18"/>
        <v>#DIV/0!</v>
      </c>
      <c r="I197" s="12" t="e">
        <f t="shared" si="16"/>
        <v>#DIV/0!</v>
      </c>
      <c r="J197" s="13"/>
    </row>
    <row r="198" spans="1:10" ht="14.45" customHeight="1" x14ac:dyDescent="0.25">
      <c r="A198" s="86"/>
      <c r="B198" s="30" t="s">
        <v>78</v>
      </c>
      <c r="C198" s="31" t="s">
        <v>79</v>
      </c>
      <c r="D198" s="15"/>
      <c r="E198" s="15"/>
      <c r="F198" s="15"/>
      <c r="G198" s="21" t="e">
        <f t="shared" si="17"/>
        <v>#DIV/0!</v>
      </c>
      <c r="H198" s="12" t="e">
        <f t="shared" si="18"/>
        <v>#DIV/0!</v>
      </c>
      <c r="I198" s="12" t="e">
        <f t="shared" si="16"/>
        <v>#DIV/0!</v>
      </c>
      <c r="J198" s="13"/>
    </row>
    <row r="199" spans="1:10" ht="14.45" customHeight="1" x14ac:dyDescent="0.25">
      <c r="A199" s="86"/>
      <c r="B199" s="27" t="s">
        <v>81</v>
      </c>
      <c r="C199" s="28" t="s">
        <v>82</v>
      </c>
      <c r="D199" s="15"/>
      <c r="E199" s="15"/>
      <c r="F199" s="15"/>
      <c r="G199" s="21" t="e">
        <f t="shared" si="17"/>
        <v>#DIV/0!</v>
      </c>
      <c r="H199" s="12" t="e">
        <f t="shared" si="18"/>
        <v>#DIV/0!</v>
      </c>
      <c r="I199" s="12" t="e">
        <f t="shared" si="16"/>
        <v>#DIV/0!</v>
      </c>
      <c r="J199" s="13"/>
    </row>
    <row r="200" spans="1:10" ht="14.45" customHeight="1" x14ac:dyDescent="0.25">
      <c r="A200" s="86"/>
      <c r="B200" s="30" t="s">
        <v>84</v>
      </c>
      <c r="C200" s="28" t="s">
        <v>85</v>
      </c>
      <c r="D200" s="20"/>
      <c r="E200" s="20"/>
      <c r="F200" s="20"/>
      <c r="G200" s="21" t="e">
        <f t="shared" si="17"/>
        <v>#DIV/0!</v>
      </c>
      <c r="H200" s="12" t="e">
        <f t="shared" si="18"/>
        <v>#DIV/0!</v>
      </c>
      <c r="I200" s="12" t="e">
        <f t="shared" si="16"/>
        <v>#DIV/0!</v>
      </c>
      <c r="J200" s="13"/>
    </row>
    <row r="201" spans="1:10" ht="14.45" customHeight="1" x14ac:dyDescent="0.25">
      <c r="A201" s="86"/>
      <c r="B201" s="33" t="s">
        <v>87</v>
      </c>
      <c r="C201" s="34" t="s">
        <v>88</v>
      </c>
      <c r="D201" s="20"/>
      <c r="E201" s="20"/>
      <c r="F201" s="20"/>
      <c r="G201" s="21" t="e">
        <f t="shared" si="17"/>
        <v>#DIV/0!</v>
      </c>
      <c r="H201" s="12" t="e">
        <f t="shared" si="18"/>
        <v>#DIV/0!</v>
      </c>
      <c r="I201" s="12" t="e">
        <f t="shared" si="16"/>
        <v>#DIV/0!</v>
      </c>
      <c r="J201" s="13"/>
    </row>
    <row r="202" spans="1:10" ht="14.45" customHeight="1" thickBot="1" x14ac:dyDescent="0.3">
      <c r="A202" s="87"/>
      <c r="B202" s="37" t="s">
        <v>90</v>
      </c>
      <c r="C202" s="38" t="s">
        <v>91</v>
      </c>
      <c r="D202" s="66"/>
      <c r="E202" s="66"/>
      <c r="F202" s="66"/>
      <c r="G202" s="40" t="e">
        <f t="shared" si="17"/>
        <v>#DIV/0!</v>
      </c>
      <c r="H202" s="41" t="e">
        <f t="shared" si="18"/>
        <v>#DIV/0!</v>
      </c>
      <c r="I202" s="41" t="e">
        <f t="shared" si="16"/>
        <v>#DIV/0!</v>
      </c>
      <c r="J202" s="13"/>
    </row>
    <row r="203" spans="1:10" ht="14.45" customHeight="1" x14ac:dyDescent="0.25">
      <c r="A203" s="86" t="s">
        <v>92</v>
      </c>
      <c r="B203" s="27" t="s">
        <v>93</v>
      </c>
      <c r="C203" s="31" t="s">
        <v>94</v>
      </c>
      <c r="D203" s="29"/>
      <c r="E203" s="29"/>
      <c r="F203" s="29"/>
      <c r="G203" s="35" t="e">
        <f t="shared" si="17"/>
        <v>#DIV/0!</v>
      </c>
      <c r="H203" s="12" t="e">
        <f t="shared" si="18"/>
        <v>#DIV/0!</v>
      </c>
      <c r="I203" s="12" t="e">
        <f t="shared" si="16"/>
        <v>#DIV/0!</v>
      </c>
      <c r="J203" s="13"/>
    </row>
    <row r="204" spans="1:10" ht="14.45" customHeight="1" x14ac:dyDescent="0.25">
      <c r="A204" s="86"/>
      <c r="B204" s="27" t="s">
        <v>96</v>
      </c>
      <c r="C204" s="31" t="s">
        <v>97</v>
      </c>
      <c r="D204" s="15"/>
      <c r="E204" s="15"/>
      <c r="F204" s="15"/>
      <c r="G204" s="21" t="e">
        <f t="shared" si="17"/>
        <v>#DIV/0!</v>
      </c>
      <c r="H204" s="12" t="e">
        <f t="shared" si="18"/>
        <v>#DIV/0!</v>
      </c>
      <c r="I204" s="12" t="e">
        <f t="shared" si="16"/>
        <v>#DIV/0!</v>
      </c>
      <c r="J204" s="13"/>
    </row>
    <row r="205" spans="1:10" ht="14.45" customHeight="1" x14ac:dyDescent="0.25">
      <c r="A205" s="86"/>
      <c r="B205" s="30" t="s">
        <v>98</v>
      </c>
      <c r="C205" s="28" t="s">
        <v>99</v>
      </c>
      <c r="D205" s="15"/>
      <c r="E205" s="15"/>
      <c r="F205" s="15"/>
      <c r="G205" s="21" t="e">
        <f t="shared" si="17"/>
        <v>#DIV/0!</v>
      </c>
      <c r="H205" s="12" t="e">
        <f t="shared" si="18"/>
        <v>#DIV/0!</v>
      </c>
      <c r="I205" s="12" t="e">
        <f t="shared" si="16"/>
        <v>#DIV/0!</v>
      </c>
      <c r="J205" s="13"/>
    </row>
    <row r="206" spans="1:10" ht="14.45" customHeight="1" x14ac:dyDescent="0.25">
      <c r="A206" s="86"/>
      <c r="B206" s="30" t="s">
        <v>101</v>
      </c>
      <c r="C206" s="28" t="s">
        <v>102</v>
      </c>
      <c r="D206" s="15"/>
      <c r="E206" s="15"/>
      <c r="F206" s="15"/>
      <c r="G206" s="21" t="e">
        <f t="shared" si="17"/>
        <v>#DIV/0!</v>
      </c>
      <c r="H206" s="12" t="e">
        <f t="shared" si="18"/>
        <v>#DIV/0!</v>
      </c>
      <c r="I206" s="12" t="e">
        <f t="shared" si="16"/>
        <v>#DIV/0!</v>
      </c>
      <c r="J206" s="13"/>
    </row>
    <row r="207" spans="1:10" ht="14.45" customHeight="1" x14ac:dyDescent="0.25">
      <c r="A207" s="86"/>
      <c r="B207" s="30" t="s">
        <v>104</v>
      </c>
      <c r="C207" s="42" t="s">
        <v>105</v>
      </c>
      <c r="D207" s="15"/>
      <c r="E207" s="15"/>
      <c r="F207" s="15"/>
      <c r="G207" s="21" t="e">
        <f t="shared" si="17"/>
        <v>#DIV/0!</v>
      </c>
      <c r="H207" s="12" t="e">
        <f t="shared" si="18"/>
        <v>#DIV/0!</v>
      </c>
      <c r="I207" s="12" t="e">
        <f t="shared" si="16"/>
        <v>#DIV/0!</v>
      </c>
      <c r="J207" s="13"/>
    </row>
    <row r="208" spans="1:10" ht="14.45" customHeight="1" x14ac:dyDescent="0.25">
      <c r="A208" s="86"/>
      <c r="B208" s="30" t="s">
        <v>107</v>
      </c>
      <c r="C208" s="28" t="s">
        <v>108</v>
      </c>
      <c r="D208" s="20"/>
      <c r="E208" s="20"/>
      <c r="F208" s="20"/>
      <c r="G208" s="21" t="e">
        <f t="shared" si="17"/>
        <v>#DIV/0!</v>
      </c>
      <c r="H208" s="12" t="e">
        <f t="shared" si="18"/>
        <v>#DIV/0!</v>
      </c>
      <c r="I208" s="12" t="e">
        <f t="shared" si="16"/>
        <v>#DIV/0!</v>
      </c>
      <c r="J208" s="13"/>
    </row>
    <row r="209" spans="1:10" ht="14.45" customHeight="1" x14ac:dyDescent="0.25">
      <c r="A209" s="86"/>
      <c r="B209" s="33" t="s">
        <v>110</v>
      </c>
      <c r="C209" s="28" t="s">
        <v>111</v>
      </c>
      <c r="D209" s="20"/>
      <c r="E209" s="20"/>
      <c r="F209" s="20"/>
      <c r="G209" s="21" t="e">
        <f t="shared" si="17"/>
        <v>#DIV/0!</v>
      </c>
      <c r="H209" s="12" t="e">
        <f t="shared" si="18"/>
        <v>#DIV/0!</v>
      </c>
      <c r="I209" s="12" t="e">
        <f t="shared" si="16"/>
        <v>#DIV/0!</v>
      </c>
      <c r="J209" s="13"/>
    </row>
    <row r="210" spans="1:10" ht="14.45" customHeight="1" x14ac:dyDescent="0.25">
      <c r="A210" s="86"/>
      <c r="B210" s="30" t="s">
        <v>113</v>
      </c>
      <c r="C210" s="31" t="s">
        <v>114</v>
      </c>
      <c r="D210" s="15"/>
      <c r="E210" s="15"/>
      <c r="F210" s="15"/>
      <c r="G210" s="21" t="e">
        <f t="shared" si="17"/>
        <v>#DIV/0!</v>
      </c>
      <c r="H210" s="12" t="e">
        <f t="shared" si="18"/>
        <v>#DIV/0!</v>
      </c>
      <c r="I210" s="12" t="e">
        <f t="shared" si="16"/>
        <v>#DIV/0!</v>
      </c>
      <c r="J210" s="13"/>
    </row>
    <row r="211" spans="1:10" ht="14.45" customHeight="1" x14ac:dyDescent="0.25">
      <c r="A211" s="86"/>
      <c r="B211" s="30" t="s">
        <v>116</v>
      </c>
      <c r="C211" s="28" t="s">
        <v>117</v>
      </c>
      <c r="D211" s="15"/>
      <c r="E211" s="15"/>
      <c r="F211" s="15"/>
      <c r="G211" s="21" t="e">
        <f t="shared" si="17"/>
        <v>#DIV/0!</v>
      </c>
      <c r="H211" s="12" t="e">
        <f t="shared" si="18"/>
        <v>#DIV/0!</v>
      </c>
      <c r="I211" s="12" t="e">
        <f t="shared" si="16"/>
        <v>#DIV/0!</v>
      </c>
      <c r="J211" s="13"/>
    </row>
    <row r="212" spans="1:10" ht="14.45" customHeight="1" thickBot="1" x14ac:dyDescent="0.3">
      <c r="A212" s="86"/>
      <c r="B212" s="44" t="s">
        <v>119</v>
      </c>
      <c r="C212" s="45" t="s">
        <v>120</v>
      </c>
      <c r="D212" s="24"/>
      <c r="E212" s="24"/>
      <c r="F212" s="24"/>
      <c r="G212" s="25" t="e">
        <f t="shared" si="17"/>
        <v>#DIV/0!</v>
      </c>
      <c r="H212" s="26" t="e">
        <f t="shared" si="18"/>
        <v>#DIV/0!</v>
      </c>
      <c r="I212" s="26" t="e">
        <f t="shared" si="16"/>
        <v>#DIV/0!</v>
      </c>
      <c r="J212" s="13"/>
    </row>
    <row r="213" spans="1:10" ht="14.45" customHeight="1" thickTop="1" x14ac:dyDescent="0.25">
      <c r="A213" s="86"/>
      <c r="B213" s="48" t="s">
        <v>122</v>
      </c>
      <c r="C213" s="49" t="s">
        <v>123</v>
      </c>
      <c r="D213" s="29"/>
      <c r="E213" s="29"/>
      <c r="F213" s="29"/>
      <c r="G213" s="35" t="e">
        <f t="shared" si="17"/>
        <v>#DIV/0!</v>
      </c>
      <c r="H213" s="83" t="e">
        <f>RANK(G213,$G$213:$G$228)</f>
        <v>#DIV/0!</v>
      </c>
      <c r="I213" s="12" t="e">
        <f t="shared" si="16"/>
        <v>#DIV/0!</v>
      </c>
      <c r="J213" s="13"/>
    </row>
    <row r="214" spans="1:10" ht="14.45" customHeight="1" x14ac:dyDescent="0.25">
      <c r="A214" s="86"/>
      <c r="B214" s="50" t="s">
        <v>173</v>
      </c>
      <c r="C214" s="51" t="s">
        <v>126</v>
      </c>
      <c r="D214" s="15"/>
      <c r="E214" s="15"/>
      <c r="F214" s="15"/>
      <c r="G214" s="21" t="e">
        <f t="shared" si="17"/>
        <v>#DIV/0!</v>
      </c>
      <c r="H214" s="43" t="e">
        <f t="shared" ref="H214:H228" si="19">RANK(G214,$G$213:$G$228)</f>
        <v>#DIV/0!</v>
      </c>
      <c r="I214" s="12" t="e">
        <f t="shared" si="16"/>
        <v>#DIV/0!</v>
      </c>
      <c r="J214" s="13"/>
    </row>
    <row r="215" spans="1:10" ht="14.45" customHeight="1" x14ac:dyDescent="0.25">
      <c r="A215" s="86"/>
      <c r="B215" s="50" t="s">
        <v>127</v>
      </c>
      <c r="C215" s="52" t="s">
        <v>128</v>
      </c>
      <c r="D215" s="15"/>
      <c r="E215" s="15"/>
      <c r="F215" s="15"/>
      <c r="G215" s="21" t="e">
        <f t="shared" si="17"/>
        <v>#DIV/0!</v>
      </c>
      <c r="H215" s="43" t="e">
        <f t="shared" si="19"/>
        <v>#DIV/0!</v>
      </c>
      <c r="I215" s="12" t="e">
        <f t="shared" si="16"/>
        <v>#DIV/0!</v>
      </c>
      <c r="J215" s="13"/>
    </row>
    <row r="216" spans="1:10" ht="14.45" customHeight="1" x14ac:dyDescent="0.25">
      <c r="A216" s="86"/>
      <c r="B216" s="50" t="s">
        <v>130</v>
      </c>
      <c r="C216" s="53" t="s">
        <v>131</v>
      </c>
      <c r="D216" s="15"/>
      <c r="E216" s="15"/>
      <c r="F216" s="15"/>
      <c r="G216" s="21" t="e">
        <f t="shared" si="17"/>
        <v>#DIV/0!</v>
      </c>
      <c r="H216" s="43" t="e">
        <f t="shared" si="19"/>
        <v>#DIV/0!</v>
      </c>
      <c r="I216" s="12" t="e">
        <f t="shared" si="16"/>
        <v>#DIV/0!</v>
      </c>
      <c r="J216" s="13"/>
    </row>
    <row r="217" spans="1:10" ht="14.45" customHeight="1" x14ac:dyDescent="0.25">
      <c r="A217" s="86"/>
      <c r="B217" s="50" t="s">
        <v>133</v>
      </c>
      <c r="C217" s="52" t="s">
        <v>134</v>
      </c>
      <c r="D217" s="15"/>
      <c r="E217" s="15"/>
      <c r="F217" s="15"/>
      <c r="G217" s="21" t="e">
        <f t="shared" si="17"/>
        <v>#DIV/0!</v>
      </c>
      <c r="H217" s="43" t="e">
        <f t="shared" si="19"/>
        <v>#DIV/0!</v>
      </c>
      <c r="I217" s="12" t="e">
        <f t="shared" si="16"/>
        <v>#DIV/0!</v>
      </c>
      <c r="J217" s="13"/>
    </row>
    <row r="218" spans="1:10" ht="14.45" customHeight="1" x14ac:dyDescent="0.25">
      <c r="A218" s="86"/>
      <c r="B218" s="50" t="s">
        <v>136</v>
      </c>
      <c r="C218" s="49" t="s">
        <v>137</v>
      </c>
      <c r="D218" s="15"/>
      <c r="E218" s="15"/>
      <c r="F218" s="15"/>
      <c r="G218" s="21" t="e">
        <f t="shared" si="17"/>
        <v>#DIV/0!</v>
      </c>
      <c r="H218" s="43" t="e">
        <f t="shared" si="19"/>
        <v>#DIV/0!</v>
      </c>
      <c r="I218" s="12" t="e">
        <f t="shared" si="16"/>
        <v>#DIV/0!</v>
      </c>
      <c r="J218" s="13"/>
    </row>
    <row r="219" spans="1:10" ht="14.45" customHeight="1" x14ac:dyDescent="0.25">
      <c r="A219" s="86"/>
      <c r="B219" s="50" t="s">
        <v>139</v>
      </c>
      <c r="C219" s="52" t="s">
        <v>140</v>
      </c>
      <c r="D219" s="15"/>
      <c r="E219" s="15"/>
      <c r="F219" s="15"/>
      <c r="G219" s="21" t="e">
        <f t="shared" si="17"/>
        <v>#DIV/0!</v>
      </c>
      <c r="H219" s="43" t="e">
        <f t="shared" si="19"/>
        <v>#DIV/0!</v>
      </c>
      <c r="I219" s="12" t="e">
        <f t="shared" si="16"/>
        <v>#DIV/0!</v>
      </c>
      <c r="J219" s="13"/>
    </row>
    <row r="220" spans="1:10" ht="14.45" customHeight="1" x14ac:dyDescent="0.25">
      <c r="A220" s="86"/>
      <c r="B220" s="50" t="s">
        <v>142</v>
      </c>
      <c r="C220" s="52" t="s">
        <v>143</v>
      </c>
      <c r="D220" s="15"/>
      <c r="E220" s="15"/>
      <c r="F220" s="15"/>
      <c r="G220" s="21" t="e">
        <f t="shared" si="17"/>
        <v>#DIV/0!</v>
      </c>
      <c r="H220" s="43" t="e">
        <f t="shared" si="19"/>
        <v>#DIV/0!</v>
      </c>
      <c r="I220" s="12" t="e">
        <f t="shared" si="16"/>
        <v>#DIV/0!</v>
      </c>
      <c r="J220" s="13"/>
    </row>
    <row r="221" spans="1:10" ht="14.45" customHeight="1" x14ac:dyDescent="0.25">
      <c r="A221" s="86"/>
      <c r="B221" s="50" t="s">
        <v>145</v>
      </c>
      <c r="C221" s="54" t="s">
        <v>146</v>
      </c>
      <c r="D221" s="15"/>
      <c r="E221" s="15"/>
      <c r="F221" s="15"/>
      <c r="G221" s="21" t="e">
        <f t="shared" si="17"/>
        <v>#DIV/0!</v>
      </c>
      <c r="H221" s="43" t="e">
        <f t="shared" si="19"/>
        <v>#DIV/0!</v>
      </c>
      <c r="I221" s="12" t="e">
        <f t="shared" si="16"/>
        <v>#DIV/0!</v>
      </c>
      <c r="J221" s="13"/>
    </row>
    <row r="222" spans="1:10" ht="14.45" customHeight="1" x14ac:dyDescent="0.25">
      <c r="A222" s="86"/>
      <c r="B222" s="50" t="s">
        <v>148</v>
      </c>
      <c r="C222" s="52" t="s">
        <v>149</v>
      </c>
      <c r="D222" s="15"/>
      <c r="E222" s="15"/>
      <c r="F222" s="15"/>
      <c r="G222" s="21" t="e">
        <f t="shared" si="17"/>
        <v>#DIV/0!</v>
      </c>
      <c r="H222" s="43" t="e">
        <f t="shared" si="19"/>
        <v>#DIV/0!</v>
      </c>
      <c r="I222" s="12" t="e">
        <f t="shared" si="16"/>
        <v>#DIV/0!</v>
      </c>
      <c r="J222" s="13"/>
    </row>
    <row r="223" spans="1:10" ht="14.45" customHeight="1" x14ac:dyDescent="0.25">
      <c r="A223" s="86"/>
      <c r="B223" s="50" t="s">
        <v>151</v>
      </c>
      <c r="C223" s="55" t="s">
        <v>152</v>
      </c>
      <c r="D223" s="20"/>
      <c r="E223" s="20"/>
      <c r="F223" s="20"/>
      <c r="G223" s="21" t="e">
        <f t="shared" si="17"/>
        <v>#DIV/0!</v>
      </c>
      <c r="H223" s="43" t="e">
        <f t="shared" si="19"/>
        <v>#DIV/0!</v>
      </c>
      <c r="I223" s="12" t="e">
        <f t="shared" si="16"/>
        <v>#DIV/0!</v>
      </c>
      <c r="J223" s="13"/>
    </row>
    <row r="224" spans="1:10" ht="14.45" customHeight="1" x14ac:dyDescent="0.25">
      <c r="A224" s="86"/>
      <c r="B224" s="50" t="s">
        <v>153</v>
      </c>
      <c r="C224" s="53" t="s">
        <v>154</v>
      </c>
      <c r="D224" s="20"/>
      <c r="E224" s="20"/>
      <c r="F224" s="20"/>
      <c r="G224" s="21" t="e">
        <f t="shared" si="17"/>
        <v>#DIV/0!</v>
      </c>
      <c r="H224" s="43" t="e">
        <f t="shared" si="19"/>
        <v>#DIV/0!</v>
      </c>
      <c r="I224" s="12" t="e">
        <f t="shared" si="16"/>
        <v>#DIV/0!</v>
      </c>
      <c r="J224" s="13"/>
    </row>
    <row r="225" spans="1:10" ht="14.45" customHeight="1" x14ac:dyDescent="0.25">
      <c r="A225" s="86"/>
      <c r="B225" s="50" t="s">
        <v>156</v>
      </c>
      <c r="C225" s="52" t="s">
        <v>157</v>
      </c>
      <c r="D225" s="20"/>
      <c r="E225" s="20"/>
      <c r="F225" s="20"/>
      <c r="G225" s="21" t="e">
        <f t="shared" si="17"/>
        <v>#DIV/0!</v>
      </c>
      <c r="H225" s="43" t="e">
        <f t="shared" si="19"/>
        <v>#DIV/0!</v>
      </c>
      <c r="I225" s="12" t="e">
        <f t="shared" si="16"/>
        <v>#DIV/0!</v>
      </c>
      <c r="J225" s="13"/>
    </row>
    <row r="226" spans="1:10" ht="14.45" customHeight="1" x14ac:dyDescent="0.25">
      <c r="A226" s="86"/>
      <c r="B226" s="50" t="s">
        <v>158</v>
      </c>
      <c r="C226" s="51" t="s">
        <v>159</v>
      </c>
      <c r="D226" s="84"/>
      <c r="E226" s="84"/>
      <c r="F226" s="84"/>
      <c r="G226" s="21" t="e">
        <f t="shared" si="17"/>
        <v>#DIV/0!</v>
      </c>
      <c r="H226" s="43" t="e">
        <f t="shared" si="19"/>
        <v>#DIV/0!</v>
      </c>
      <c r="I226" s="12" t="e">
        <f t="shared" si="16"/>
        <v>#DIV/0!</v>
      </c>
      <c r="J226" s="13"/>
    </row>
    <row r="227" spans="1:10" ht="14.45" customHeight="1" x14ac:dyDescent="0.25">
      <c r="A227" s="86"/>
      <c r="B227" s="50" t="s">
        <v>161</v>
      </c>
      <c r="C227" s="52" t="s">
        <v>162</v>
      </c>
      <c r="D227" s="70"/>
      <c r="E227" s="70"/>
      <c r="F227" s="70"/>
      <c r="G227" s="21" t="e">
        <f t="shared" si="17"/>
        <v>#DIV/0!</v>
      </c>
      <c r="H227" s="43" t="e">
        <f t="shared" si="19"/>
        <v>#DIV/0!</v>
      </c>
      <c r="I227" s="12" t="e">
        <f t="shared" si="16"/>
        <v>#DIV/0!</v>
      </c>
      <c r="J227" s="13"/>
    </row>
    <row r="228" spans="1:10" ht="14.45" customHeight="1" thickBot="1" x14ac:dyDescent="0.3">
      <c r="A228" s="87"/>
      <c r="B228" s="71" t="s">
        <v>163</v>
      </c>
      <c r="C228" s="72" t="s">
        <v>164</v>
      </c>
      <c r="D228" s="73"/>
      <c r="E228" s="73"/>
      <c r="F228" s="73"/>
      <c r="G228" s="40" t="e">
        <f t="shared" si="17"/>
        <v>#DIV/0!</v>
      </c>
      <c r="H228" s="41" t="e">
        <f t="shared" si="19"/>
        <v>#DIV/0!</v>
      </c>
      <c r="I228" s="41" t="e">
        <f t="shared" si="16"/>
        <v>#DIV/0!</v>
      </c>
      <c r="J228" s="13"/>
    </row>
  </sheetData>
  <mergeCells count="40">
    <mergeCell ref="C2:H2"/>
    <mergeCell ref="B3:H3"/>
    <mergeCell ref="A4:A5"/>
    <mergeCell ref="B4:B5"/>
    <mergeCell ref="C4:C5"/>
    <mergeCell ref="D4:F4"/>
    <mergeCell ref="G4:G5"/>
    <mergeCell ref="H4:I4"/>
    <mergeCell ref="A6:A31"/>
    <mergeCell ref="A32:A57"/>
    <mergeCell ref="C59:H59"/>
    <mergeCell ref="C60:H60"/>
    <mergeCell ref="A61:A62"/>
    <mergeCell ref="B61:B62"/>
    <mergeCell ref="C61:C62"/>
    <mergeCell ref="D61:F61"/>
    <mergeCell ref="G61:G62"/>
    <mergeCell ref="H61:I61"/>
    <mergeCell ref="A63:A88"/>
    <mergeCell ref="A89:A114"/>
    <mergeCell ref="C116:I116"/>
    <mergeCell ref="C117:H117"/>
    <mergeCell ref="A118:A119"/>
    <mergeCell ref="B118:B119"/>
    <mergeCell ref="C118:C119"/>
    <mergeCell ref="D118:F118"/>
    <mergeCell ref="G118:G119"/>
    <mergeCell ref="H118:I118"/>
    <mergeCell ref="A177:A202"/>
    <mergeCell ref="A203:A228"/>
    <mergeCell ref="A120:A145"/>
    <mergeCell ref="A146:A171"/>
    <mergeCell ref="C173:I173"/>
    <mergeCell ref="C174:H174"/>
    <mergeCell ref="A175:A176"/>
    <mergeCell ref="B175:B176"/>
    <mergeCell ref="C175:C176"/>
    <mergeCell ref="D175:F175"/>
    <mergeCell ref="G175:G176"/>
    <mergeCell ref="H175:I175"/>
  </mergeCells>
  <conditionalFormatting sqref="G6:G57 G177:G228">
    <cfRule type="cellIs" dxfId="73" priority="74" stopIfTrue="1" operator="lessThan">
      <formula>7.5</formula>
    </cfRule>
  </conditionalFormatting>
  <conditionalFormatting sqref="H6:H57 H177:H228">
    <cfRule type="cellIs" dxfId="72" priority="73" stopIfTrue="1" operator="greaterThanOrEqual">
      <formula>19</formula>
    </cfRule>
  </conditionalFormatting>
  <conditionalFormatting sqref="H6:H57 H177:H228">
    <cfRule type="cellIs" dxfId="71" priority="68" operator="greaterThan">
      <formula>13</formula>
    </cfRule>
    <cfRule type="cellIs" dxfId="70" priority="69" stopIfTrue="1" operator="greaterThan">
      <formula>13</formula>
    </cfRule>
    <cfRule type="cellIs" dxfId="69" priority="70" stopIfTrue="1" operator="greaterThan">
      <formula>13</formula>
    </cfRule>
    <cfRule type="cellIs" dxfId="68" priority="71" stopIfTrue="1" operator="greaterThan">
      <formula>13</formula>
    </cfRule>
    <cfRule type="cellIs" dxfId="67" priority="72" stopIfTrue="1" operator="equal">
      <formula>14</formula>
    </cfRule>
  </conditionalFormatting>
  <conditionalFormatting sqref="H6:H57 H177:H228">
    <cfRule type="cellIs" dxfId="66" priority="66" operator="lessThan">
      <formula>4</formula>
    </cfRule>
    <cfRule type="cellIs" dxfId="65" priority="67" operator="lessThan">
      <formula>3</formula>
    </cfRule>
  </conditionalFormatting>
  <conditionalFormatting sqref="H28:H57">
    <cfRule type="cellIs" dxfId="64" priority="64" operator="greaterThan">
      <formula>18</formula>
    </cfRule>
    <cfRule type="cellIs" dxfId="63" priority="65" stopIfTrue="1" operator="greaterThan">
      <formula>18</formula>
    </cfRule>
  </conditionalFormatting>
  <conditionalFormatting sqref="I6:I57 I177:I228">
    <cfRule type="cellIs" dxfId="62" priority="58" operator="lessThan">
      <formula>4</formula>
    </cfRule>
    <cfRule type="cellIs" dxfId="61" priority="59" operator="lessThan">
      <formula>4</formula>
    </cfRule>
    <cfRule type="cellIs" dxfId="60" priority="60" operator="lessThan">
      <formula>4</formula>
    </cfRule>
    <cfRule type="cellIs" dxfId="59" priority="61" operator="lessThan">
      <formula>4</formula>
    </cfRule>
    <cfRule type="cellIs" dxfId="58" priority="62" operator="lessThan">
      <formula>3</formula>
    </cfRule>
    <cfRule type="cellIs" dxfId="57" priority="63" operator="greaterThan">
      <formula>44</formula>
    </cfRule>
  </conditionalFormatting>
  <conditionalFormatting sqref="H197:H228">
    <cfRule type="cellIs" dxfId="37" priority="37" operator="greaterThan">
      <formula>18</formula>
    </cfRule>
    <cfRule type="cellIs" dxfId="36" priority="38" stopIfTrue="1" operator="greaterThan">
      <formula>18</formula>
    </cfRule>
  </conditionalFormatting>
  <conditionalFormatting sqref="G172">
    <cfRule type="cellIs" dxfId="35" priority="36" stopIfTrue="1" operator="lessThan">
      <formula>7.5</formula>
    </cfRule>
  </conditionalFormatting>
  <conditionalFormatting sqref="G58 G63:G115">
    <cfRule type="cellIs" dxfId="34" priority="35" stopIfTrue="1" operator="lessThan">
      <formula>7.5</formula>
    </cfRule>
  </conditionalFormatting>
  <conditionalFormatting sqref="H63:H114">
    <cfRule type="cellIs" dxfId="33" priority="34" stopIfTrue="1" operator="greaterThanOrEqual">
      <formula>19</formula>
    </cfRule>
  </conditionalFormatting>
  <conditionalFormatting sqref="H63:H114">
    <cfRule type="cellIs" dxfId="32" priority="29" operator="greaterThan">
      <formula>13</formula>
    </cfRule>
    <cfRule type="cellIs" dxfId="31" priority="30" stopIfTrue="1" operator="greaterThan">
      <formula>13</formula>
    </cfRule>
    <cfRule type="cellIs" dxfId="30" priority="31" stopIfTrue="1" operator="greaterThan">
      <formula>13</formula>
    </cfRule>
    <cfRule type="cellIs" dxfId="29" priority="32" stopIfTrue="1" operator="greaterThan">
      <formula>13</formula>
    </cfRule>
    <cfRule type="cellIs" dxfId="28" priority="33" stopIfTrue="1" operator="equal">
      <formula>14</formula>
    </cfRule>
  </conditionalFormatting>
  <conditionalFormatting sqref="H63:H114">
    <cfRule type="cellIs" dxfId="27" priority="27" operator="lessThan">
      <formula>4</formula>
    </cfRule>
    <cfRule type="cellIs" dxfId="26" priority="28" operator="lessThan">
      <formula>3</formula>
    </cfRule>
  </conditionalFormatting>
  <conditionalFormatting sqref="I63:I114">
    <cfRule type="cellIs" dxfId="25" priority="21" operator="lessThan">
      <formula>4</formula>
    </cfRule>
    <cfRule type="cellIs" dxfId="24" priority="22" operator="lessThan">
      <formula>4</formula>
    </cfRule>
    <cfRule type="cellIs" dxfId="23" priority="23" operator="lessThan">
      <formula>4</formula>
    </cfRule>
    <cfRule type="cellIs" dxfId="22" priority="24" operator="lessThan">
      <formula>4</formula>
    </cfRule>
    <cfRule type="cellIs" dxfId="21" priority="25" operator="lessThan">
      <formula>3</formula>
    </cfRule>
    <cfRule type="cellIs" dxfId="20" priority="26" operator="greaterThan">
      <formula>44</formula>
    </cfRule>
  </conditionalFormatting>
  <conditionalFormatting sqref="H84:H114">
    <cfRule type="cellIs" dxfId="19" priority="19" operator="greaterThan">
      <formula>18</formula>
    </cfRule>
    <cfRule type="cellIs" dxfId="18" priority="20" stopIfTrue="1" operator="greaterThan">
      <formula>18</formula>
    </cfRule>
  </conditionalFormatting>
  <conditionalFormatting sqref="I120:I171">
    <cfRule type="cellIs" dxfId="17" priority="2" operator="lessThan">
      <formula>4</formula>
    </cfRule>
    <cfRule type="cellIs" dxfId="16" priority="3" operator="lessThan">
      <formula>4</formula>
    </cfRule>
    <cfRule type="cellIs" dxfId="15" priority="4" operator="lessThan">
      <formula>4</formula>
    </cfRule>
    <cfRule type="cellIs" dxfId="14" priority="5" operator="lessThan">
      <formula>4</formula>
    </cfRule>
    <cfRule type="cellIs" dxfId="13" priority="6" operator="lessThan">
      <formula>3</formula>
    </cfRule>
    <cfRule type="cellIs" dxfId="12" priority="7" operator="greaterThan">
      <formula>44</formula>
    </cfRule>
  </conditionalFormatting>
  <conditionalFormatting sqref="G120:G169">
    <cfRule type="cellIs" dxfId="11" priority="18" stopIfTrue="1" operator="lessThan">
      <formula>7.5</formula>
    </cfRule>
  </conditionalFormatting>
  <conditionalFormatting sqref="H120:H171">
    <cfRule type="cellIs" dxfId="10" priority="17" stopIfTrue="1" operator="greaterThanOrEqual">
      <formula>19</formula>
    </cfRule>
  </conditionalFormatting>
  <conditionalFormatting sqref="H120:H171">
    <cfRule type="cellIs" dxfId="9" priority="12" operator="greaterThan">
      <formula>13</formula>
    </cfRule>
    <cfRule type="cellIs" dxfId="8" priority="13" stopIfTrue="1" operator="greaterThan">
      <formula>13</formula>
    </cfRule>
    <cfRule type="cellIs" dxfId="7" priority="14" stopIfTrue="1" operator="greaterThan">
      <formula>13</formula>
    </cfRule>
    <cfRule type="cellIs" dxfId="6" priority="15" stopIfTrue="1" operator="greaterThan">
      <formula>13</formula>
    </cfRule>
    <cfRule type="cellIs" dxfId="5" priority="16" stopIfTrue="1" operator="equal">
      <formula>14</formula>
    </cfRule>
  </conditionalFormatting>
  <conditionalFormatting sqref="H120:H171">
    <cfRule type="cellIs" dxfId="4" priority="10" operator="lessThan">
      <formula>4</formula>
    </cfRule>
    <cfRule type="cellIs" dxfId="3" priority="11" operator="lessThan">
      <formula>3</formula>
    </cfRule>
  </conditionalFormatting>
  <conditionalFormatting sqref="H141:H171">
    <cfRule type="cellIs" dxfId="2" priority="8" operator="greaterThan">
      <formula>18</formula>
    </cfRule>
    <cfRule type="cellIs" dxfId="1" priority="9" stopIfTrue="1" operator="greaterThan">
      <formula>18</formula>
    </cfRule>
  </conditionalFormatting>
  <conditionalFormatting sqref="G170:G171">
    <cfRule type="cellIs" dxfId="0" priority="1" stopIfTrue="1" operator="lessThan">
      <formula>7.5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2024-11-25T08:02:40Z</dcterms:modified>
</cp:coreProperties>
</file>