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64011"/>
  <bookViews>
    <workbookView xWindow="0" yWindow="0" windowWidth="22260" windowHeight="12645" firstSheet="2" activeTab="2"/>
  </bookViews>
  <sheets>
    <sheet name="W9" sheetId="1" state="hidden" r:id="rId1"/>
    <sheet name="T9" sheetId="2" state="hidden" r:id="rId2"/>
    <sheet name="W10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3" l="1"/>
  <c r="H65" i="3"/>
  <c r="I178" i="3" l="1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H199" i="3" s="1"/>
  <c r="G200" i="3"/>
  <c r="I200" i="3" s="1"/>
  <c r="G201" i="3"/>
  <c r="I201" i="3" s="1"/>
  <c r="G202" i="3"/>
  <c r="H202" i="3" s="1"/>
  <c r="G203" i="3"/>
  <c r="I203" i="3" s="1"/>
  <c r="G204" i="3"/>
  <c r="I204" i="3" s="1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177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13" i="3"/>
  <c r="H195" i="3"/>
  <c r="H196" i="3"/>
  <c r="H197" i="3"/>
  <c r="H198" i="3"/>
  <c r="H200" i="3"/>
  <c r="H203" i="3"/>
  <c r="H204" i="3"/>
  <c r="H205" i="3"/>
  <c r="H206" i="3"/>
  <c r="H207" i="3"/>
  <c r="H208" i="3"/>
  <c r="H209" i="3"/>
  <c r="H210" i="3"/>
  <c r="H211" i="3"/>
  <c r="H212" i="3"/>
  <c r="H194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77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I157" i="3" s="1"/>
  <c r="G156" i="3"/>
  <c r="G155" i="3"/>
  <c r="I155" i="3" s="1"/>
  <c r="G154" i="3"/>
  <c r="G153" i="3"/>
  <c r="I153" i="3" s="1"/>
  <c r="G152" i="3"/>
  <c r="G151" i="3"/>
  <c r="I151" i="3" s="1"/>
  <c r="G150" i="3"/>
  <c r="G149" i="3"/>
  <c r="I149" i="3" s="1"/>
  <c r="G148" i="3"/>
  <c r="G147" i="3"/>
  <c r="I147" i="3" s="1"/>
  <c r="G146" i="3"/>
  <c r="G145" i="3"/>
  <c r="I145" i="3" s="1"/>
  <c r="G144" i="3"/>
  <c r="G143" i="3"/>
  <c r="I143" i="3" s="1"/>
  <c r="G142" i="3"/>
  <c r="G141" i="3"/>
  <c r="I141" i="3" s="1"/>
  <c r="G140" i="3"/>
  <c r="G139" i="3"/>
  <c r="I139" i="3" s="1"/>
  <c r="G138" i="3"/>
  <c r="G137" i="3"/>
  <c r="I137" i="3" s="1"/>
  <c r="G136" i="3"/>
  <c r="G135" i="3"/>
  <c r="I135" i="3" s="1"/>
  <c r="G134" i="3"/>
  <c r="G133" i="3"/>
  <c r="I133" i="3" s="1"/>
  <c r="G132" i="3"/>
  <c r="G131" i="3"/>
  <c r="I131" i="3" s="1"/>
  <c r="G130" i="3"/>
  <c r="G129" i="3"/>
  <c r="I129" i="3" s="1"/>
  <c r="G128" i="3"/>
  <c r="G127" i="3"/>
  <c r="I127" i="3" s="1"/>
  <c r="G126" i="3"/>
  <c r="G125" i="3"/>
  <c r="I125" i="3" s="1"/>
  <c r="G124" i="3"/>
  <c r="G123" i="3"/>
  <c r="I123" i="3" s="1"/>
  <c r="G122" i="3"/>
  <c r="G121" i="3"/>
  <c r="I121" i="3" s="1"/>
  <c r="G120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H64" i="3" l="1"/>
  <c r="I63" i="3"/>
  <c r="H43" i="3"/>
  <c r="H23" i="3"/>
  <c r="H7" i="3"/>
  <c r="I6" i="3"/>
  <c r="I202" i="3"/>
  <c r="H201" i="3"/>
  <c r="I199" i="3"/>
  <c r="I8" i="3"/>
  <c r="H9" i="3"/>
  <c r="I10" i="3"/>
  <c r="H11" i="3"/>
  <c r="I12" i="3"/>
  <c r="H13" i="3"/>
  <c r="I14" i="3"/>
  <c r="H15" i="3"/>
  <c r="I16" i="3"/>
  <c r="H17" i="3"/>
  <c r="I18" i="3"/>
  <c r="H19" i="3"/>
  <c r="I20" i="3"/>
  <c r="H21" i="3"/>
  <c r="I22" i="3"/>
  <c r="I24" i="3"/>
  <c r="H25" i="3"/>
  <c r="I26" i="3"/>
  <c r="H27" i="3"/>
  <c r="I28" i="3"/>
  <c r="H29" i="3"/>
  <c r="I30" i="3"/>
  <c r="H31" i="3"/>
  <c r="I32" i="3"/>
  <c r="H33" i="3"/>
  <c r="I34" i="3"/>
  <c r="H35" i="3"/>
  <c r="I36" i="3"/>
  <c r="H37" i="3"/>
  <c r="I38" i="3"/>
  <c r="H39" i="3"/>
  <c r="I40" i="3"/>
  <c r="H41" i="3"/>
  <c r="I42" i="3"/>
  <c r="I44" i="3"/>
  <c r="H45" i="3"/>
  <c r="I46" i="3"/>
  <c r="H47" i="3"/>
  <c r="I48" i="3"/>
  <c r="H49" i="3"/>
  <c r="I50" i="3"/>
  <c r="H51" i="3"/>
  <c r="I52" i="3"/>
  <c r="H53" i="3"/>
  <c r="I54" i="3"/>
  <c r="H55" i="3"/>
  <c r="I56" i="3"/>
  <c r="H57" i="3"/>
  <c r="I65" i="3"/>
  <c r="H66" i="3"/>
  <c r="I67" i="3"/>
  <c r="H68" i="3"/>
  <c r="I69" i="3"/>
  <c r="H70" i="3"/>
  <c r="I71" i="3"/>
  <c r="H72" i="3"/>
  <c r="I73" i="3"/>
  <c r="H74" i="3"/>
  <c r="I75" i="3"/>
  <c r="H76" i="3"/>
  <c r="I77" i="3"/>
  <c r="H78" i="3"/>
  <c r="I79" i="3"/>
  <c r="H98" i="3"/>
  <c r="H96" i="3"/>
  <c r="H94" i="3"/>
  <c r="H92" i="3"/>
  <c r="H90" i="3"/>
  <c r="H88" i="3"/>
  <c r="H86" i="3"/>
  <c r="H80" i="3"/>
  <c r="I81" i="3"/>
  <c r="H82" i="3"/>
  <c r="I83" i="3"/>
  <c r="I84" i="3"/>
  <c r="H84" i="3"/>
  <c r="I86" i="3"/>
  <c r="I88" i="3"/>
  <c r="I90" i="3"/>
  <c r="I92" i="3"/>
  <c r="I94" i="3"/>
  <c r="I96" i="3"/>
  <c r="I98" i="3"/>
  <c r="I100" i="3"/>
  <c r="I102" i="3"/>
  <c r="I104" i="3"/>
  <c r="I106" i="3"/>
  <c r="I108" i="3"/>
  <c r="I110" i="3"/>
  <c r="I112" i="3"/>
  <c r="I114" i="3"/>
  <c r="H6" i="3"/>
  <c r="I7" i="3"/>
  <c r="H8" i="3"/>
  <c r="I9" i="3"/>
  <c r="H10" i="3"/>
  <c r="I11" i="3"/>
  <c r="H12" i="3"/>
  <c r="I13" i="3"/>
  <c r="H14" i="3"/>
  <c r="I15" i="3"/>
  <c r="H16" i="3"/>
  <c r="I17" i="3"/>
  <c r="H18" i="3"/>
  <c r="I19" i="3"/>
  <c r="H20" i="3"/>
  <c r="I21" i="3"/>
  <c r="H22" i="3"/>
  <c r="I23" i="3"/>
  <c r="H24" i="3"/>
  <c r="I25" i="3"/>
  <c r="H26" i="3"/>
  <c r="I27" i="3"/>
  <c r="H28" i="3"/>
  <c r="I29" i="3"/>
  <c r="H30" i="3"/>
  <c r="I31" i="3"/>
  <c r="H32" i="3"/>
  <c r="I33" i="3"/>
  <c r="H34" i="3"/>
  <c r="I35" i="3"/>
  <c r="H36" i="3"/>
  <c r="I37" i="3"/>
  <c r="H38" i="3"/>
  <c r="I39" i="3"/>
  <c r="H40" i="3"/>
  <c r="I41" i="3"/>
  <c r="H42" i="3"/>
  <c r="I43" i="3"/>
  <c r="H44" i="3"/>
  <c r="I45" i="3"/>
  <c r="H46" i="3"/>
  <c r="I47" i="3"/>
  <c r="H48" i="3"/>
  <c r="I49" i="3"/>
  <c r="H50" i="3"/>
  <c r="I51" i="3"/>
  <c r="H52" i="3"/>
  <c r="I53" i="3"/>
  <c r="H54" i="3"/>
  <c r="I55" i="3"/>
  <c r="H56" i="3"/>
  <c r="I57" i="3"/>
  <c r="H63" i="3"/>
  <c r="I64" i="3"/>
  <c r="I66" i="3"/>
  <c r="H67" i="3"/>
  <c r="I68" i="3"/>
  <c r="H69" i="3"/>
  <c r="I70" i="3"/>
  <c r="I72" i="3"/>
  <c r="H73" i="3"/>
  <c r="I74" i="3"/>
  <c r="H75" i="3"/>
  <c r="I76" i="3"/>
  <c r="H77" i="3"/>
  <c r="I78" i="3"/>
  <c r="H79" i="3"/>
  <c r="I80" i="3"/>
  <c r="H81" i="3"/>
  <c r="I82" i="3"/>
  <c r="H83" i="3"/>
  <c r="H85" i="3"/>
  <c r="I85" i="3"/>
  <c r="H87" i="3"/>
  <c r="I87" i="3"/>
  <c r="H89" i="3"/>
  <c r="I89" i="3"/>
  <c r="H91" i="3"/>
  <c r="I91" i="3"/>
  <c r="H93" i="3"/>
  <c r="I93" i="3"/>
  <c r="H95" i="3"/>
  <c r="I95" i="3"/>
  <c r="H97" i="3"/>
  <c r="I97" i="3"/>
  <c r="H99" i="3"/>
  <c r="H114" i="3"/>
  <c r="H112" i="3"/>
  <c r="H110" i="3"/>
  <c r="H108" i="3"/>
  <c r="H106" i="3"/>
  <c r="H104" i="3"/>
  <c r="H102" i="3"/>
  <c r="H100" i="3"/>
  <c r="I99" i="3"/>
  <c r="H101" i="3"/>
  <c r="I101" i="3"/>
  <c r="H103" i="3"/>
  <c r="I103" i="3"/>
  <c r="H105" i="3"/>
  <c r="I105" i="3"/>
  <c r="H107" i="3"/>
  <c r="I107" i="3"/>
  <c r="H109" i="3"/>
  <c r="I109" i="3"/>
  <c r="H111" i="3"/>
  <c r="I111" i="3"/>
  <c r="H113" i="3"/>
  <c r="I113" i="3"/>
  <c r="H120" i="3"/>
  <c r="H135" i="3"/>
  <c r="H133" i="3"/>
  <c r="H131" i="3"/>
  <c r="H129" i="3"/>
  <c r="H127" i="3"/>
  <c r="H125" i="3"/>
  <c r="H123" i="3"/>
  <c r="H121" i="3"/>
  <c r="I120" i="3"/>
  <c r="H122" i="3"/>
  <c r="I122" i="3"/>
  <c r="H124" i="3"/>
  <c r="I124" i="3"/>
  <c r="H126" i="3"/>
  <c r="I126" i="3"/>
  <c r="H128" i="3"/>
  <c r="I128" i="3"/>
  <c r="H130" i="3"/>
  <c r="I130" i="3"/>
  <c r="H132" i="3"/>
  <c r="I132" i="3"/>
  <c r="H134" i="3"/>
  <c r="I134" i="3"/>
  <c r="H136" i="3"/>
  <c r="I136" i="3"/>
  <c r="H138" i="3"/>
  <c r="H155" i="3"/>
  <c r="H153" i="3"/>
  <c r="H151" i="3"/>
  <c r="H149" i="3"/>
  <c r="H147" i="3"/>
  <c r="H145" i="3"/>
  <c r="H143" i="3"/>
  <c r="H141" i="3"/>
  <c r="H139" i="3"/>
  <c r="I138" i="3"/>
  <c r="H137" i="3"/>
  <c r="H140" i="3"/>
  <c r="I140" i="3"/>
  <c r="H142" i="3"/>
  <c r="I142" i="3"/>
  <c r="H144" i="3"/>
  <c r="I144" i="3"/>
  <c r="H146" i="3"/>
  <c r="I146" i="3"/>
  <c r="H148" i="3"/>
  <c r="I148" i="3"/>
  <c r="H150" i="3"/>
  <c r="I150" i="3"/>
  <c r="H152" i="3"/>
  <c r="I152" i="3"/>
  <c r="H154" i="3"/>
  <c r="I154" i="3"/>
  <c r="H156" i="3"/>
  <c r="H171" i="3"/>
  <c r="H169" i="3"/>
  <c r="H167" i="3"/>
  <c r="H165" i="3"/>
  <c r="H163" i="3"/>
  <c r="H161" i="3"/>
  <c r="H159" i="3"/>
  <c r="H157" i="3"/>
  <c r="I156" i="3"/>
  <c r="H158" i="3"/>
  <c r="I158" i="3"/>
  <c r="I159" i="3"/>
  <c r="H160" i="3"/>
  <c r="I161" i="3"/>
  <c r="H162" i="3"/>
  <c r="I163" i="3"/>
  <c r="H164" i="3"/>
  <c r="I165" i="3"/>
  <c r="H166" i="3"/>
  <c r="I167" i="3"/>
  <c r="H168" i="3"/>
  <c r="I169" i="3"/>
  <c r="H170" i="3"/>
  <c r="I171" i="3"/>
  <c r="I160" i="3"/>
  <c r="I162" i="3"/>
  <c r="I164" i="3"/>
  <c r="I166" i="3"/>
  <c r="I168" i="3"/>
  <c r="I170" i="3"/>
  <c r="J174" i="2" l="1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173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97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53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34" i="2"/>
  <c r="H118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09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190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173" i="2"/>
  <c r="H61" i="2"/>
  <c r="D174" i="2"/>
  <c r="E174" i="2"/>
  <c r="F174" i="2"/>
  <c r="D175" i="2"/>
  <c r="E175" i="2"/>
  <c r="F175" i="2"/>
  <c r="D176" i="2"/>
  <c r="E176" i="2"/>
  <c r="F176" i="2"/>
  <c r="D177" i="2"/>
  <c r="E177" i="2"/>
  <c r="F177" i="2"/>
  <c r="D178" i="2"/>
  <c r="E178" i="2"/>
  <c r="F178" i="2"/>
  <c r="D179" i="2"/>
  <c r="E179" i="2"/>
  <c r="F179" i="2"/>
  <c r="D180" i="2"/>
  <c r="E180" i="2"/>
  <c r="F180" i="2"/>
  <c r="D181" i="2"/>
  <c r="E181" i="2"/>
  <c r="F181" i="2"/>
  <c r="D182" i="2"/>
  <c r="E182" i="2"/>
  <c r="F182" i="2"/>
  <c r="D183" i="2"/>
  <c r="E183" i="2"/>
  <c r="F183" i="2"/>
  <c r="D184" i="2"/>
  <c r="E184" i="2"/>
  <c r="F184" i="2"/>
  <c r="D185" i="2"/>
  <c r="E185" i="2"/>
  <c r="F185" i="2"/>
  <c r="D186" i="2"/>
  <c r="E186" i="2"/>
  <c r="F186" i="2"/>
  <c r="D187" i="2"/>
  <c r="E187" i="2"/>
  <c r="F187" i="2"/>
  <c r="D188" i="2"/>
  <c r="E188" i="2"/>
  <c r="F188" i="2"/>
  <c r="D189" i="2"/>
  <c r="E189" i="2"/>
  <c r="F189" i="2"/>
  <c r="D190" i="2"/>
  <c r="E190" i="2"/>
  <c r="F190" i="2"/>
  <c r="D191" i="2"/>
  <c r="E191" i="2"/>
  <c r="F191" i="2"/>
  <c r="D192" i="2"/>
  <c r="E192" i="2"/>
  <c r="F192" i="2"/>
  <c r="D193" i="2"/>
  <c r="E193" i="2"/>
  <c r="F193" i="2"/>
  <c r="D194" i="2"/>
  <c r="E194" i="2"/>
  <c r="F194" i="2"/>
  <c r="D195" i="2"/>
  <c r="E195" i="2"/>
  <c r="F195" i="2"/>
  <c r="D196" i="2"/>
  <c r="E196" i="2"/>
  <c r="F196" i="2"/>
  <c r="D197" i="2"/>
  <c r="E197" i="2"/>
  <c r="F197" i="2"/>
  <c r="D198" i="2"/>
  <c r="E198" i="2"/>
  <c r="F198" i="2"/>
  <c r="D199" i="2"/>
  <c r="E199" i="2"/>
  <c r="F199" i="2"/>
  <c r="D200" i="2"/>
  <c r="E200" i="2"/>
  <c r="F200" i="2"/>
  <c r="D201" i="2"/>
  <c r="E201" i="2"/>
  <c r="F201" i="2"/>
  <c r="D202" i="2"/>
  <c r="E202" i="2"/>
  <c r="F202" i="2"/>
  <c r="D203" i="2"/>
  <c r="E203" i="2"/>
  <c r="F203" i="2"/>
  <c r="D204" i="2"/>
  <c r="E204" i="2"/>
  <c r="F204" i="2"/>
  <c r="D205" i="2"/>
  <c r="E205" i="2"/>
  <c r="F205" i="2"/>
  <c r="D206" i="2"/>
  <c r="E206" i="2"/>
  <c r="F206" i="2"/>
  <c r="D207" i="2"/>
  <c r="E207" i="2"/>
  <c r="F207" i="2"/>
  <c r="D208" i="2"/>
  <c r="E208" i="2"/>
  <c r="F208" i="2"/>
  <c r="D209" i="2"/>
  <c r="E209" i="2"/>
  <c r="F209" i="2"/>
  <c r="D210" i="2"/>
  <c r="E210" i="2"/>
  <c r="F210" i="2"/>
  <c r="D211" i="2"/>
  <c r="E211" i="2"/>
  <c r="F211" i="2"/>
  <c r="D212" i="2"/>
  <c r="E212" i="2"/>
  <c r="F212" i="2"/>
  <c r="D213" i="2"/>
  <c r="E213" i="2"/>
  <c r="F213" i="2"/>
  <c r="D214" i="2"/>
  <c r="E214" i="2"/>
  <c r="F214" i="2"/>
  <c r="D215" i="2"/>
  <c r="E215" i="2"/>
  <c r="F215" i="2"/>
  <c r="D216" i="2"/>
  <c r="E216" i="2"/>
  <c r="F216" i="2"/>
  <c r="D217" i="2"/>
  <c r="E217" i="2"/>
  <c r="F217" i="2"/>
  <c r="D218" i="2"/>
  <c r="E218" i="2"/>
  <c r="F218" i="2"/>
  <c r="D219" i="2"/>
  <c r="E219" i="2"/>
  <c r="F219" i="2"/>
  <c r="D220" i="2"/>
  <c r="E220" i="2"/>
  <c r="F220" i="2"/>
  <c r="D221" i="2"/>
  <c r="E221" i="2"/>
  <c r="F221" i="2"/>
  <c r="D222" i="2"/>
  <c r="E222" i="2"/>
  <c r="F222" i="2"/>
  <c r="D223" i="2"/>
  <c r="E223" i="2"/>
  <c r="F223" i="2"/>
  <c r="D224" i="2"/>
  <c r="E224" i="2"/>
  <c r="F224" i="2"/>
  <c r="D118" i="2"/>
  <c r="E118" i="2"/>
  <c r="F118" i="2"/>
  <c r="D119" i="2"/>
  <c r="E119" i="2"/>
  <c r="F119" i="2"/>
  <c r="H119" i="2" s="1"/>
  <c r="D120" i="2"/>
  <c r="E120" i="2"/>
  <c r="F120" i="2"/>
  <c r="D121" i="2"/>
  <c r="E121" i="2"/>
  <c r="F121" i="2"/>
  <c r="D122" i="2"/>
  <c r="E122" i="2"/>
  <c r="F122" i="2"/>
  <c r="D123" i="2"/>
  <c r="E123" i="2"/>
  <c r="F123" i="2"/>
  <c r="D124" i="2"/>
  <c r="E124" i="2"/>
  <c r="F124" i="2"/>
  <c r="D125" i="2"/>
  <c r="E125" i="2"/>
  <c r="F125" i="2"/>
  <c r="D126" i="2"/>
  <c r="E126" i="2"/>
  <c r="F126" i="2"/>
  <c r="D127" i="2"/>
  <c r="E127" i="2"/>
  <c r="F127" i="2"/>
  <c r="D128" i="2"/>
  <c r="E128" i="2"/>
  <c r="F128" i="2"/>
  <c r="D129" i="2"/>
  <c r="E129" i="2"/>
  <c r="F129" i="2"/>
  <c r="D130" i="2"/>
  <c r="E130" i="2"/>
  <c r="F130" i="2"/>
  <c r="D131" i="2"/>
  <c r="E131" i="2"/>
  <c r="F131" i="2"/>
  <c r="D132" i="2"/>
  <c r="E132" i="2"/>
  <c r="F132" i="2"/>
  <c r="D133" i="2"/>
  <c r="E133" i="2"/>
  <c r="F133" i="2"/>
  <c r="D134" i="2"/>
  <c r="E134" i="2"/>
  <c r="F134" i="2"/>
  <c r="D135" i="2"/>
  <c r="E135" i="2"/>
  <c r="F135" i="2"/>
  <c r="D136" i="2"/>
  <c r="E136" i="2"/>
  <c r="F136" i="2"/>
  <c r="D137" i="2"/>
  <c r="E137" i="2"/>
  <c r="F137" i="2"/>
  <c r="D138" i="2"/>
  <c r="E138" i="2"/>
  <c r="F138" i="2"/>
  <c r="D139" i="2"/>
  <c r="E139" i="2"/>
  <c r="F139" i="2"/>
  <c r="D140" i="2"/>
  <c r="E140" i="2"/>
  <c r="F140" i="2"/>
  <c r="D141" i="2"/>
  <c r="E141" i="2"/>
  <c r="F141" i="2"/>
  <c r="D142" i="2"/>
  <c r="E142" i="2"/>
  <c r="F142" i="2"/>
  <c r="D143" i="2"/>
  <c r="E143" i="2"/>
  <c r="F143" i="2"/>
  <c r="D144" i="2"/>
  <c r="E144" i="2"/>
  <c r="F144" i="2"/>
  <c r="D145" i="2"/>
  <c r="E145" i="2"/>
  <c r="F145" i="2"/>
  <c r="D146" i="2"/>
  <c r="E146" i="2"/>
  <c r="F146" i="2"/>
  <c r="D147" i="2"/>
  <c r="E147" i="2"/>
  <c r="F147" i="2"/>
  <c r="D148" i="2"/>
  <c r="E148" i="2"/>
  <c r="F148" i="2"/>
  <c r="D149" i="2"/>
  <c r="E149" i="2"/>
  <c r="F149" i="2"/>
  <c r="D150" i="2"/>
  <c r="E150" i="2"/>
  <c r="F150" i="2"/>
  <c r="D151" i="2"/>
  <c r="E151" i="2"/>
  <c r="F151" i="2"/>
  <c r="D152" i="2"/>
  <c r="E152" i="2"/>
  <c r="F152" i="2"/>
  <c r="D153" i="2"/>
  <c r="E153" i="2"/>
  <c r="F153" i="2"/>
  <c r="D154" i="2"/>
  <c r="E154" i="2"/>
  <c r="F154" i="2"/>
  <c r="D155" i="2"/>
  <c r="E155" i="2"/>
  <c r="F155" i="2"/>
  <c r="D156" i="2"/>
  <c r="E156" i="2"/>
  <c r="F156" i="2"/>
  <c r="D157" i="2"/>
  <c r="E157" i="2"/>
  <c r="F157" i="2"/>
  <c r="D158" i="2"/>
  <c r="E158" i="2"/>
  <c r="F158" i="2"/>
  <c r="D159" i="2"/>
  <c r="E159" i="2"/>
  <c r="F159" i="2"/>
  <c r="D160" i="2"/>
  <c r="E160" i="2"/>
  <c r="F160" i="2"/>
  <c r="D161" i="2"/>
  <c r="E161" i="2"/>
  <c r="F161" i="2"/>
  <c r="D162" i="2"/>
  <c r="E162" i="2"/>
  <c r="F162" i="2"/>
  <c r="D163" i="2"/>
  <c r="E163" i="2"/>
  <c r="F163" i="2"/>
  <c r="D164" i="2"/>
  <c r="E164" i="2"/>
  <c r="F164" i="2"/>
  <c r="D165" i="2"/>
  <c r="E165" i="2"/>
  <c r="F165" i="2"/>
  <c r="D166" i="2"/>
  <c r="E166" i="2"/>
  <c r="F166" i="2"/>
  <c r="D167" i="2"/>
  <c r="E167" i="2"/>
  <c r="F167" i="2"/>
  <c r="D168" i="2"/>
  <c r="E168" i="2"/>
  <c r="F168" i="2"/>
  <c r="D62" i="2"/>
  <c r="E62" i="2"/>
  <c r="F62" i="2"/>
  <c r="D63" i="2"/>
  <c r="E63" i="2"/>
  <c r="F63" i="2"/>
  <c r="D64" i="2"/>
  <c r="E64" i="2"/>
  <c r="F64" i="2"/>
  <c r="D65" i="2"/>
  <c r="E65" i="2"/>
  <c r="F65" i="2"/>
  <c r="D66" i="2"/>
  <c r="E66" i="2"/>
  <c r="F66" i="2"/>
  <c r="D67" i="2"/>
  <c r="E67" i="2"/>
  <c r="F67" i="2"/>
  <c r="D68" i="2"/>
  <c r="E68" i="2"/>
  <c r="F68" i="2"/>
  <c r="D69" i="2"/>
  <c r="E69" i="2"/>
  <c r="F69" i="2"/>
  <c r="D70" i="2"/>
  <c r="E70" i="2"/>
  <c r="F70" i="2"/>
  <c r="D71" i="2"/>
  <c r="E71" i="2"/>
  <c r="F71" i="2"/>
  <c r="D72" i="2"/>
  <c r="E72" i="2"/>
  <c r="F72" i="2"/>
  <c r="D73" i="2"/>
  <c r="E73" i="2"/>
  <c r="F73" i="2"/>
  <c r="D74" i="2"/>
  <c r="E74" i="2"/>
  <c r="F74" i="2"/>
  <c r="D75" i="2"/>
  <c r="E75" i="2"/>
  <c r="F75" i="2"/>
  <c r="D76" i="2"/>
  <c r="E76" i="2"/>
  <c r="F76" i="2"/>
  <c r="D77" i="2"/>
  <c r="E77" i="2"/>
  <c r="F77" i="2"/>
  <c r="D78" i="2"/>
  <c r="E78" i="2"/>
  <c r="F78" i="2"/>
  <c r="D79" i="2"/>
  <c r="E79" i="2"/>
  <c r="F79" i="2"/>
  <c r="D80" i="2"/>
  <c r="E80" i="2"/>
  <c r="F80" i="2"/>
  <c r="D81" i="2"/>
  <c r="E81" i="2"/>
  <c r="F81" i="2"/>
  <c r="D82" i="2"/>
  <c r="E82" i="2"/>
  <c r="F82" i="2"/>
  <c r="D83" i="2"/>
  <c r="E83" i="2"/>
  <c r="F83" i="2"/>
  <c r="D84" i="2"/>
  <c r="E84" i="2"/>
  <c r="F84" i="2"/>
  <c r="D85" i="2"/>
  <c r="E85" i="2"/>
  <c r="F85" i="2"/>
  <c r="D86" i="2"/>
  <c r="E86" i="2"/>
  <c r="F86" i="2"/>
  <c r="D87" i="2"/>
  <c r="E87" i="2"/>
  <c r="F87" i="2"/>
  <c r="D88" i="2"/>
  <c r="E88" i="2"/>
  <c r="F88" i="2"/>
  <c r="D89" i="2"/>
  <c r="E89" i="2"/>
  <c r="F89" i="2"/>
  <c r="D90" i="2"/>
  <c r="E90" i="2"/>
  <c r="F90" i="2"/>
  <c r="D91" i="2"/>
  <c r="E91" i="2"/>
  <c r="F91" i="2"/>
  <c r="D92" i="2"/>
  <c r="E92" i="2"/>
  <c r="F92" i="2"/>
  <c r="H92" i="2" s="1"/>
  <c r="D93" i="2"/>
  <c r="E93" i="2"/>
  <c r="F93" i="2"/>
  <c r="D94" i="2"/>
  <c r="E94" i="2"/>
  <c r="F94" i="2"/>
  <c r="D95" i="2"/>
  <c r="E95" i="2"/>
  <c r="F95" i="2"/>
  <c r="D96" i="2"/>
  <c r="E96" i="2"/>
  <c r="F96" i="2"/>
  <c r="D97" i="2"/>
  <c r="E97" i="2"/>
  <c r="F97" i="2"/>
  <c r="D98" i="2"/>
  <c r="E98" i="2"/>
  <c r="F98" i="2"/>
  <c r="D99" i="2"/>
  <c r="E99" i="2"/>
  <c r="F99" i="2"/>
  <c r="D100" i="2"/>
  <c r="E100" i="2"/>
  <c r="F100" i="2"/>
  <c r="D101" i="2"/>
  <c r="E101" i="2"/>
  <c r="F101" i="2"/>
  <c r="D102" i="2"/>
  <c r="E102" i="2"/>
  <c r="F102" i="2"/>
  <c r="D103" i="2"/>
  <c r="E103" i="2"/>
  <c r="F103" i="2"/>
  <c r="D104" i="2"/>
  <c r="E104" i="2"/>
  <c r="F104" i="2"/>
  <c r="D105" i="2"/>
  <c r="E105" i="2"/>
  <c r="F105" i="2"/>
  <c r="D106" i="2"/>
  <c r="E106" i="2"/>
  <c r="F106" i="2"/>
  <c r="D107" i="2"/>
  <c r="E107" i="2"/>
  <c r="F107" i="2"/>
  <c r="D108" i="2"/>
  <c r="E108" i="2"/>
  <c r="F108" i="2"/>
  <c r="D109" i="2"/>
  <c r="E109" i="2"/>
  <c r="F109" i="2"/>
  <c r="D110" i="2"/>
  <c r="E110" i="2"/>
  <c r="F110" i="2"/>
  <c r="D111" i="2"/>
  <c r="E111" i="2"/>
  <c r="F111" i="2"/>
  <c r="D112" i="2"/>
  <c r="E112" i="2"/>
  <c r="F112" i="2"/>
  <c r="D7" i="2"/>
  <c r="E7" i="2"/>
  <c r="F7" i="2"/>
  <c r="D8" i="2"/>
  <c r="E8" i="2"/>
  <c r="D9" i="2"/>
  <c r="E9" i="2"/>
  <c r="F9" i="2"/>
  <c r="D10" i="2"/>
  <c r="E10" i="2"/>
  <c r="F10" i="2"/>
  <c r="D11" i="2"/>
  <c r="E11" i="2"/>
  <c r="F11" i="2"/>
  <c r="D12" i="2"/>
  <c r="E12" i="2"/>
  <c r="F12" i="2"/>
  <c r="D13" i="2"/>
  <c r="E13" i="2"/>
  <c r="F13" i="2"/>
  <c r="D14" i="2"/>
  <c r="E14" i="2"/>
  <c r="F14" i="2"/>
  <c r="D15" i="2"/>
  <c r="E15" i="2"/>
  <c r="F15" i="2"/>
  <c r="D16" i="2"/>
  <c r="E16" i="2"/>
  <c r="F16" i="2"/>
  <c r="D17" i="2"/>
  <c r="E17" i="2"/>
  <c r="F17" i="2"/>
  <c r="D18" i="2"/>
  <c r="E18" i="2"/>
  <c r="F18" i="2"/>
  <c r="D19" i="2"/>
  <c r="E19" i="2"/>
  <c r="F19" i="2"/>
  <c r="D20" i="2"/>
  <c r="E20" i="2"/>
  <c r="F20" i="2"/>
  <c r="D21" i="2"/>
  <c r="E21" i="2"/>
  <c r="F21" i="2"/>
  <c r="D22" i="2"/>
  <c r="E22" i="2"/>
  <c r="F22" i="2"/>
  <c r="D23" i="2"/>
  <c r="E23" i="2"/>
  <c r="F23" i="2"/>
  <c r="D24" i="2"/>
  <c r="E24" i="2"/>
  <c r="F24" i="2"/>
  <c r="D25" i="2"/>
  <c r="E25" i="2"/>
  <c r="F25" i="2"/>
  <c r="D26" i="2"/>
  <c r="E26" i="2"/>
  <c r="F26" i="2"/>
  <c r="D27" i="2"/>
  <c r="E27" i="2"/>
  <c r="F27" i="2"/>
  <c r="D28" i="2"/>
  <c r="E28" i="2"/>
  <c r="F28" i="2"/>
  <c r="D29" i="2"/>
  <c r="E29" i="2"/>
  <c r="F29" i="2"/>
  <c r="D30" i="2"/>
  <c r="E30" i="2"/>
  <c r="F30" i="2"/>
  <c r="D31" i="2"/>
  <c r="E31" i="2"/>
  <c r="F31" i="2"/>
  <c r="D32" i="2"/>
  <c r="E32" i="2"/>
  <c r="F32" i="2"/>
  <c r="D33" i="2"/>
  <c r="E33" i="2"/>
  <c r="F33" i="2"/>
  <c r="D34" i="2"/>
  <c r="E34" i="2"/>
  <c r="F34" i="2"/>
  <c r="D35" i="2"/>
  <c r="E35" i="2"/>
  <c r="F35" i="2"/>
  <c r="D36" i="2"/>
  <c r="E36" i="2"/>
  <c r="F36" i="2"/>
  <c r="D37" i="2"/>
  <c r="E37" i="2"/>
  <c r="D38" i="2"/>
  <c r="E38" i="2"/>
  <c r="F38" i="2"/>
  <c r="D39" i="2"/>
  <c r="E39" i="2"/>
  <c r="F39" i="2"/>
  <c r="D40" i="2"/>
  <c r="E40" i="2"/>
  <c r="F40" i="2"/>
  <c r="D41" i="2"/>
  <c r="E41" i="2"/>
  <c r="F41" i="2"/>
  <c r="D42" i="2"/>
  <c r="E42" i="2"/>
  <c r="F42" i="2"/>
  <c r="D43" i="2"/>
  <c r="E43" i="2"/>
  <c r="F43" i="2"/>
  <c r="D44" i="2"/>
  <c r="E44" i="2"/>
  <c r="F44" i="2"/>
  <c r="D45" i="2"/>
  <c r="E45" i="2"/>
  <c r="F45" i="2"/>
  <c r="D46" i="2"/>
  <c r="E46" i="2"/>
  <c r="F46" i="2"/>
  <c r="D47" i="2"/>
  <c r="E47" i="2"/>
  <c r="F47" i="2"/>
  <c r="D48" i="2"/>
  <c r="E48" i="2"/>
  <c r="F48" i="2"/>
  <c r="D49" i="2"/>
  <c r="E49" i="2"/>
  <c r="F49" i="2"/>
  <c r="D50" i="2"/>
  <c r="E50" i="2"/>
  <c r="F50" i="2"/>
  <c r="D51" i="2"/>
  <c r="E51" i="2"/>
  <c r="F51" i="2"/>
  <c r="D52" i="2"/>
  <c r="E52" i="2"/>
  <c r="F52" i="2"/>
  <c r="D53" i="2"/>
  <c r="E53" i="2"/>
  <c r="F53" i="2"/>
  <c r="D54" i="2"/>
  <c r="E54" i="2"/>
  <c r="F54" i="2"/>
  <c r="D55" i="2"/>
  <c r="E55" i="2"/>
  <c r="F55" i="2"/>
  <c r="D56" i="2"/>
  <c r="E56" i="2"/>
  <c r="F56" i="2"/>
  <c r="D57" i="2"/>
  <c r="E57" i="2"/>
  <c r="F57" i="2"/>
  <c r="D6" i="2"/>
  <c r="J62" i="2" l="1"/>
  <c r="J64" i="2"/>
  <c r="J66" i="2"/>
  <c r="J68" i="2"/>
  <c r="J70" i="2"/>
  <c r="J72" i="2"/>
  <c r="J74" i="2"/>
  <c r="J76" i="2"/>
  <c r="J78" i="2"/>
  <c r="J80" i="2"/>
  <c r="J82" i="2"/>
  <c r="J84" i="2"/>
  <c r="J86" i="2"/>
  <c r="J88" i="2"/>
  <c r="J90" i="2"/>
  <c r="J92" i="2"/>
  <c r="J94" i="2"/>
  <c r="J96" i="2"/>
  <c r="J98" i="2"/>
  <c r="J100" i="2"/>
  <c r="J102" i="2"/>
  <c r="J104" i="2"/>
  <c r="J106" i="2"/>
  <c r="J108" i="2"/>
  <c r="J110" i="2"/>
  <c r="J112" i="2"/>
  <c r="I79" i="2"/>
  <c r="I81" i="2"/>
  <c r="I83" i="2"/>
  <c r="I85" i="2"/>
  <c r="I87" i="2"/>
  <c r="I89" i="2"/>
  <c r="I91" i="2"/>
  <c r="I93" i="2"/>
  <c r="I95" i="2"/>
  <c r="I78" i="2"/>
  <c r="J63" i="2"/>
  <c r="J65" i="2"/>
  <c r="J67" i="2"/>
  <c r="J69" i="2"/>
  <c r="J71" i="2"/>
  <c r="J73" i="2"/>
  <c r="J75" i="2"/>
  <c r="J77" i="2"/>
  <c r="J79" i="2"/>
  <c r="J81" i="2"/>
  <c r="J83" i="2"/>
  <c r="J85" i="2"/>
  <c r="J87" i="2"/>
  <c r="J89" i="2"/>
  <c r="J91" i="2"/>
  <c r="J93" i="2"/>
  <c r="J95" i="2"/>
  <c r="J97" i="2"/>
  <c r="J99" i="2"/>
  <c r="J101" i="2"/>
  <c r="J103" i="2"/>
  <c r="J105" i="2"/>
  <c r="J107" i="2"/>
  <c r="J109" i="2"/>
  <c r="J111" i="2"/>
  <c r="J61" i="2"/>
  <c r="I80" i="2"/>
  <c r="I82" i="2"/>
  <c r="I84" i="2"/>
  <c r="I86" i="2"/>
  <c r="I88" i="2"/>
  <c r="I90" i="2"/>
  <c r="I92" i="2"/>
  <c r="I94" i="2"/>
  <c r="I96" i="2"/>
  <c r="F173" i="2"/>
  <c r="E173" i="2"/>
  <c r="D173" i="2"/>
  <c r="F117" i="2"/>
  <c r="H117" i="2" s="1"/>
  <c r="E117" i="2"/>
  <c r="D117" i="2"/>
  <c r="F61" i="2"/>
  <c r="E61" i="2"/>
  <c r="D61" i="2"/>
  <c r="E6" i="2"/>
  <c r="J119" i="2" l="1"/>
  <c r="J121" i="2"/>
  <c r="J123" i="2"/>
  <c r="J125" i="2"/>
  <c r="J127" i="2"/>
  <c r="J129" i="2"/>
  <c r="J131" i="2"/>
  <c r="J133" i="2"/>
  <c r="J135" i="2"/>
  <c r="J137" i="2"/>
  <c r="J139" i="2"/>
  <c r="J141" i="2"/>
  <c r="J143" i="2"/>
  <c r="J145" i="2"/>
  <c r="J147" i="2"/>
  <c r="J149" i="2"/>
  <c r="J151" i="2"/>
  <c r="J153" i="2"/>
  <c r="J155" i="2"/>
  <c r="J157" i="2"/>
  <c r="J159" i="2"/>
  <c r="J161" i="2"/>
  <c r="J163" i="2"/>
  <c r="J165" i="2"/>
  <c r="J167" i="2"/>
  <c r="J117" i="2"/>
  <c r="I118" i="2"/>
  <c r="I120" i="2"/>
  <c r="I122" i="2"/>
  <c r="I124" i="2"/>
  <c r="I126" i="2"/>
  <c r="I128" i="2"/>
  <c r="I130" i="2"/>
  <c r="I132" i="2"/>
  <c r="I117" i="2"/>
  <c r="J118" i="2"/>
  <c r="J120" i="2"/>
  <c r="J122" i="2"/>
  <c r="J124" i="2"/>
  <c r="J126" i="2"/>
  <c r="J128" i="2"/>
  <c r="J130" i="2"/>
  <c r="J132" i="2"/>
  <c r="J134" i="2"/>
  <c r="J136" i="2"/>
  <c r="J138" i="2"/>
  <c r="J140" i="2"/>
  <c r="J142" i="2"/>
  <c r="J144" i="2"/>
  <c r="J146" i="2"/>
  <c r="J148" i="2"/>
  <c r="J150" i="2"/>
  <c r="J152" i="2"/>
  <c r="J154" i="2"/>
  <c r="J156" i="2"/>
  <c r="J158" i="2"/>
  <c r="J160" i="2"/>
  <c r="J162" i="2"/>
  <c r="J164" i="2"/>
  <c r="J166" i="2"/>
  <c r="J168" i="2"/>
  <c r="I119" i="2"/>
  <c r="I121" i="2"/>
  <c r="I123" i="2"/>
  <c r="I125" i="2"/>
  <c r="I127" i="2"/>
  <c r="I129" i="2"/>
  <c r="I131" i="2"/>
  <c r="I133" i="2"/>
  <c r="H57" i="2"/>
  <c r="H56" i="2"/>
  <c r="H55" i="2" l="1"/>
  <c r="H54" i="2"/>
  <c r="H53" i="2"/>
  <c r="H52" i="2"/>
  <c r="H51" i="2"/>
  <c r="H50" i="2"/>
  <c r="H49" i="2"/>
  <c r="H48" i="2"/>
  <c r="H47" i="2"/>
  <c r="H46" i="2"/>
  <c r="H45" i="2"/>
  <c r="H44" i="2"/>
  <c r="H43" i="2"/>
  <c r="I57" i="2" s="1"/>
  <c r="H42" i="2"/>
  <c r="H41" i="2"/>
  <c r="H40" i="2"/>
  <c r="H39" i="2"/>
  <c r="H38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7" i="2"/>
  <c r="I56" i="2" l="1"/>
  <c r="I42" i="2"/>
  <c r="I44" i="2"/>
  <c r="I46" i="2"/>
  <c r="I48" i="2"/>
  <c r="I50" i="2"/>
  <c r="I52" i="2"/>
  <c r="I54" i="2"/>
  <c r="I43" i="2"/>
  <c r="I45" i="2"/>
  <c r="I47" i="2"/>
  <c r="I49" i="2"/>
  <c r="I51" i="2"/>
  <c r="I53" i="2"/>
  <c r="I55" i="2"/>
  <c r="H228" i="1" l="1"/>
  <c r="G228" i="1"/>
  <c r="I228" i="1" s="1"/>
  <c r="G227" i="1"/>
  <c r="H227" i="1" s="1"/>
  <c r="G171" i="1"/>
  <c r="G170" i="1"/>
  <c r="G113" i="1"/>
  <c r="G114" i="1"/>
  <c r="G63" i="1"/>
  <c r="G64" i="1"/>
  <c r="G65" i="1"/>
  <c r="G66" i="1"/>
  <c r="G67" i="1"/>
  <c r="G68" i="1"/>
  <c r="G69" i="1"/>
  <c r="H64" i="1" s="1"/>
  <c r="G70" i="1"/>
  <c r="H70" i="1"/>
  <c r="G71" i="1"/>
  <c r="H71" i="1"/>
  <c r="G72" i="1"/>
  <c r="H72" i="1"/>
  <c r="G73" i="1"/>
  <c r="H73" i="1"/>
  <c r="G74" i="1"/>
  <c r="H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H92" i="1" s="1"/>
  <c r="G93" i="1"/>
  <c r="H93" i="1" s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H110" i="1" s="1"/>
  <c r="G111" i="1"/>
  <c r="G112" i="1"/>
  <c r="H112" i="1" s="1"/>
  <c r="G39" i="1"/>
  <c r="G40" i="1"/>
  <c r="G41" i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I215" i="1"/>
  <c r="H215" i="1"/>
  <c r="I214" i="1"/>
  <c r="H214" i="1"/>
  <c r="I213" i="1"/>
  <c r="H213" i="1"/>
  <c r="I212" i="1"/>
  <c r="H212" i="1"/>
  <c r="I211" i="1"/>
  <c r="H211" i="1"/>
  <c r="I210" i="1"/>
  <c r="H210" i="1"/>
  <c r="I209" i="1"/>
  <c r="H209" i="1"/>
  <c r="I208" i="1"/>
  <c r="H208" i="1"/>
  <c r="I207" i="1"/>
  <c r="H207" i="1"/>
  <c r="I206" i="1"/>
  <c r="H206" i="1"/>
  <c r="I205" i="1"/>
  <c r="H205" i="1"/>
  <c r="I204" i="1"/>
  <c r="H204" i="1"/>
  <c r="I203" i="1"/>
  <c r="H203" i="1"/>
  <c r="I202" i="1"/>
  <c r="H202" i="1"/>
  <c r="I201" i="1"/>
  <c r="H201" i="1"/>
  <c r="I200" i="1"/>
  <c r="H200" i="1"/>
  <c r="I199" i="1"/>
  <c r="H199" i="1"/>
  <c r="I198" i="1"/>
  <c r="H198" i="1"/>
  <c r="I197" i="1"/>
  <c r="H197" i="1"/>
  <c r="I196" i="1"/>
  <c r="H196" i="1"/>
  <c r="I195" i="1"/>
  <c r="H195" i="1"/>
  <c r="I194" i="1"/>
  <c r="H194" i="1"/>
  <c r="I193" i="1"/>
  <c r="H193" i="1"/>
  <c r="I192" i="1"/>
  <c r="H192" i="1"/>
  <c r="I191" i="1"/>
  <c r="H191" i="1"/>
  <c r="I190" i="1"/>
  <c r="H190" i="1"/>
  <c r="I189" i="1"/>
  <c r="H189" i="1"/>
  <c r="I188" i="1"/>
  <c r="H188" i="1"/>
  <c r="I187" i="1"/>
  <c r="H187" i="1"/>
  <c r="I186" i="1"/>
  <c r="H186" i="1"/>
  <c r="I185" i="1"/>
  <c r="H185" i="1"/>
  <c r="I184" i="1"/>
  <c r="H184" i="1"/>
  <c r="I183" i="1"/>
  <c r="H183" i="1"/>
  <c r="I182" i="1"/>
  <c r="H182" i="1"/>
  <c r="I181" i="1"/>
  <c r="H181" i="1"/>
  <c r="I180" i="1"/>
  <c r="H180" i="1"/>
  <c r="I179" i="1"/>
  <c r="H179" i="1"/>
  <c r="I178" i="1"/>
  <c r="H178" i="1"/>
  <c r="I177" i="1"/>
  <c r="H177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F37" i="2" s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F8" i="2" s="1"/>
  <c r="H8" i="2" s="1"/>
  <c r="G121" i="1"/>
  <c r="G120" i="1"/>
  <c r="I76" i="1"/>
  <c r="G57" i="1"/>
  <c r="H57" i="1" s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38" i="1"/>
  <c r="G37" i="1"/>
  <c r="G36" i="1"/>
  <c r="G35" i="1"/>
  <c r="G34" i="1"/>
  <c r="G33" i="1"/>
  <c r="G32" i="1"/>
  <c r="G31" i="1"/>
  <c r="H31" i="1" s="1"/>
  <c r="G30" i="1"/>
  <c r="G29" i="1"/>
  <c r="G28" i="1"/>
  <c r="G27" i="1"/>
  <c r="G26" i="1"/>
  <c r="G25" i="1"/>
  <c r="G24" i="1"/>
  <c r="G23" i="1"/>
  <c r="G22" i="1"/>
  <c r="H22" i="1" s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H23" i="2" l="1"/>
  <c r="H37" i="2"/>
  <c r="I136" i="1"/>
  <c r="I125" i="1"/>
  <c r="I127" i="1"/>
  <c r="I129" i="1"/>
  <c r="I131" i="1"/>
  <c r="I133" i="1"/>
  <c r="I135" i="1"/>
  <c r="I134" i="1"/>
  <c r="I132" i="1"/>
  <c r="I145" i="1"/>
  <c r="H145" i="1"/>
  <c r="I144" i="1"/>
  <c r="H144" i="1"/>
  <c r="H143" i="1"/>
  <c r="I143" i="1"/>
  <c r="I142" i="1"/>
  <c r="H142" i="1"/>
  <c r="H171" i="1"/>
  <c r="I171" i="1"/>
  <c r="I170" i="1"/>
  <c r="H170" i="1"/>
  <c r="H169" i="1"/>
  <c r="I169" i="1"/>
  <c r="I168" i="1"/>
  <c r="H168" i="1"/>
  <c r="H155" i="1"/>
  <c r="I155" i="1"/>
  <c r="I154" i="1"/>
  <c r="H154" i="1"/>
  <c r="H153" i="1"/>
  <c r="I153" i="1"/>
  <c r="I152" i="1"/>
  <c r="H152" i="1"/>
  <c r="H151" i="1"/>
  <c r="I151" i="1"/>
  <c r="I167" i="1"/>
  <c r="H167" i="1"/>
  <c r="I166" i="1"/>
  <c r="H166" i="1"/>
  <c r="H165" i="1"/>
  <c r="I165" i="1"/>
  <c r="I164" i="1"/>
  <c r="H164" i="1"/>
  <c r="I163" i="1"/>
  <c r="H163" i="1"/>
  <c r="I162" i="1"/>
  <c r="H162" i="1"/>
  <c r="I141" i="1"/>
  <c r="H141" i="1"/>
  <c r="H140" i="1"/>
  <c r="I140" i="1"/>
  <c r="I139" i="1"/>
  <c r="H139" i="1"/>
  <c r="H138" i="1"/>
  <c r="I138" i="1"/>
  <c r="H137" i="1"/>
  <c r="I137" i="1"/>
  <c r="I150" i="1"/>
  <c r="H150" i="1"/>
  <c r="I149" i="1"/>
  <c r="H149" i="1"/>
  <c r="I148" i="1"/>
  <c r="H148" i="1"/>
  <c r="I147" i="1"/>
  <c r="H147" i="1"/>
  <c r="I146" i="1"/>
  <c r="H146" i="1"/>
  <c r="I130" i="1"/>
  <c r="I128" i="1"/>
  <c r="I126" i="1"/>
  <c r="I161" i="1"/>
  <c r="H161" i="1"/>
  <c r="I160" i="1"/>
  <c r="H160" i="1"/>
  <c r="I159" i="1"/>
  <c r="H159" i="1"/>
  <c r="I158" i="1"/>
  <c r="H158" i="1"/>
  <c r="I157" i="1"/>
  <c r="H157" i="1"/>
  <c r="H156" i="1"/>
  <c r="I156" i="1"/>
  <c r="I124" i="1"/>
  <c r="I121" i="1"/>
  <c r="I123" i="1"/>
  <c r="I122" i="1"/>
  <c r="F6" i="2"/>
  <c r="H6" i="2" s="1"/>
  <c r="I120" i="1"/>
  <c r="H90" i="1"/>
  <c r="H91" i="1"/>
  <c r="I68" i="1"/>
  <c r="I72" i="1"/>
  <c r="H84" i="1"/>
  <c r="I70" i="1"/>
  <c r="I74" i="1"/>
  <c r="H89" i="1"/>
  <c r="I64" i="1"/>
  <c r="I114" i="1"/>
  <c r="I66" i="1"/>
  <c r="H79" i="1"/>
  <c r="H78" i="1"/>
  <c r="H77" i="1"/>
  <c r="H76" i="1"/>
  <c r="H75" i="1"/>
  <c r="H69" i="1"/>
  <c r="H68" i="1"/>
  <c r="H67" i="1"/>
  <c r="H66" i="1"/>
  <c r="H65" i="1"/>
  <c r="H63" i="1"/>
  <c r="H108" i="1"/>
  <c r="H109" i="1"/>
  <c r="H106" i="1"/>
  <c r="H107" i="1"/>
  <c r="H104" i="1"/>
  <c r="H113" i="1"/>
  <c r="H111" i="1"/>
  <c r="H105" i="1"/>
  <c r="H103" i="1"/>
  <c r="H114" i="1"/>
  <c r="H82" i="1"/>
  <c r="H83" i="1"/>
  <c r="H81" i="1"/>
  <c r="H98" i="1"/>
  <c r="H96" i="1"/>
  <c r="H94" i="1"/>
  <c r="H88" i="1"/>
  <c r="H86" i="1"/>
  <c r="H80" i="1"/>
  <c r="H97" i="1"/>
  <c r="H95" i="1"/>
  <c r="H87" i="1"/>
  <c r="H85" i="1"/>
  <c r="I113" i="1"/>
  <c r="H101" i="1"/>
  <c r="H102" i="1"/>
  <c r="H99" i="1"/>
  <c r="H100" i="1"/>
  <c r="I21" i="1"/>
  <c r="H20" i="1"/>
  <c r="I19" i="1"/>
  <c r="H18" i="1"/>
  <c r="I54" i="1"/>
  <c r="I56" i="1"/>
  <c r="I17" i="1"/>
  <c r="H30" i="1"/>
  <c r="I31" i="1"/>
  <c r="H29" i="1"/>
  <c r="H28" i="1"/>
  <c r="I29" i="1"/>
  <c r="H27" i="1"/>
  <c r="H33" i="1"/>
  <c r="H35" i="1"/>
  <c r="H37" i="1"/>
  <c r="H40" i="1"/>
  <c r="H32" i="1"/>
  <c r="H34" i="1"/>
  <c r="H36" i="1"/>
  <c r="H38" i="1"/>
  <c r="H41" i="1"/>
  <c r="H39" i="1"/>
  <c r="H55" i="1"/>
  <c r="H53" i="1"/>
  <c r="I41" i="1"/>
  <c r="I40" i="1"/>
  <c r="I39" i="1"/>
  <c r="I37" i="1"/>
  <c r="I35" i="1"/>
  <c r="I33" i="1"/>
  <c r="H16" i="1"/>
  <c r="I15" i="1"/>
  <c r="H14" i="1"/>
  <c r="I13" i="1"/>
  <c r="I52" i="1"/>
  <c r="I11" i="1"/>
  <c r="H12" i="1"/>
  <c r="I44" i="1"/>
  <c r="I46" i="1"/>
  <c r="I50" i="1"/>
  <c r="I48" i="1"/>
  <c r="H47" i="1"/>
  <c r="H49" i="1"/>
  <c r="H51" i="1"/>
  <c r="H26" i="1"/>
  <c r="I27" i="1"/>
  <c r="H25" i="1"/>
  <c r="H24" i="1"/>
  <c r="I25" i="1"/>
  <c r="H23" i="1"/>
  <c r="I23" i="1"/>
  <c r="H45" i="1"/>
  <c r="H43" i="1"/>
  <c r="H42" i="1"/>
  <c r="I42" i="1"/>
  <c r="H10" i="1"/>
  <c r="I9" i="1"/>
  <c r="H8" i="1"/>
  <c r="H7" i="1"/>
  <c r="I6" i="1"/>
  <c r="I7" i="1"/>
  <c r="H6" i="1"/>
  <c r="I227" i="1"/>
  <c r="I79" i="1"/>
  <c r="I81" i="1"/>
  <c r="I83" i="1"/>
  <c r="I85" i="1"/>
  <c r="I87" i="1"/>
  <c r="I89" i="1"/>
  <c r="I91" i="1"/>
  <c r="I93" i="1"/>
  <c r="I95" i="1"/>
  <c r="I97" i="1"/>
  <c r="I99" i="1"/>
  <c r="I101" i="1"/>
  <c r="I103" i="1"/>
  <c r="I105" i="1"/>
  <c r="I107" i="1"/>
  <c r="I109" i="1"/>
  <c r="I111" i="1"/>
  <c r="H120" i="1"/>
  <c r="H135" i="1"/>
  <c r="H133" i="1"/>
  <c r="H131" i="1"/>
  <c r="H129" i="1"/>
  <c r="H127" i="1"/>
  <c r="H125" i="1"/>
  <c r="H123" i="1"/>
  <c r="H121" i="1"/>
  <c r="H122" i="1"/>
  <c r="H124" i="1"/>
  <c r="H126" i="1"/>
  <c r="H128" i="1"/>
  <c r="H130" i="1"/>
  <c r="H132" i="1"/>
  <c r="H134" i="1"/>
  <c r="H136" i="1"/>
  <c r="I8" i="1"/>
  <c r="H9" i="1"/>
  <c r="I10" i="1"/>
  <c r="H11" i="1"/>
  <c r="I12" i="1"/>
  <c r="H13" i="1"/>
  <c r="I14" i="1"/>
  <c r="H15" i="1"/>
  <c r="I16" i="1"/>
  <c r="H17" i="1"/>
  <c r="I18" i="1"/>
  <c r="H19" i="1"/>
  <c r="I20" i="1"/>
  <c r="H21" i="1"/>
  <c r="I22" i="1"/>
  <c r="I24" i="1"/>
  <c r="I26" i="1"/>
  <c r="I28" i="1"/>
  <c r="I30" i="1"/>
  <c r="I32" i="1"/>
  <c r="I34" i="1"/>
  <c r="I36" i="1"/>
  <c r="I38" i="1"/>
  <c r="I43" i="1"/>
  <c r="H44" i="1"/>
  <c r="I45" i="1"/>
  <c r="H46" i="1"/>
  <c r="I47" i="1"/>
  <c r="H48" i="1"/>
  <c r="I49" i="1"/>
  <c r="H50" i="1"/>
  <c r="I51" i="1"/>
  <c r="H52" i="1"/>
  <c r="I53" i="1"/>
  <c r="H54" i="1"/>
  <c r="I55" i="1"/>
  <c r="H56" i="1"/>
  <c r="I57" i="1"/>
  <c r="I63" i="1"/>
  <c r="I65" i="1"/>
  <c r="I67" i="1"/>
  <c r="I69" i="1"/>
  <c r="I71" i="1"/>
  <c r="I73" i="1"/>
  <c r="I75" i="1"/>
  <c r="I77" i="1"/>
  <c r="I78" i="1"/>
  <c r="I80" i="1"/>
  <c r="I82" i="1"/>
  <c r="I84" i="1"/>
  <c r="I86" i="1"/>
  <c r="I88" i="1"/>
  <c r="I90" i="1"/>
  <c r="I92" i="1"/>
  <c r="I94" i="1"/>
  <c r="I96" i="1"/>
  <c r="I98" i="1"/>
  <c r="I100" i="1"/>
  <c r="I102" i="1"/>
  <c r="I104" i="1"/>
  <c r="I106" i="1"/>
  <c r="I108" i="1"/>
  <c r="I110" i="1"/>
  <c r="I112" i="1"/>
  <c r="I30" i="2" l="1"/>
  <c r="I9" i="2"/>
  <c r="I13" i="2"/>
  <c r="I10" i="2"/>
  <c r="I14" i="2"/>
  <c r="I16" i="2"/>
  <c r="I18" i="2"/>
  <c r="I20" i="2"/>
  <c r="I22" i="2"/>
  <c r="I7" i="2"/>
  <c r="I11" i="2"/>
  <c r="I8" i="2"/>
  <c r="I12" i="2"/>
  <c r="I15" i="2"/>
  <c r="I17" i="2"/>
  <c r="I19" i="2"/>
  <c r="I21" i="2"/>
  <c r="I37" i="2"/>
  <c r="J37" i="2"/>
  <c r="I23" i="2"/>
  <c r="J10" i="2"/>
  <c r="J14" i="2"/>
  <c r="J18" i="2"/>
  <c r="J22" i="2"/>
  <c r="J7" i="2"/>
  <c r="J11" i="2"/>
  <c r="J15" i="2"/>
  <c r="J19" i="2"/>
  <c r="J56" i="2"/>
  <c r="J24" i="2"/>
  <c r="J26" i="2"/>
  <c r="J28" i="2"/>
  <c r="J30" i="2"/>
  <c r="J32" i="2"/>
  <c r="J34" i="2"/>
  <c r="J36" i="2"/>
  <c r="J38" i="2"/>
  <c r="J40" i="2"/>
  <c r="I25" i="2"/>
  <c r="I27" i="2"/>
  <c r="I29" i="2"/>
  <c r="I31" i="2"/>
  <c r="I33" i="2"/>
  <c r="I35" i="2"/>
  <c r="I39" i="2"/>
  <c r="I41" i="2"/>
  <c r="J8" i="2"/>
  <c r="J12" i="2"/>
  <c r="J16" i="2"/>
  <c r="J20" i="2"/>
  <c r="J57" i="2"/>
  <c r="J9" i="2"/>
  <c r="J13" i="2"/>
  <c r="J17" i="2"/>
  <c r="J21" i="2"/>
  <c r="J23" i="2"/>
  <c r="I24" i="2"/>
  <c r="I26" i="2"/>
  <c r="I28" i="2"/>
  <c r="I32" i="2"/>
  <c r="I34" i="2"/>
  <c r="I36" i="2"/>
  <c r="I38" i="2"/>
  <c r="I40" i="2"/>
  <c r="J42" i="2"/>
  <c r="J44" i="2"/>
  <c r="J46" i="2"/>
  <c r="J48" i="2"/>
  <c r="J50" i="2"/>
  <c r="J52" i="2"/>
  <c r="J54" i="2"/>
  <c r="J25" i="2"/>
  <c r="J27" i="2"/>
  <c r="J29" i="2"/>
  <c r="J31" i="2"/>
  <c r="J33" i="2"/>
  <c r="J35" i="2"/>
  <c r="J39" i="2"/>
  <c r="J41" i="2"/>
  <c r="J43" i="2"/>
  <c r="J45" i="2"/>
  <c r="J47" i="2"/>
  <c r="J49" i="2"/>
  <c r="J51" i="2"/>
  <c r="J53" i="2"/>
  <c r="J55" i="2"/>
  <c r="J6" i="2"/>
  <c r="I6" i="2"/>
</calcChain>
</file>

<file path=xl/sharedStrings.xml><?xml version="1.0" encoding="utf-8"?>
<sst xmlns="http://schemas.openxmlformats.org/spreadsheetml/2006/main" count="1662" uniqueCount="320">
  <si>
    <t>TRƯỜNG THPT TRẦN KHAI NGUYÊN</t>
  </si>
  <si>
    <t>KẾT QUẢ THI ĐUA</t>
  </si>
  <si>
    <t>Buổi</t>
  </si>
  <si>
    <t>Lớp</t>
  </si>
  <si>
    <t>GVCN</t>
  </si>
  <si>
    <t>ĐIỂM TB 3 MẶT</t>
  </si>
  <si>
    <t>ĐIỂM TB
TUẦN</t>
  </si>
  <si>
    <t>XẾP HẠNG</t>
  </si>
  <si>
    <t>C. cần</t>
  </si>
  <si>
    <t>Kỉ luật</t>
  </si>
  <si>
    <t>Vệ sinh</t>
  </si>
  <si>
    <t>Khối</t>
  </si>
  <si>
    <t>Trường</t>
  </si>
  <si>
    <t>S
Á
N
G</t>
  </si>
  <si>
    <r>
      <t>12A</t>
    </r>
    <r>
      <rPr>
        <vertAlign val="superscript"/>
        <sz val="12"/>
        <color indexed="10"/>
        <rFont val="Tahoma"/>
        <family val="2"/>
      </rPr>
      <t>1</t>
    </r>
  </si>
  <si>
    <t>Nguyễn Minh Thời</t>
  </si>
  <si>
    <r>
      <t>12A</t>
    </r>
    <r>
      <rPr>
        <vertAlign val="superscript"/>
        <sz val="12"/>
        <color indexed="10"/>
        <rFont val="Tahoma"/>
        <family val="2"/>
      </rPr>
      <t>2</t>
    </r>
  </si>
  <si>
    <t>Lê Thị Bảo Ngân</t>
  </si>
  <si>
    <r>
      <t>12A</t>
    </r>
    <r>
      <rPr>
        <vertAlign val="superscript"/>
        <sz val="12"/>
        <color indexed="10"/>
        <rFont val="Tahoma"/>
        <family val="2"/>
      </rPr>
      <t>3</t>
    </r>
    <r>
      <rPr>
        <sz val="10"/>
        <rFont val="Arial"/>
        <family val="2"/>
        <charset val="163"/>
      </rPr>
      <t/>
    </r>
  </si>
  <si>
    <t>Huỳnh Đình Nhân</t>
  </si>
  <si>
    <r>
      <t>12A</t>
    </r>
    <r>
      <rPr>
        <vertAlign val="superscript"/>
        <sz val="12"/>
        <color indexed="10"/>
        <rFont val="Tahoma"/>
        <family val="2"/>
      </rPr>
      <t>4</t>
    </r>
    <r>
      <rPr>
        <sz val="10"/>
        <rFont val="Arial"/>
        <family val="2"/>
        <charset val="163"/>
      </rPr>
      <t/>
    </r>
  </si>
  <si>
    <t>Quách Yến Ly</t>
  </si>
  <si>
    <r>
      <t>12A</t>
    </r>
    <r>
      <rPr>
        <vertAlign val="superscript"/>
        <sz val="12"/>
        <color indexed="10"/>
        <rFont val="Tahoma"/>
        <family val="2"/>
      </rPr>
      <t>5</t>
    </r>
    <r>
      <rPr>
        <sz val="10"/>
        <rFont val="Arial"/>
        <family val="2"/>
        <charset val="163"/>
      </rPr>
      <t/>
    </r>
  </si>
  <si>
    <t>Nguyễn Minh Thắng</t>
  </si>
  <si>
    <r>
      <t>12A</t>
    </r>
    <r>
      <rPr>
        <vertAlign val="superscript"/>
        <sz val="12"/>
        <color indexed="10"/>
        <rFont val="Tahoma"/>
        <family val="2"/>
      </rPr>
      <t>6</t>
    </r>
    <r>
      <rPr>
        <sz val="10"/>
        <rFont val="Arial"/>
        <family val="2"/>
        <charset val="163"/>
      </rPr>
      <t/>
    </r>
  </si>
  <si>
    <t>Phạm Điền Khoa</t>
  </si>
  <si>
    <r>
      <t>12A</t>
    </r>
    <r>
      <rPr>
        <vertAlign val="superscript"/>
        <sz val="12"/>
        <color indexed="10"/>
        <rFont val="Tahoma"/>
        <family val="2"/>
      </rPr>
      <t>7</t>
    </r>
    <r>
      <rPr>
        <sz val="10"/>
        <rFont val="Arial"/>
        <family val="2"/>
        <charset val="163"/>
      </rPr>
      <t/>
    </r>
  </si>
  <si>
    <t>Võ Thị Bích Viên</t>
  </si>
  <si>
    <r>
      <t>12A</t>
    </r>
    <r>
      <rPr>
        <vertAlign val="superscript"/>
        <sz val="12"/>
        <color indexed="10"/>
        <rFont val="Tahoma"/>
        <family val="2"/>
      </rPr>
      <t>8</t>
    </r>
    <r>
      <rPr>
        <sz val="10"/>
        <rFont val="Arial"/>
        <family val="2"/>
        <charset val="163"/>
      </rPr>
      <t/>
    </r>
  </si>
  <si>
    <t>Huỳnh Thị Hải Hà</t>
  </si>
  <si>
    <r>
      <t>12A</t>
    </r>
    <r>
      <rPr>
        <vertAlign val="superscript"/>
        <sz val="12"/>
        <color indexed="10"/>
        <rFont val="Tahoma"/>
        <family val="2"/>
      </rPr>
      <t>9</t>
    </r>
    <r>
      <rPr>
        <sz val="10"/>
        <rFont val="Arial"/>
        <family val="2"/>
        <charset val="163"/>
      </rPr>
      <t/>
    </r>
  </si>
  <si>
    <t>Đặng Thị Chung</t>
  </si>
  <si>
    <r>
      <t>12A</t>
    </r>
    <r>
      <rPr>
        <vertAlign val="superscript"/>
        <sz val="12"/>
        <color indexed="10"/>
        <rFont val="Tahoma"/>
        <family val="2"/>
      </rPr>
      <t>10</t>
    </r>
    <r>
      <rPr>
        <sz val="10"/>
        <rFont val="Arial"/>
        <family val="2"/>
        <charset val="163"/>
      </rPr>
      <t/>
    </r>
  </si>
  <si>
    <t>Tsàn Dùng Nhành</t>
  </si>
  <si>
    <r>
      <t>12A</t>
    </r>
    <r>
      <rPr>
        <vertAlign val="superscript"/>
        <sz val="12"/>
        <color indexed="10"/>
        <rFont val="Tahoma"/>
        <family val="2"/>
      </rPr>
      <t>11</t>
    </r>
    <r>
      <rPr>
        <sz val="10"/>
        <rFont val="Arial"/>
        <family val="2"/>
        <charset val="163"/>
      </rPr>
      <t/>
    </r>
  </si>
  <si>
    <t>Cù Xuân Thành</t>
  </si>
  <si>
    <r>
      <t>12A</t>
    </r>
    <r>
      <rPr>
        <vertAlign val="superscript"/>
        <sz val="12"/>
        <color indexed="10"/>
        <rFont val="Tahoma"/>
        <family val="2"/>
      </rPr>
      <t>12</t>
    </r>
    <r>
      <rPr>
        <sz val="10"/>
        <rFont val="Arial"/>
        <family val="2"/>
        <charset val="163"/>
      </rPr>
      <t/>
    </r>
  </si>
  <si>
    <t>Nguyễn Thị Mộng Tuyền</t>
  </si>
  <si>
    <r>
      <t>12A</t>
    </r>
    <r>
      <rPr>
        <vertAlign val="superscript"/>
        <sz val="12"/>
        <color indexed="10"/>
        <rFont val="Tahoma"/>
        <family val="2"/>
      </rPr>
      <t>13</t>
    </r>
    <r>
      <rPr>
        <sz val="10"/>
        <rFont val="Arial"/>
        <family val="2"/>
        <charset val="163"/>
      </rPr>
      <t/>
    </r>
  </si>
  <si>
    <t>Ninh Công Tuấn</t>
  </si>
  <si>
    <r>
      <t>12A</t>
    </r>
    <r>
      <rPr>
        <vertAlign val="superscript"/>
        <sz val="12"/>
        <color indexed="10"/>
        <rFont val="Tahoma"/>
        <family val="2"/>
      </rPr>
      <t>14</t>
    </r>
    <r>
      <rPr>
        <sz val="10"/>
        <rFont val="Arial"/>
        <family val="2"/>
        <charset val="163"/>
      </rPr>
      <t/>
    </r>
  </si>
  <si>
    <t>Nguyễn Xuân Hùng</t>
  </si>
  <si>
    <r>
      <t>12A</t>
    </r>
    <r>
      <rPr>
        <vertAlign val="superscript"/>
        <sz val="12"/>
        <color indexed="10"/>
        <rFont val="Tahoma"/>
        <family val="2"/>
      </rPr>
      <t>15</t>
    </r>
    <r>
      <rPr>
        <sz val="10"/>
        <rFont val="Arial"/>
        <family val="2"/>
        <charset val="163"/>
      </rPr>
      <t/>
    </r>
  </si>
  <si>
    <t>Nguyễn Thị Minh Thư</t>
  </si>
  <si>
    <r>
      <t>12A</t>
    </r>
    <r>
      <rPr>
        <vertAlign val="superscript"/>
        <sz val="12"/>
        <color indexed="10"/>
        <rFont val="Tahoma"/>
        <family val="2"/>
      </rPr>
      <t>16</t>
    </r>
  </si>
  <si>
    <r>
      <t>12A</t>
    </r>
    <r>
      <rPr>
        <vertAlign val="superscript"/>
        <sz val="11"/>
        <color indexed="10"/>
        <rFont val="Tahoma"/>
        <family val="2"/>
      </rPr>
      <t>17</t>
    </r>
  </si>
  <si>
    <t>Phạm Thị Nga</t>
  </si>
  <si>
    <r>
      <t>10A</t>
    </r>
    <r>
      <rPr>
        <vertAlign val="superscript"/>
        <sz val="12"/>
        <color rgb="FFFF0000"/>
        <rFont val="Tahoma"/>
        <family val="2"/>
      </rPr>
      <t>1</t>
    </r>
  </si>
  <si>
    <t>Trần Thị Ngọc Nhịn</t>
  </si>
  <si>
    <r>
      <t>10A</t>
    </r>
    <r>
      <rPr>
        <vertAlign val="superscript"/>
        <sz val="12"/>
        <color indexed="10"/>
        <rFont val="Tahoma"/>
        <family val="2"/>
      </rPr>
      <t>2</t>
    </r>
  </si>
  <si>
    <r>
      <t>10A</t>
    </r>
    <r>
      <rPr>
        <vertAlign val="superscript"/>
        <sz val="12"/>
        <color indexed="10"/>
        <rFont val="Tahoma"/>
        <family val="2"/>
      </rPr>
      <t>3</t>
    </r>
  </si>
  <si>
    <t>Bùi Thị Ngọc Thoan</t>
  </si>
  <si>
    <r>
      <t>10A</t>
    </r>
    <r>
      <rPr>
        <vertAlign val="superscript"/>
        <sz val="12"/>
        <color indexed="10"/>
        <rFont val="Tahoma"/>
        <family val="2"/>
      </rPr>
      <t>4</t>
    </r>
  </si>
  <si>
    <t>Vũ Thái Quốc Thông</t>
  </si>
  <si>
    <r>
      <t>10A</t>
    </r>
    <r>
      <rPr>
        <vertAlign val="superscript"/>
        <sz val="12"/>
        <color indexed="10"/>
        <rFont val="Tahoma"/>
        <family val="2"/>
      </rPr>
      <t>5</t>
    </r>
  </si>
  <si>
    <t>Trần Thị Ánh Tuyết</t>
  </si>
  <si>
    <r>
      <t>10A</t>
    </r>
    <r>
      <rPr>
        <vertAlign val="superscript"/>
        <sz val="12"/>
        <color rgb="FFFF0000"/>
        <rFont val="Tahoma"/>
        <family val="2"/>
      </rPr>
      <t>6</t>
    </r>
  </si>
  <si>
    <r>
      <t>10A</t>
    </r>
    <r>
      <rPr>
        <vertAlign val="superscript"/>
        <sz val="12"/>
        <color rgb="FFFF0000"/>
        <rFont val="Tahoma"/>
        <family val="2"/>
      </rPr>
      <t>7</t>
    </r>
  </si>
  <si>
    <t>Phạm Thị Minh Thu</t>
  </si>
  <si>
    <r>
      <t>10A</t>
    </r>
    <r>
      <rPr>
        <vertAlign val="superscript"/>
        <sz val="12"/>
        <color rgb="FFFF0000"/>
        <rFont val="Tahoma"/>
        <family val="2"/>
      </rPr>
      <t>8</t>
    </r>
  </si>
  <si>
    <t>Lê Minh Tú</t>
  </si>
  <si>
    <t>C
H
I
Ề
U</t>
  </si>
  <si>
    <r>
      <t>10A</t>
    </r>
    <r>
      <rPr>
        <vertAlign val="superscript"/>
        <sz val="12"/>
        <color rgb="FFFF0000"/>
        <rFont val="Tahoma"/>
        <family val="2"/>
      </rPr>
      <t>9</t>
    </r>
  </si>
  <si>
    <t>Đặng Kim Yến</t>
  </si>
  <si>
    <r>
      <t>10A</t>
    </r>
    <r>
      <rPr>
        <vertAlign val="superscript"/>
        <sz val="12"/>
        <color rgb="FFFF0000"/>
        <rFont val="Tahoma"/>
        <family val="2"/>
      </rPr>
      <t>10</t>
    </r>
    <r>
      <rPr>
        <sz val="11"/>
        <color theme="1"/>
        <rFont val="Calibri"/>
        <family val="2"/>
        <scheme val="minor"/>
      </rPr>
      <t/>
    </r>
  </si>
  <si>
    <t>Đoàn Trần Nam Sơn</t>
  </si>
  <si>
    <r>
      <t>10A</t>
    </r>
    <r>
      <rPr>
        <vertAlign val="superscript"/>
        <sz val="12"/>
        <color rgb="FFFF0000"/>
        <rFont val="Tahoma"/>
        <family val="2"/>
      </rPr>
      <t>11</t>
    </r>
    <r>
      <rPr>
        <sz val="11"/>
        <color theme="1"/>
        <rFont val="Calibri"/>
        <family val="2"/>
        <scheme val="minor"/>
      </rPr>
      <t/>
    </r>
  </si>
  <si>
    <t>Võ Trần Khoa Nguyên</t>
  </si>
  <si>
    <r>
      <t>10A</t>
    </r>
    <r>
      <rPr>
        <vertAlign val="superscript"/>
        <sz val="12"/>
        <color rgb="FFFF0000"/>
        <rFont val="Tahoma"/>
        <family val="2"/>
      </rPr>
      <t>12</t>
    </r>
    <r>
      <rPr>
        <sz val="11"/>
        <color theme="1"/>
        <rFont val="Calibri"/>
        <family val="2"/>
        <scheme val="minor"/>
      </rPr>
      <t/>
    </r>
  </si>
  <si>
    <t>Đoàn Thị Minh Ngọc</t>
  </si>
  <si>
    <r>
      <t>10A</t>
    </r>
    <r>
      <rPr>
        <vertAlign val="superscript"/>
        <sz val="12"/>
        <color rgb="FFFF0000"/>
        <rFont val="Tahoma"/>
        <family val="2"/>
      </rPr>
      <t>13</t>
    </r>
    <r>
      <rPr>
        <sz val="11"/>
        <color theme="1"/>
        <rFont val="Calibri"/>
        <family val="2"/>
        <scheme val="minor"/>
      </rPr>
      <t/>
    </r>
  </si>
  <si>
    <t>Lê Kim Phụng</t>
  </si>
  <si>
    <r>
      <t>10A</t>
    </r>
    <r>
      <rPr>
        <vertAlign val="superscript"/>
        <sz val="12"/>
        <color rgb="FFFF0000"/>
        <rFont val="Tahoma"/>
        <family val="2"/>
      </rPr>
      <t>14</t>
    </r>
    <r>
      <rPr>
        <sz val="11"/>
        <color theme="1"/>
        <rFont val="Calibri"/>
        <family val="2"/>
        <scheme val="minor"/>
      </rPr>
      <t/>
    </r>
  </si>
  <si>
    <t>Nguyễn Thế Nhất</t>
  </si>
  <si>
    <r>
      <t>10A</t>
    </r>
    <r>
      <rPr>
        <vertAlign val="superscript"/>
        <sz val="12"/>
        <color rgb="FFFF0000"/>
        <rFont val="Tahoma"/>
        <family val="2"/>
      </rPr>
      <t>15</t>
    </r>
    <r>
      <rPr>
        <sz val="11"/>
        <color theme="1"/>
        <rFont val="Calibri"/>
        <family val="2"/>
        <scheme val="minor"/>
      </rPr>
      <t/>
    </r>
  </si>
  <si>
    <t>Nguyễn Vũ Thảo Vy</t>
  </si>
  <si>
    <r>
      <t>10A</t>
    </r>
    <r>
      <rPr>
        <vertAlign val="superscript"/>
        <sz val="12"/>
        <color rgb="FFFF0000"/>
        <rFont val="Tahoma"/>
        <family val="2"/>
      </rPr>
      <t>16</t>
    </r>
    <r>
      <rPr>
        <sz val="11"/>
        <color theme="1"/>
        <rFont val="Calibri"/>
        <family val="2"/>
        <scheme val="minor"/>
      </rPr>
      <t/>
    </r>
  </si>
  <si>
    <t>Huỳnh Kim Yến</t>
  </si>
  <si>
    <r>
      <t>11A</t>
    </r>
    <r>
      <rPr>
        <vertAlign val="superscript"/>
        <sz val="12"/>
        <color rgb="FFC00000"/>
        <rFont val="Tahoma"/>
        <family val="2"/>
      </rPr>
      <t>1</t>
    </r>
  </si>
  <si>
    <t>Trịnh Thị Minh Tâm</t>
  </si>
  <si>
    <t>11A2</t>
  </si>
  <si>
    <r>
      <t>11A</t>
    </r>
    <r>
      <rPr>
        <vertAlign val="superscript"/>
        <sz val="12"/>
        <color rgb="FFC00000"/>
        <rFont val="Tahoma"/>
        <family val="2"/>
      </rPr>
      <t>3</t>
    </r>
  </si>
  <si>
    <r>
      <t>11A</t>
    </r>
    <r>
      <rPr>
        <vertAlign val="superscript"/>
        <sz val="12"/>
        <color rgb="FFC00000"/>
        <rFont val="Tahoma"/>
        <family val="2"/>
      </rPr>
      <t>4</t>
    </r>
  </si>
  <si>
    <t>Đỗ Thị Thanh An</t>
  </si>
  <si>
    <r>
      <t>11A</t>
    </r>
    <r>
      <rPr>
        <vertAlign val="superscript"/>
        <sz val="12"/>
        <color rgb="FFC00000"/>
        <rFont val="Tahoma"/>
        <family val="2"/>
      </rPr>
      <t>5</t>
    </r>
  </si>
  <si>
    <t>Hồ Kiện Minh</t>
  </si>
  <si>
    <r>
      <t>11A</t>
    </r>
    <r>
      <rPr>
        <vertAlign val="superscript"/>
        <sz val="12"/>
        <color rgb="FFC00000"/>
        <rFont val="Tahoma"/>
        <family val="2"/>
      </rPr>
      <t>6</t>
    </r>
  </si>
  <si>
    <t>Nguyễn Thị Thanh Trúc</t>
  </si>
  <si>
    <r>
      <t>11A</t>
    </r>
    <r>
      <rPr>
        <vertAlign val="superscript"/>
        <sz val="12"/>
        <color rgb="FFC00000"/>
        <rFont val="Tahoma"/>
        <family val="2"/>
      </rPr>
      <t>7</t>
    </r>
  </si>
  <si>
    <t>Trần Ngọc Yến Phưiơng</t>
  </si>
  <si>
    <r>
      <t>11A</t>
    </r>
    <r>
      <rPr>
        <vertAlign val="superscript"/>
        <sz val="12"/>
        <color rgb="FFC00000"/>
        <rFont val="Tahoma"/>
        <family val="2"/>
      </rPr>
      <t>8</t>
    </r>
  </si>
  <si>
    <t>Phạm Thị Thu Loan</t>
  </si>
  <si>
    <r>
      <t>11A</t>
    </r>
    <r>
      <rPr>
        <vertAlign val="superscript"/>
        <sz val="12"/>
        <color rgb="FFC00000"/>
        <rFont val="Tahoma"/>
        <family val="2"/>
      </rPr>
      <t>9</t>
    </r>
  </si>
  <si>
    <t>Lương Thị Nga</t>
  </si>
  <si>
    <r>
      <t>11A</t>
    </r>
    <r>
      <rPr>
        <vertAlign val="superscript"/>
        <sz val="12"/>
        <color rgb="FFC00000"/>
        <rFont val="Tahoma"/>
        <family val="2"/>
      </rPr>
      <t>10</t>
    </r>
  </si>
  <si>
    <t>Nguyễn Thị Bích Ngân</t>
  </si>
  <si>
    <r>
      <t>11A</t>
    </r>
    <r>
      <rPr>
        <vertAlign val="superscript"/>
        <sz val="12"/>
        <color rgb="FFC00000"/>
        <rFont val="Tahoma"/>
        <family val="2"/>
      </rPr>
      <t>11</t>
    </r>
  </si>
  <si>
    <t>Huỳnh Công Phúc</t>
  </si>
  <si>
    <r>
      <t>11A</t>
    </r>
    <r>
      <rPr>
        <vertAlign val="superscript"/>
        <sz val="12"/>
        <color rgb="FFC00000"/>
        <rFont val="Tahoma"/>
        <family val="2"/>
      </rPr>
      <t>12</t>
    </r>
  </si>
  <si>
    <t>Văng Thị Kim Cửu</t>
  </si>
  <si>
    <r>
      <t>11A</t>
    </r>
    <r>
      <rPr>
        <vertAlign val="superscript"/>
        <sz val="12"/>
        <color rgb="FFC00000"/>
        <rFont val="Tahoma"/>
        <family val="2"/>
      </rPr>
      <t>13</t>
    </r>
  </si>
  <si>
    <t>Nguyễn Thị Hồng Hoa</t>
  </si>
  <si>
    <r>
      <t>11A</t>
    </r>
    <r>
      <rPr>
        <vertAlign val="superscript"/>
        <sz val="12"/>
        <color rgb="FFC00000"/>
        <rFont val="Tahoma"/>
        <family val="2"/>
      </rPr>
      <t>14</t>
    </r>
  </si>
  <si>
    <t>Võ Thị Phương Anh</t>
  </si>
  <si>
    <r>
      <t>11A</t>
    </r>
    <r>
      <rPr>
        <vertAlign val="superscript"/>
        <sz val="12"/>
        <color rgb="FFC00000"/>
        <rFont val="Tahoma"/>
        <family val="2"/>
      </rPr>
      <t>15</t>
    </r>
    <r>
      <rPr>
        <sz val="12"/>
        <color theme="1"/>
        <rFont val="Times New Roman"/>
        <family val="2"/>
      </rPr>
      <t/>
    </r>
  </si>
  <si>
    <t>Phan Hữu Thương</t>
  </si>
  <si>
    <r>
      <t>11A</t>
    </r>
    <r>
      <rPr>
        <vertAlign val="superscript"/>
        <sz val="12"/>
        <color rgb="FFC00000"/>
        <rFont val="Tahoma"/>
        <family val="2"/>
      </rPr>
      <t>16</t>
    </r>
    <r>
      <rPr>
        <sz val="12"/>
        <color theme="1"/>
        <rFont val="Times New Roman"/>
        <family val="2"/>
      </rPr>
      <t/>
    </r>
  </si>
  <si>
    <t>Lê Thị Trà My</t>
  </si>
  <si>
    <t>Phan Thị Cẩm Ái</t>
  </si>
  <si>
    <r>
      <t>12A</t>
    </r>
    <r>
      <rPr>
        <vertAlign val="superscript"/>
        <sz val="12"/>
        <color indexed="10"/>
        <rFont val="Tahoma"/>
        <family val="2"/>
      </rPr>
      <t>17</t>
    </r>
  </si>
  <si>
    <r>
      <t>12A</t>
    </r>
    <r>
      <rPr>
        <vertAlign val="superscript"/>
        <sz val="12"/>
        <color rgb="FFFF0000"/>
        <rFont val="Tahoma"/>
        <family val="2"/>
      </rPr>
      <t>17</t>
    </r>
  </si>
  <si>
    <t>Từ ngày 28 / 9 / 2022 đến ngày 05/ 10 / 2022</t>
  </si>
  <si>
    <r>
      <t>12A</t>
    </r>
    <r>
      <rPr>
        <vertAlign val="superscript"/>
        <sz val="12"/>
        <color indexed="10"/>
        <rFont val="Tahoma"/>
        <family val="2"/>
      </rPr>
      <t>17</t>
    </r>
    <r>
      <rPr>
        <sz val="10"/>
        <rFont val="Arial"/>
        <family val="2"/>
        <charset val="163"/>
      </rPr>
      <t/>
    </r>
  </si>
  <si>
    <r>
      <t>10A</t>
    </r>
    <r>
      <rPr>
        <vertAlign val="superscript"/>
        <sz val="12"/>
        <color rgb="FFFF0000"/>
        <rFont val="Tahoma"/>
        <family val="2"/>
      </rPr>
      <t>17</t>
    </r>
    <r>
      <rPr>
        <sz val="11"/>
        <color theme="1"/>
        <rFont val="Calibri"/>
        <family val="2"/>
        <scheme val="minor"/>
      </rPr>
      <t/>
    </r>
  </si>
  <si>
    <r>
      <t>10A</t>
    </r>
    <r>
      <rPr>
        <vertAlign val="superscript"/>
        <sz val="12"/>
        <color rgb="FFFF0000"/>
        <rFont val="Tahoma"/>
        <family val="2"/>
      </rPr>
      <t>18</t>
    </r>
    <r>
      <rPr>
        <sz val="11"/>
        <color theme="1"/>
        <rFont val="Calibri"/>
        <family val="2"/>
        <scheme val="minor"/>
      </rPr>
      <t/>
    </r>
  </si>
  <si>
    <r>
      <t>10A</t>
    </r>
    <r>
      <rPr>
        <vertAlign val="superscript"/>
        <sz val="12"/>
        <color rgb="FFFF0000"/>
        <rFont val="Tahoma"/>
        <family val="2"/>
      </rPr>
      <t>19</t>
    </r>
    <r>
      <rPr>
        <sz val="11"/>
        <color theme="1"/>
        <rFont val="Calibri"/>
        <family val="2"/>
        <scheme val="minor"/>
      </rPr>
      <t/>
    </r>
  </si>
  <si>
    <t>Luông Thị Nga</t>
  </si>
  <si>
    <t>Nguyễn Th Hồng Loan</t>
  </si>
  <si>
    <t>Nguyễn Thị Hoàng Dung</t>
  </si>
  <si>
    <t>Nguyễn Thị Kiều Ngân</t>
  </si>
  <si>
    <t>Trần Thị Diệu</t>
  </si>
  <si>
    <t>Dương Võ Hoài Trúc</t>
  </si>
  <si>
    <t>Nguyễn Anh Khoa</t>
  </si>
  <si>
    <t>Phạm Thanh Châu</t>
  </si>
  <si>
    <t>Nguễn Thị Thanh Trúc</t>
  </si>
  <si>
    <t>Từ ngày 16 / 9 / 2024 đến ngày 19 / 9 / 2024</t>
  </si>
  <si>
    <t>Từ ngày 20 / 9 / 2024 đến ngày 26 / 9 / 2024</t>
  </si>
  <si>
    <t>Trần Ngọc Yến Phương</t>
  </si>
  <si>
    <t>Linh Ngọc Chăm</t>
  </si>
  <si>
    <t>Từ ngày 27 / 9 / 2024 đến ngày 3 / 10 / 2024</t>
  </si>
  <si>
    <t>1t,1p</t>
  </si>
  <si>
    <t>1p</t>
  </si>
  <si>
    <t>1t</t>
  </si>
  <si>
    <t>1t,1p,1k</t>
  </si>
  <si>
    <t>cvat</t>
  </si>
  <si>
    <t>1t,2p</t>
  </si>
  <si>
    <t>1t,1p+</t>
  </si>
  <si>
    <t>đt</t>
  </si>
  <si>
    <t>2p,đt,1p+</t>
  </si>
  <si>
    <t>3t</t>
  </si>
  <si>
    <t>1t,2p+,1k</t>
  </si>
  <si>
    <t>2t,ngồi bàn,vs</t>
  </si>
  <si>
    <t>2t,2uong,1ph,sđp,vs</t>
  </si>
  <si>
    <t>5t,1p,ăn,2đt</t>
  </si>
  <si>
    <t>1t,1p+,3đt</t>
  </si>
  <si>
    <t>2t,1p+,konit,uống,vs</t>
  </si>
  <si>
    <t>2t,2p+,1t+,son</t>
  </si>
  <si>
    <t>ko nịt,chửi thề</t>
  </si>
  <si>
    <t>ko nịt, quạt</t>
  </si>
  <si>
    <t>2t,2p,1t+,ko nịt, son,2đt,vs</t>
  </si>
  <si>
    <t>2t,1p</t>
  </si>
  <si>
    <t>1t,1p+,1t+</t>
  </si>
  <si>
    <t>2t,1p,1p+</t>
  </si>
  <si>
    <t>2t,1p,2t+</t>
  </si>
  <si>
    <t>1p,1p+,1t+</t>
  </si>
  <si>
    <t>3t,1t+</t>
  </si>
  <si>
    <t>1t,ăn</t>
  </si>
  <si>
    <t>1t,3p</t>
  </si>
  <si>
    <t>2p</t>
  </si>
  <si>
    <t>1t,remote</t>
  </si>
  <si>
    <t>2p,mua</t>
  </si>
  <si>
    <t>2t,3p</t>
  </si>
  <si>
    <t>2p,2p+</t>
  </si>
  <si>
    <t>Nguyễn Thị Hồng Loan</t>
  </si>
  <si>
    <t>2t</t>
  </si>
  <si>
    <t>1t,1p+1t+,dep, p.hieu bông tai,vs</t>
  </si>
  <si>
    <t>2t,1k</t>
  </si>
  <si>
    <t>1p,</t>
  </si>
  <si>
    <t>2t,2p,2p+,đt ,2tóc</t>
  </si>
  <si>
    <t>2p,2đt,sđp</t>
  </si>
  <si>
    <t>3t,1p,đt,nịt, tóc</t>
  </si>
  <si>
    <t>4t,1p+,tóc</t>
  </si>
  <si>
    <t>1p+,1t+</t>
  </si>
  <si>
    <t>2p,1t+,1p+</t>
  </si>
  <si>
    <t>1t,3p,quạt</t>
  </si>
  <si>
    <t>1t+,2p+</t>
  </si>
  <si>
    <t>1t,2p+</t>
  </si>
  <si>
    <t>1t,4p+</t>
  </si>
  <si>
    <t>1p,1p+</t>
  </si>
  <si>
    <t>2t,1p,quạt</t>
  </si>
  <si>
    <t>3p</t>
  </si>
  <si>
    <t>1t,1p quạt</t>
  </si>
  <si>
    <t>1t,2p,1p+</t>
  </si>
  <si>
    <t>1t,1p,1p+</t>
  </si>
  <si>
    <t>2t,sđp</t>
  </si>
  <si>
    <t>3t,2p,sđp,2t+</t>
  </si>
  <si>
    <t>1t,1p,sđb</t>
  </si>
  <si>
    <t>1t,quần ngắn</t>
  </si>
  <si>
    <t>1t,4p</t>
  </si>
  <si>
    <t>vs</t>
  </si>
  <si>
    <t>2t,2p,3t+,1p+</t>
  </si>
  <si>
    <t>2t,đưng..,rời hàng, chạy xe</t>
  </si>
  <si>
    <t>1t,1p,dép,nịt</t>
  </si>
  <si>
    <t>1t,nịt</t>
  </si>
  <si>
    <t>1t,đt</t>
  </si>
  <si>
    <t>3t,1p,nịt,quạt</t>
  </si>
  <si>
    <t>sai giầy</t>
  </si>
  <si>
    <t>dép,nịt,p.hiệu,quạt</t>
  </si>
  <si>
    <t>3t,nói tục</t>
  </si>
  <si>
    <t>2t+</t>
  </si>
  <si>
    <t>1k,1p+</t>
  </si>
  <si>
    <t>5t,1p+</t>
  </si>
  <si>
    <t>1t,4p,1p+</t>
  </si>
  <si>
    <r>
      <t>11A</t>
    </r>
    <r>
      <rPr>
        <vertAlign val="superscript"/>
        <sz val="12"/>
        <color rgb="FFC00000"/>
        <rFont val="Tahoma"/>
        <family val="2"/>
      </rPr>
      <t>2</t>
    </r>
  </si>
  <si>
    <t>KẾT QUẢ THI ĐUA THÁNG 9</t>
  </si>
  <si>
    <t>ĐIỂM TB TUẦN</t>
  </si>
  <si>
    <t>ĐIỂM TB
THÁNG</t>
  </si>
  <si>
    <t>Từ ngày 16 / 9 / 2024 đến ngày 3 / 10 / 2024</t>
  </si>
  <si>
    <t>CHUYÊN CẦN</t>
  </si>
  <si>
    <t>VỆ SINH</t>
  </si>
  <si>
    <t>KỶ LUẬT</t>
  </si>
  <si>
    <t>1t,1p+ đt, chửi,chổi</t>
  </si>
  <si>
    <t>3t,1p</t>
  </si>
  <si>
    <t>3t,chổi</t>
  </si>
  <si>
    <t>2t,1p,đt,cvat</t>
  </si>
  <si>
    <t>2t,3p,cvat</t>
  </si>
  <si>
    <t>quạt</t>
  </si>
  <si>
    <t>sđb</t>
  </si>
  <si>
    <t>1t+</t>
  </si>
  <si>
    <t>1t,tóc,sđb</t>
  </si>
  <si>
    <t>3t,1p+,nịt,quạt</t>
  </si>
  <si>
    <t>3t,1p.2sđp</t>
  </si>
  <si>
    <t>đap quai,ngồi..đá</t>
  </si>
  <si>
    <t>1t,1p+,shdc</t>
  </si>
  <si>
    <t>2t,đt</t>
  </si>
  <si>
    <t>3t,đt</t>
  </si>
  <si>
    <t>1t,1p+,qhe..</t>
  </si>
  <si>
    <t>5t,1p+,1t+,3 uống</t>
  </si>
  <si>
    <t>1t,1p,1t+,quạt</t>
  </si>
  <si>
    <t>1p,2p+</t>
  </si>
  <si>
    <t>1t,1p,cvat,đạp..,q,hệ..</t>
  </si>
  <si>
    <t>1t,2p,4 chơi bóng..,son</t>
  </si>
  <si>
    <t>ko giầy qp,quần bó</t>
  </si>
  <si>
    <t>1t,4p,3p+</t>
  </si>
  <si>
    <t>1t,2a8n,quần ngắn,chửi,vs</t>
  </si>
  <si>
    <t>2t,chửi,</t>
  </si>
  <si>
    <t>ăn</t>
  </si>
  <si>
    <t>1t,1p+,2đt</t>
  </si>
  <si>
    <t>1t,1t+,son</t>
  </si>
  <si>
    <t>1t,1p,dép,chửi</t>
  </si>
  <si>
    <t>3t,dép</t>
  </si>
  <si>
    <t>3t,1p+,nịt,giầy</t>
  </si>
  <si>
    <t>2t,1p,uống</t>
  </si>
  <si>
    <t>2t,khắc tên trên bàn</t>
  </si>
  <si>
    <t>1t,2p,4p+,2a8n</t>
  </si>
  <si>
    <t>1t,1pđt, áo dài, quần rách, p. hiệu cũ</t>
  </si>
  <si>
    <t>2t,2p,1p+,đt,áo dài,son</t>
  </si>
  <si>
    <t>1t,1p,giầy qp,uống</t>
  </si>
  <si>
    <t>1p+,đt</t>
  </si>
  <si>
    <t>1t,2p,3 ăn,đt</t>
  </si>
  <si>
    <t>Từ ngày 04 / 10 / 2024 đến ngày 10 / 10 / 2024</t>
  </si>
  <si>
    <t>Từ ngày 11 / 10 / 2024 đến ngày 17 / 10 / 2024</t>
  </si>
  <si>
    <t>Từ ngày 18 / 10 / 2024 đến ngày 24 / 10 / 2024</t>
  </si>
  <si>
    <t>Từ ngày 25 / 10 / 2024 đến ngày 31 / 10 / 2024</t>
  </si>
  <si>
    <t>1p+</t>
  </si>
  <si>
    <t>4t,1t+,1p+,2đt</t>
  </si>
  <si>
    <t>1t,1p,uống</t>
  </si>
  <si>
    <t>3p+</t>
  </si>
  <si>
    <t>2p+</t>
  </si>
  <si>
    <t>5t,1t+</t>
  </si>
  <si>
    <t>1p,son.sđp</t>
  </si>
  <si>
    <t>2t,2p,sđp, son uống</t>
  </si>
  <si>
    <t>3t,uống,shdc</t>
  </si>
  <si>
    <t>1t,ăn, nịt</t>
  </si>
  <si>
    <t>4t,1p+,1t+ tóc</t>
  </si>
  <si>
    <t>3t,1p.ăn,nịt,ngồi trên bàn</t>
  </si>
  <si>
    <t>2t,2t+</t>
  </si>
  <si>
    <t>5t,nói tục</t>
  </si>
  <si>
    <t>1t,2p+,son</t>
  </si>
  <si>
    <t>1t,cvat,4p+</t>
  </si>
  <si>
    <t>3sđp</t>
  </si>
  <si>
    <t>2t,3p,1t+,3p+,đt</t>
  </si>
  <si>
    <t>vs, áo</t>
  </si>
  <si>
    <t>2t,2p</t>
  </si>
  <si>
    <t>1t,uống</t>
  </si>
  <si>
    <t>6t,2p,5p+,sđp,că tin</t>
  </si>
  <si>
    <t>2t,2vs</t>
  </si>
  <si>
    <t>1t,2p,ăn, 2ngồi</t>
  </si>
  <si>
    <t>2p+
1t,2đt,son, đi ghế</t>
  </si>
  <si>
    <t>3t,chửi thề,vs</t>
  </si>
  <si>
    <t>1p,2p+,3t,ăn, đt</t>
  </si>
  <si>
    <t>2p,1p+,1t,3 cvat, 2dép</t>
  </si>
  <si>
    <t>1t,1p,1p+,đt ,2 ăn</t>
  </si>
  <si>
    <t>3p,2p+,đt</t>
  </si>
  <si>
    <t xml:space="preserve">
1t,1p,đt</t>
  </si>
  <si>
    <t>2t,son,noituc,đt,uống</t>
  </si>
  <si>
    <t>1p,đt,uống,áongan</t>
  </si>
  <si>
    <t>4t,1t+,1p+,</t>
  </si>
  <si>
    <t>1p,5p+,chửi , áo dài, quần</t>
  </si>
  <si>
    <t>1t,1p+,áo ngoài, chổi</t>
  </si>
  <si>
    <t>1p+,đt,tóc</t>
  </si>
  <si>
    <t>quần rách</t>
  </si>
  <si>
    <t>1t,1p,2p+,đt</t>
  </si>
  <si>
    <t>1p,vs</t>
  </si>
  <si>
    <t>2t,1p+,p.hieu</t>
  </si>
  <si>
    <t>2đt,remote</t>
  </si>
  <si>
    <t>3t,1p,2p+,đt</t>
  </si>
  <si>
    <t>2t,đt,vs</t>
  </si>
  <si>
    <t>4t,1p, ngồi thành</t>
  </si>
  <si>
    <t>2t,3p,1t+,đt,vs</t>
  </si>
  <si>
    <t>2t,1p,1p+,quần ngắn</t>
  </si>
  <si>
    <t>3T,ĐT</t>
  </si>
  <si>
    <t>1t,đt,chửi</t>
  </si>
  <si>
    <t>1t,1p,2 áo ngắn,uống</t>
  </si>
  <si>
    <t>1t,4p,đt,áo ngắn</t>
  </si>
  <si>
    <t>2p,đt</t>
  </si>
  <si>
    <t>1p,1t+,3p+,2 đt</t>
  </si>
  <si>
    <t>5p</t>
  </si>
  <si>
    <t>2p,4t,1t+,1p+</t>
  </si>
  <si>
    <t>2t,1p,2p+,2đt</t>
  </si>
  <si>
    <t>2p,2đt</t>
  </si>
  <si>
    <t>2p,3p+</t>
  </si>
  <si>
    <t>2p+,đt</t>
  </si>
  <si>
    <t>1p,uống,giầy,bông tai</t>
  </si>
  <si>
    <t>váy,cvat5,ngồi..</t>
  </si>
  <si>
    <t>4đt, sạc đt</t>
  </si>
  <si>
    <t>1p,1p+,ăn,đt</t>
  </si>
  <si>
    <t>1t,1p,đt</t>
  </si>
  <si>
    <t>2t,1p,đt</t>
  </si>
  <si>
    <t>1t,ăn,aodai,shdc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</si>
</sst>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b/>
      <sz val="16"/>
      <color indexed="8"/>
      <name val="Tahoma"/>
      <family val="2"/>
    </font>
    <font>
      <b/>
      <sz val="14"/>
      <name val="Tahoma"/>
      <family val="2"/>
    </font>
    <font>
      <sz val="11"/>
      <color indexed="12"/>
      <name val="Tahoma"/>
      <family val="2"/>
    </font>
    <font>
      <sz val="1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5" tint="-0.249977111117893"/>
      <name val="Arial"/>
      <family val="2"/>
    </font>
    <font>
      <b/>
      <sz val="12"/>
      <color theme="5" tint="-0.249977111117893"/>
      <name val="Tahoma"/>
      <family val="2"/>
    </font>
    <font>
      <b/>
      <sz val="9"/>
      <color indexed="10"/>
      <name val="Tahoma"/>
      <family val="2"/>
    </font>
    <font>
      <b/>
      <sz val="9"/>
      <color theme="5" tint="-0.249977111117893"/>
      <name val="Tahoma"/>
      <family val="2"/>
    </font>
    <font>
      <b/>
      <sz val="10"/>
      <color theme="5" tint="-0.249977111117893"/>
      <name val="Tahoma"/>
      <family val="2"/>
    </font>
    <font>
      <sz val="10"/>
      <color indexed="12"/>
      <name val="Tahoma"/>
      <family val="2"/>
    </font>
    <font>
      <b/>
      <sz val="11"/>
      <color theme="5" tint="-0.249977111117893"/>
      <name val="Tahoma"/>
      <family val="2"/>
    </font>
    <font>
      <b/>
      <sz val="36"/>
      <color theme="1"/>
      <name val="Times New Roman"/>
      <family val="1"/>
    </font>
    <font>
      <sz val="12"/>
      <color indexed="12"/>
      <name val="Tahoma"/>
      <family val="2"/>
    </font>
    <font>
      <vertAlign val="superscript"/>
      <sz val="12"/>
      <color indexed="10"/>
      <name val="Tahoma"/>
      <family val="2"/>
    </font>
    <font>
      <sz val="10"/>
      <color rgb="FFC00000"/>
      <name val="Tahoma"/>
      <family val="2"/>
    </font>
    <font>
      <sz val="12"/>
      <color theme="1"/>
      <name val="Tahoma"/>
      <family val="2"/>
    </font>
    <font>
      <b/>
      <sz val="12"/>
      <color rgb="FFFF0000"/>
      <name val="Tahoma"/>
      <family val="2"/>
    </font>
    <font>
      <sz val="12"/>
      <name val="Tahoma"/>
      <family val="2"/>
    </font>
    <font>
      <sz val="11"/>
      <color theme="1"/>
      <name val="Tahoma"/>
      <family val="2"/>
    </font>
    <font>
      <sz val="10"/>
      <name val="Arial"/>
      <family val="2"/>
      <charset val="163"/>
    </font>
    <font>
      <vertAlign val="superscript"/>
      <sz val="11"/>
      <color indexed="10"/>
      <name val="Tahoma"/>
      <family val="2"/>
    </font>
    <font>
      <sz val="12"/>
      <color indexed="17"/>
      <name val="Tahoma"/>
      <family val="2"/>
    </font>
    <font>
      <vertAlign val="superscript"/>
      <sz val="12"/>
      <color rgb="FFFF0000"/>
      <name val="Tahoma"/>
      <family val="2"/>
    </font>
    <font>
      <sz val="10"/>
      <color rgb="FF00B050"/>
      <name val="Tahoma"/>
      <family val="2"/>
    </font>
    <font>
      <b/>
      <sz val="28"/>
      <color theme="1"/>
      <name val="Times New Roman"/>
      <family val="1"/>
    </font>
    <font>
      <sz val="12"/>
      <color rgb="FFC00000"/>
      <name val="Tahoma"/>
      <family val="2"/>
    </font>
    <font>
      <vertAlign val="superscript"/>
      <sz val="12"/>
      <color rgb="FFC00000"/>
      <name val="Tahoma"/>
      <family val="2"/>
    </font>
    <font>
      <sz val="10"/>
      <color theme="4" tint="-0.499984740745262"/>
      <name val="Tahoma"/>
      <family val="2"/>
    </font>
    <font>
      <sz val="12"/>
      <color theme="1"/>
      <name val="Times New Roman"/>
      <family val="2"/>
    </font>
    <font>
      <sz val="11"/>
      <color rgb="FFFF0000"/>
      <name val="Tahoma"/>
      <family val="2"/>
    </font>
    <font>
      <sz val="12"/>
      <color theme="1"/>
      <name val="Calibri"/>
      <family val="2"/>
      <scheme val="minor"/>
    </font>
    <font>
      <b/>
      <sz val="16"/>
      <name val="Tahoma"/>
      <family val="2"/>
    </font>
    <font>
      <b/>
      <sz val="8"/>
      <color theme="5" tint="-0.249977111117893"/>
      <name val="Tahoma"/>
      <family val="2"/>
    </font>
    <font>
      <b/>
      <sz val="11"/>
      <color rgb="FFFF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6" fillId="0" borderId="0" xfId="0" applyFont="1"/>
    <xf numFmtId="0" fontId="7" fillId="2" borderId="0" xfId="0" applyFont="1" applyFill="1" applyBorder="1" applyAlignment="1"/>
    <xf numFmtId="0" fontId="9" fillId="0" borderId="1" xfId="0" applyFont="1" applyBorder="1" applyAlignment="1">
      <alignment vertical="center"/>
    </xf>
    <xf numFmtId="0" fontId="11" fillId="0" borderId="0" xfId="0" applyFont="1"/>
    <xf numFmtId="0" fontId="17" fillId="5" borderId="2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7" borderId="8" xfId="0" applyFont="1" applyFill="1" applyBorder="1" applyAlignment="1">
      <alignment horizontal="center" vertical="center"/>
    </xf>
    <xf numFmtId="11" fontId="20" fillId="0" borderId="10" xfId="0" applyNumberFormat="1" applyFont="1" applyBorder="1" applyAlignment="1">
      <alignment vertical="center"/>
    </xf>
    <xf numFmtId="0" fontId="22" fillId="0" borderId="11" xfId="0" applyFont="1" applyBorder="1" applyAlignment="1">
      <alignment horizontal="left" vertical="center"/>
    </xf>
    <xf numFmtId="164" fontId="23" fillId="0" borderId="10" xfId="0" applyNumberFormat="1" applyFont="1" applyBorder="1" applyAlignment="1">
      <alignment horizontal="center"/>
    </xf>
    <xf numFmtId="2" fontId="24" fillId="0" borderId="6" xfId="0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6" fillId="0" borderId="0" xfId="0" applyFont="1"/>
    <xf numFmtId="0" fontId="20" fillId="0" borderId="11" xfId="0" applyFont="1" applyBorder="1" applyAlignment="1">
      <alignment vertical="center"/>
    </xf>
    <xf numFmtId="164" fontId="23" fillId="0" borderId="11" xfId="0" applyNumberFormat="1" applyFont="1" applyBorder="1" applyAlignment="1">
      <alignment horizontal="center"/>
    </xf>
    <xf numFmtId="0" fontId="22" fillId="0" borderId="6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20" fillId="0" borderId="9" xfId="0" applyFont="1" applyBorder="1" applyAlignment="1">
      <alignment vertical="center"/>
    </xf>
    <xf numFmtId="164" fontId="23" fillId="0" borderId="9" xfId="0" applyNumberFormat="1" applyFont="1" applyBorder="1" applyAlignment="1">
      <alignment horizontal="center"/>
    </xf>
    <xf numFmtId="2" fontId="24" fillId="0" borderId="9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164" fontId="23" fillId="0" borderId="13" xfId="0" applyNumberFormat="1" applyFont="1" applyBorder="1" applyAlignment="1">
      <alignment horizontal="center"/>
    </xf>
    <xf numFmtId="2" fontId="24" fillId="0" borderId="13" xfId="0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31" fillId="0" borderId="6" xfId="0" applyFont="1" applyBorder="1" applyAlignment="1">
      <alignment horizontal="left" vertical="center"/>
    </xf>
    <xf numFmtId="164" fontId="23" fillId="0" borderId="6" xfId="0" applyNumberFormat="1" applyFont="1" applyBorder="1" applyAlignment="1">
      <alignment horizontal="center"/>
    </xf>
    <xf numFmtId="0" fontId="29" fillId="0" borderId="11" xfId="0" applyFont="1" applyBorder="1" applyAlignment="1">
      <alignment vertical="center"/>
    </xf>
    <xf numFmtId="0" fontId="31" fillId="0" borderId="11" xfId="0" applyFont="1" applyBorder="1" applyAlignment="1">
      <alignment horizontal="left" vertical="center"/>
    </xf>
    <xf numFmtId="2" fontId="24" fillId="0" borderId="11" xfId="0" applyNumberFormat="1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1" fillId="0" borderId="13" xfId="0" applyFont="1" applyBorder="1" applyAlignment="1">
      <alignment horizontal="left" vertical="center"/>
    </xf>
    <xf numFmtId="0" fontId="33" fillId="0" borderId="6" xfId="0" applyFont="1" applyBorder="1" applyAlignment="1">
      <alignment vertical="center"/>
    </xf>
    <xf numFmtId="0" fontId="35" fillId="0" borderId="6" xfId="0" applyFont="1" applyBorder="1" applyAlignment="1">
      <alignment horizontal="left" vertical="center"/>
    </xf>
    <xf numFmtId="0" fontId="33" fillId="0" borderId="11" xfId="0" applyFont="1" applyBorder="1" applyAlignment="1">
      <alignment vertical="center"/>
    </xf>
    <xf numFmtId="0" fontId="35" fillId="0" borderId="9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35" fillId="0" borderId="11" xfId="0" applyFont="1" applyFill="1" applyBorder="1" applyAlignment="1">
      <alignment horizontal="left" vertical="center"/>
    </xf>
    <xf numFmtId="164" fontId="35" fillId="0" borderId="11" xfId="0" applyNumberFormat="1" applyFont="1" applyBorder="1" applyAlignment="1">
      <alignment horizontal="left"/>
    </xf>
    <xf numFmtId="0" fontId="35" fillId="3" borderId="11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/>
    </xf>
    <xf numFmtId="2" fontId="24" fillId="0" borderId="0" xfId="0" applyNumberFormat="1" applyFont="1" applyBorder="1" applyAlignment="1">
      <alignment horizontal="center" vertical="center"/>
    </xf>
    <xf numFmtId="164" fontId="38" fillId="0" borderId="10" xfId="0" applyNumberFormat="1" applyFont="1" applyBorder="1" applyAlignment="1">
      <alignment horizontal="center"/>
    </xf>
    <xf numFmtId="164" fontId="38" fillId="0" borderId="11" xfId="0" applyNumberFormat="1" applyFont="1" applyBorder="1" applyAlignment="1">
      <alignment horizontal="center"/>
    </xf>
    <xf numFmtId="164" fontId="38" fillId="0" borderId="9" xfId="0" applyNumberFormat="1" applyFont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164" fontId="38" fillId="0" borderId="13" xfId="0" applyNumberFormat="1" applyFont="1" applyBorder="1" applyAlignment="1">
      <alignment horizontal="center"/>
    </xf>
    <xf numFmtId="164" fontId="38" fillId="0" borderId="6" xfId="0" applyNumberFormat="1" applyFont="1" applyBorder="1" applyAlignment="1">
      <alignment horizontal="center"/>
    </xf>
    <xf numFmtId="0" fontId="25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vertical="center"/>
    </xf>
    <xf numFmtId="2" fontId="24" fillId="0" borderId="14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2" fontId="24" fillId="0" borderId="12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9" fillId="0" borderId="9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164" fontId="23" fillId="0" borderId="14" xfId="0" applyNumberFormat="1" applyFont="1" applyBorder="1" applyAlignment="1">
      <alignment horizontal="center"/>
    </xf>
    <xf numFmtId="0" fontId="31" fillId="0" borderId="9" xfId="0" applyFont="1" applyBorder="1" applyAlignment="1">
      <alignment horizontal="left" vertical="center"/>
    </xf>
    <xf numFmtId="0" fontId="29" fillId="0" borderId="17" xfId="0" applyFont="1" applyBorder="1" applyAlignment="1">
      <alignment vertical="center"/>
    </xf>
    <xf numFmtId="0" fontId="31" fillId="0" borderId="17" xfId="0" applyFont="1" applyBorder="1" applyAlignment="1">
      <alignment horizontal="left" vertical="center"/>
    </xf>
    <xf numFmtId="164" fontId="23" fillId="0" borderId="17" xfId="0" applyNumberFormat="1" applyFont="1" applyBorder="1" applyAlignment="1">
      <alignment horizontal="center"/>
    </xf>
    <xf numFmtId="2" fontId="24" fillId="0" borderId="17" xfId="0" applyNumberFormat="1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33" fillId="0" borderId="17" xfId="0" applyFont="1" applyBorder="1" applyAlignment="1">
      <alignment vertical="center"/>
    </xf>
    <xf numFmtId="0" fontId="35" fillId="0" borderId="17" xfId="0" applyFont="1" applyBorder="1" applyAlignment="1">
      <alignment horizontal="left" vertical="center"/>
    </xf>
    <xf numFmtId="0" fontId="25" fillId="0" borderId="18" xfId="0" applyFont="1" applyBorder="1" applyAlignment="1">
      <alignment horizontal="center" vertical="center"/>
    </xf>
    <xf numFmtId="164" fontId="38" fillId="0" borderId="17" xfId="0" applyNumberFormat="1" applyFont="1" applyBorder="1" applyAlignment="1">
      <alignment horizontal="center"/>
    </xf>
    <xf numFmtId="0" fontId="35" fillId="0" borderId="6" xfId="0" applyFont="1" applyFill="1" applyBorder="1" applyAlignment="1">
      <alignment horizontal="left" vertical="center"/>
    </xf>
    <xf numFmtId="0" fontId="8" fillId="3" borderId="0" xfId="0" applyFont="1" applyFill="1" applyBorder="1" applyAlignment="1"/>
    <xf numFmtId="0" fontId="33" fillId="0" borderId="9" xfId="0" applyFont="1" applyBorder="1" applyAlignment="1">
      <alignment vertical="center"/>
    </xf>
    <xf numFmtId="164" fontId="0" fillId="0" borderId="11" xfId="0" applyNumberFormat="1" applyBorder="1" applyAlignment="1">
      <alignment horizontal="center"/>
    </xf>
    <xf numFmtId="0" fontId="0" fillId="0" borderId="17" xfId="0" applyBorder="1"/>
    <xf numFmtId="0" fontId="35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33" fillId="0" borderId="15" xfId="0" applyFont="1" applyBorder="1" applyAlignment="1">
      <alignment vertical="center"/>
    </xf>
    <xf numFmtId="0" fontId="35" fillId="0" borderId="15" xfId="0" applyFont="1" applyBorder="1" applyAlignment="1">
      <alignment horizontal="left" vertical="center"/>
    </xf>
    <xf numFmtId="2" fontId="24" fillId="0" borderId="15" xfId="0" applyNumberFormat="1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31" fillId="0" borderId="15" xfId="0" applyFont="1" applyBorder="1" applyAlignment="1">
      <alignment horizontal="left" vertical="center"/>
    </xf>
    <xf numFmtId="0" fontId="29" fillId="0" borderId="23" xfId="0" applyFont="1" applyBorder="1" applyAlignment="1">
      <alignment vertical="center"/>
    </xf>
    <xf numFmtId="0" fontId="31" fillId="0" borderId="23" xfId="0" applyFont="1" applyBorder="1" applyAlignment="1">
      <alignment horizontal="left" vertical="center"/>
    </xf>
    <xf numFmtId="2" fontId="24" fillId="0" borderId="23" xfId="0" applyNumberFormat="1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164" fontId="23" fillId="0" borderId="15" xfId="0" applyNumberFormat="1" applyFont="1" applyBorder="1" applyAlignment="1">
      <alignment horizontal="center"/>
    </xf>
    <xf numFmtId="164" fontId="26" fillId="0" borderId="11" xfId="0" applyNumberFormat="1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2" fontId="26" fillId="0" borderId="15" xfId="0" applyNumberFormat="1" applyFont="1" applyBorder="1" applyAlignment="1">
      <alignment horizontal="center"/>
    </xf>
    <xf numFmtId="0" fontId="24" fillId="8" borderId="2" xfId="0" applyFont="1" applyFill="1" applyBorder="1" applyAlignment="1">
      <alignment horizontal="center" vertical="center"/>
    </xf>
    <xf numFmtId="0" fontId="41" fillId="5" borderId="2" xfId="0" applyFont="1" applyFill="1" applyBorder="1" applyAlignment="1">
      <alignment horizontal="center" vertical="center"/>
    </xf>
    <xf numFmtId="0" fontId="40" fillId="6" borderId="8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/>
    </xf>
    <xf numFmtId="2" fontId="26" fillId="0" borderId="10" xfId="0" applyNumberFormat="1" applyFont="1" applyBorder="1" applyAlignment="1">
      <alignment horizontal="center"/>
    </xf>
    <xf numFmtId="2" fontId="24" fillId="0" borderId="10" xfId="0" applyNumberFormat="1" applyFont="1" applyBorder="1" applyAlignment="1">
      <alignment horizontal="center" vertical="center"/>
    </xf>
    <xf numFmtId="2" fontId="26" fillId="0" borderId="11" xfId="0" applyNumberFormat="1" applyFont="1" applyBorder="1" applyAlignment="1">
      <alignment horizontal="center"/>
    </xf>
    <xf numFmtId="2" fontId="26" fillId="0" borderId="9" xfId="0" applyNumberFormat="1" applyFont="1" applyBorder="1" applyAlignment="1">
      <alignment horizontal="center"/>
    </xf>
    <xf numFmtId="2" fontId="26" fillId="0" borderId="13" xfId="0" applyNumberFormat="1" applyFont="1" applyBorder="1" applyAlignment="1">
      <alignment horizontal="center"/>
    </xf>
    <xf numFmtId="2" fontId="26" fillId="0" borderId="6" xfId="0" applyNumberFormat="1" applyFont="1" applyBorder="1" applyAlignment="1">
      <alignment horizontal="center"/>
    </xf>
    <xf numFmtId="0" fontId="32" fillId="0" borderId="21" xfId="0" applyFont="1" applyBorder="1" applyAlignment="1">
      <alignment vertical="center" wrapText="1"/>
    </xf>
    <xf numFmtId="0" fontId="33" fillId="0" borderId="7" xfId="0" applyFont="1" applyBorder="1" applyAlignment="1">
      <alignment vertical="center"/>
    </xf>
    <xf numFmtId="0" fontId="35" fillId="0" borderId="7" xfId="0" applyFont="1" applyBorder="1" applyAlignment="1">
      <alignment horizontal="left" vertical="center"/>
    </xf>
    <xf numFmtId="0" fontId="0" fillId="0" borderId="7" xfId="0" applyBorder="1"/>
    <xf numFmtId="0" fontId="0" fillId="0" borderId="11" xfId="0" applyBorder="1"/>
    <xf numFmtId="2" fontId="24" fillId="0" borderId="26" xfId="0" applyNumberFormat="1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0" fillId="0" borderId="8" xfId="0" applyBorder="1"/>
    <xf numFmtId="0" fontId="0" fillId="0" borderId="27" xfId="0" applyBorder="1"/>
    <xf numFmtId="0" fontId="0" fillId="0" borderId="28" xfId="0" applyBorder="1"/>
    <xf numFmtId="0" fontId="26" fillId="0" borderId="8" xfId="0" applyFont="1" applyBorder="1" applyAlignment="1">
      <alignment horizontal="center"/>
    </xf>
    <xf numFmtId="164" fontId="23" fillId="0" borderId="23" xfId="0" applyNumberFormat="1" applyFont="1" applyBorder="1" applyAlignment="1">
      <alignment horizontal="center"/>
    </xf>
    <xf numFmtId="164" fontId="26" fillId="0" borderId="6" xfId="0" applyNumberFormat="1" applyFont="1" applyBorder="1" applyAlignment="1">
      <alignment horizontal="center"/>
    </xf>
    <xf numFmtId="164" fontId="26" fillId="0" borderId="15" xfId="0" applyNumberFormat="1" applyFont="1" applyBorder="1" applyAlignment="1">
      <alignment horizontal="center"/>
    </xf>
    <xf numFmtId="2" fontId="26" fillId="0" borderId="26" xfId="0" applyNumberFormat="1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2" fontId="24" fillId="0" borderId="27" xfId="0" applyNumberFormat="1" applyFont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2" fontId="24" fillId="0" borderId="28" xfId="0" applyNumberFormat="1" applyFont="1" applyBorder="1" applyAlignment="1">
      <alignment horizontal="center" vertical="center"/>
    </xf>
    <xf numFmtId="0" fontId="0" fillId="0" borderId="15" xfId="0" applyBorder="1"/>
    <xf numFmtId="0" fontId="5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/>
    <xf numFmtId="0" fontId="2" fillId="0" borderId="0" xfId="0" applyFont="1"/>
    <xf numFmtId="0" fontId="8" fillId="3" borderId="0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39" fillId="3" borderId="0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40" fillId="0" borderId="8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 wrapText="1"/>
    </xf>
    <xf numFmtId="2" fontId="16" fillId="0" borderId="7" xfId="0" applyNumberFormat="1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3" fillId="4" borderId="8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</cellXfs>
  <cellStyles count="1">
    <cellStyle name="Normal" xfId="0" builtinId="0"/>
  </cellStyles>
  <dxfs count="157"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>
          <bgColor rgb="FFFFC7CE"/>
        </patternFill>
      </fill>
    </dxf>
    <dxf>
      <fill>
        <patternFill>
          <bgColor theme="3"/>
        </patternFill>
      </fill>
    </dxf>
    <dxf>
      <font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0625"/>
      </fill>
    </dxf>
    <dxf>
      <fill>
        <patternFill patternType="gray0625"/>
      </fill>
    </dxf>
    <dxf>
      <font>
        <b/>
        <i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gray125"/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auto="1"/>
      </font>
      <fill>
        <patternFill patternType="gray0625"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106135</xdr:colOff>
      <xdr:row>1</xdr:row>
      <xdr:rowOff>19050</xdr:rowOff>
    </xdr:from>
    <xdr:to>
      <xdr:col>2</xdr:col>
      <xdr:colOff>104774</xdr:colOff>
      <xdr:row>2</xdr:row>
      <xdr:rowOff>180975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2BF914F6-AE7E-4236-8471-616A4FFE0B60}"/>
            </a:ext>
          </a:extLst>
        </xdr:cNvPr>
        <xdr:cNvSpPr>
          <a:spLocks noChangeArrowheads="1"/>
        </xdr:cNvSpPr>
      </xdr:nvSpPr>
      <xdr:spPr bwMode="auto">
        <a:xfrm>
          <a:off x="106135" y="200025"/>
          <a:ext cx="1046389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2</a:t>
          </a:r>
        </a:p>
      </xdr:txBody>
    </xdr:sp>
    <xdr:clientData/>
  </xdr:twoCellAnchor>
  <xdr:twoCellAnchor>
    <xdr:from>
      <xdr:col>0</xdr:col>
      <xdr:colOff>106135</xdr:colOff>
      <xdr:row>58</xdr:row>
      <xdr:rowOff>19050</xdr:rowOff>
    </xdr:from>
    <xdr:to>
      <xdr:col>2</xdr:col>
      <xdr:colOff>123824</xdr:colOff>
      <xdr:row>59</xdr:row>
      <xdr:rowOff>180975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FB5D3848-6619-436B-BA0B-787110EB8A86}"/>
            </a:ext>
          </a:extLst>
        </xdr:cNvPr>
        <xdr:cNvSpPr>
          <a:spLocks noChangeArrowheads="1"/>
        </xdr:cNvSpPr>
      </xdr:nvSpPr>
      <xdr:spPr bwMode="auto">
        <a:xfrm>
          <a:off x="106135" y="10791825"/>
          <a:ext cx="1065439" cy="4762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10</a:t>
          </a:r>
        </a:p>
      </xdr:txBody>
    </xdr:sp>
    <xdr:clientData/>
  </xdr:twoCellAnchor>
  <xdr:twoCellAnchor>
    <xdr:from>
      <xdr:col>0</xdr:col>
      <xdr:colOff>144235</xdr:colOff>
      <xdr:row>57</xdr:row>
      <xdr:rowOff>180975</xdr:rowOff>
    </xdr:from>
    <xdr:to>
      <xdr:col>2</xdr:col>
      <xdr:colOff>161924</xdr:colOff>
      <xdr:row>59</xdr:row>
      <xdr:rowOff>152400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886B1EF0-058A-400E-B33A-126200EB3FA7}"/>
            </a:ext>
          </a:extLst>
        </xdr:cNvPr>
        <xdr:cNvSpPr>
          <a:spLocks noChangeArrowheads="1"/>
        </xdr:cNvSpPr>
      </xdr:nvSpPr>
      <xdr:spPr bwMode="auto">
        <a:xfrm>
          <a:off x="144235" y="10763250"/>
          <a:ext cx="1065439" cy="4857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3</a:t>
          </a:r>
        </a:p>
      </xdr:txBody>
    </xdr:sp>
    <xdr:clientData/>
  </xdr:twoCellAnchor>
  <xdr:twoCellAnchor>
    <xdr:from>
      <xdr:col>0</xdr:col>
      <xdr:colOff>38100</xdr:colOff>
      <xdr:row>114</xdr:row>
      <xdr:rowOff>219075</xdr:rowOff>
    </xdr:from>
    <xdr:to>
      <xdr:col>2</xdr:col>
      <xdr:colOff>55789</xdr:colOff>
      <xdr:row>116</xdr:row>
      <xdr:rowOff>171450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A3187525-57C9-4CBA-B2CD-B631BDEEE507}"/>
            </a:ext>
          </a:extLst>
        </xdr:cNvPr>
        <xdr:cNvSpPr>
          <a:spLocks noChangeArrowheads="1"/>
        </xdr:cNvSpPr>
      </xdr:nvSpPr>
      <xdr:spPr bwMode="auto">
        <a:xfrm>
          <a:off x="38100" y="22250400"/>
          <a:ext cx="1065439" cy="4857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Tuần 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96610</xdr:colOff>
      <xdr:row>0</xdr:row>
      <xdr:rowOff>161925</xdr:rowOff>
    </xdr:from>
    <xdr:to>
      <xdr:col>8</xdr:col>
      <xdr:colOff>609600</xdr:colOff>
      <xdr:row>2</xdr:row>
      <xdr:rowOff>123825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8E5A885-BAE2-4784-A8A8-A82A8A8478DB}"/>
            </a:ext>
          </a:extLst>
        </xdr:cNvPr>
        <xdr:cNvSpPr>
          <a:spLocks noChangeArrowheads="1"/>
        </xdr:cNvSpPr>
      </xdr:nvSpPr>
      <xdr:spPr bwMode="auto">
        <a:xfrm>
          <a:off x="5049610" y="161925"/>
          <a:ext cx="1208315" cy="40957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5</a:t>
          </a:r>
        </a:p>
      </xdr:txBody>
    </xdr:sp>
    <xdr:clientData/>
  </xdr:twoCellAnchor>
  <xdr:twoCellAnchor>
    <xdr:from>
      <xdr:col>7</xdr:col>
      <xdr:colOff>210910</xdr:colOff>
      <xdr:row>57</xdr:row>
      <xdr:rowOff>123825</xdr:rowOff>
    </xdr:from>
    <xdr:to>
      <xdr:col>8</xdr:col>
      <xdr:colOff>638174</xdr:colOff>
      <xdr:row>59</xdr:row>
      <xdr:rowOff>38100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B403AAF8-F199-406D-A4E0-E82B50BA9985}"/>
            </a:ext>
          </a:extLst>
        </xdr:cNvPr>
        <xdr:cNvSpPr>
          <a:spLocks noChangeArrowheads="1"/>
        </xdr:cNvSpPr>
      </xdr:nvSpPr>
      <xdr:spPr bwMode="auto">
        <a:xfrm>
          <a:off x="5163910" y="10658475"/>
          <a:ext cx="1122589" cy="4286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6 </a:t>
          </a:r>
        </a:p>
      </xdr:txBody>
    </xdr:sp>
    <xdr:clientData/>
  </xdr:twoCellAnchor>
  <xdr:twoCellAnchor>
    <xdr:from>
      <xdr:col>7</xdr:col>
      <xdr:colOff>266700</xdr:colOff>
      <xdr:row>114</xdr:row>
      <xdr:rowOff>95250</xdr:rowOff>
    </xdr:from>
    <xdr:to>
      <xdr:col>8</xdr:col>
      <xdr:colOff>646339</xdr:colOff>
      <xdr:row>116</xdr:row>
      <xdr:rowOff>85725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33B5DEA-8E90-459E-B4D0-6665EFD0C504}"/>
            </a:ext>
          </a:extLst>
        </xdr:cNvPr>
        <xdr:cNvSpPr>
          <a:spLocks noChangeArrowheads="1"/>
        </xdr:cNvSpPr>
      </xdr:nvSpPr>
      <xdr:spPr bwMode="auto">
        <a:xfrm>
          <a:off x="5219700" y="21116925"/>
          <a:ext cx="1074964" cy="466725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7</a:t>
          </a:r>
        </a:p>
      </xdr:txBody>
    </xdr:sp>
    <xdr:clientData/>
  </xdr:twoCellAnchor>
  <xdr:twoCellAnchor>
    <xdr:from>
      <xdr:col>7</xdr:col>
      <xdr:colOff>304800</xdr:colOff>
      <xdr:row>171</xdr:row>
      <xdr:rowOff>95250</xdr:rowOff>
    </xdr:from>
    <xdr:to>
      <xdr:col>8</xdr:col>
      <xdr:colOff>636814</xdr:colOff>
      <xdr:row>173</xdr:row>
      <xdr:rowOff>85725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36055E1E-3B07-4A12-AFDF-58ED31F654B4}"/>
            </a:ext>
          </a:extLst>
        </xdr:cNvPr>
        <xdr:cNvSpPr>
          <a:spLocks noChangeArrowheads="1"/>
        </xdr:cNvSpPr>
      </xdr:nvSpPr>
      <xdr:spPr bwMode="auto">
        <a:xfrm>
          <a:off x="5257800" y="31632525"/>
          <a:ext cx="1027339" cy="438150"/>
        </a:xfrm>
        <a:prstGeom prst="ellipse">
          <a:avLst/>
        </a:prstGeom>
        <a:solidFill>
          <a:srgbClr val="000000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n-US" sz="1400" b="0" i="0" strike="noStrike">
              <a:solidFill>
                <a:srgbClr val="FFFFFF"/>
              </a:solidFill>
              <a:latin typeface="Arial"/>
              <a:cs typeface="Arial"/>
            </a:rPr>
            <a:t>  Tuần 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topLeftCell="A155" workbookViewId="0">
      <selection activeCell="K175" sqref="K175"/>
    </sheetView>
  </sheetViews>
  <sheetFormatPr defaultRowHeight="15" x14ac:dyDescent="0.25"/>
  <cols>
    <col min="1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5.75" customHeight="1" x14ac:dyDescent="0.25">
      <c r="A1" s="1" t="s">
        <v>0</v>
      </c>
    </row>
    <row r="2" spans="1:10" ht="26.25" customHeight="1" x14ac:dyDescent="0.25">
      <c r="A2" s="2"/>
      <c r="B2" s="2"/>
      <c r="C2" s="138" t="s">
        <v>1</v>
      </c>
      <c r="D2" s="138"/>
      <c r="E2" s="138"/>
      <c r="F2" s="138"/>
      <c r="G2" s="138"/>
      <c r="H2" s="138"/>
    </row>
    <row r="3" spans="1:10" ht="22.5" customHeight="1" x14ac:dyDescent="0.25">
      <c r="A3" s="3"/>
      <c r="B3" s="139" t="s">
        <v>125</v>
      </c>
      <c r="C3" s="139"/>
      <c r="D3" s="139"/>
      <c r="E3" s="139"/>
      <c r="F3" s="139"/>
      <c r="G3" s="139"/>
      <c r="H3" s="139"/>
      <c r="I3" s="4"/>
    </row>
    <row r="4" spans="1:10" ht="15.75" customHeight="1" x14ac:dyDescent="0.25">
      <c r="A4" s="140" t="s">
        <v>2</v>
      </c>
      <c r="B4" s="142" t="s">
        <v>3</v>
      </c>
      <c r="C4" s="142" t="s">
        <v>4</v>
      </c>
      <c r="D4" s="144" t="s">
        <v>5</v>
      </c>
      <c r="E4" s="145"/>
      <c r="F4" s="146"/>
      <c r="G4" s="147" t="s">
        <v>6</v>
      </c>
      <c r="H4" s="156" t="s">
        <v>7</v>
      </c>
      <c r="I4" s="157"/>
    </row>
    <row r="5" spans="1:10" x14ac:dyDescent="0.25">
      <c r="A5" s="141"/>
      <c r="B5" s="143"/>
      <c r="C5" s="143"/>
      <c r="D5" s="5" t="s">
        <v>8</v>
      </c>
      <c r="E5" s="5" t="s">
        <v>9</v>
      </c>
      <c r="F5" s="5" t="s">
        <v>10</v>
      </c>
      <c r="G5" s="148"/>
      <c r="H5" s="6" t="s">
        <v>11</v>
      </c>
      <c r="I5" s="7" t="s">
        <v>12</v>
      </c>
    </row>
    <row r="6" spans="1:10" ht="14.45" customHeight="1" x14ac:dyDescent="0.25">
      <c r="A6" s="149" t="s">
        <v>13</v>
      </c>
      <c r="B6" s="8" t="s">
        <v>14</v>
      </c>
      <c r="C6" s="9" t="s">
        <v>15</v>
      </c>
      <c r="D6" s="10">
        <v>10</v>
      </c>
      <c r="E6" s="10">
        <v>10</v>
      </c>
      <c r="F6" s="10">
        <v>10</v>
      </c>
      <c r="G6" s="11">
        <f t="shared" ref="G6:G57" si="0" xml:space="preserve"> ROUND(AVERAGE(D6:F6),2)</f>
        <v>10</v>
      </c>
      <c r="H6" s="12">
        <f>RANK(G6,$G$6:$G$22)</f>
        <v>1</v>
      </c>
      <c r="I6" s="12">
        <f t="shared" ref="I6:I38" si="1">RANK(G6,$G$6:$G$57)</f>
        <v>1</v>
      </c>
      <c r="J6" s="13"/>
    </row>
    <row r="7" spans="1:10" ht="14.45" customHeight="1" x14ac:dyDescent="0.25">
      <c r="A7" s="150"/>
      <c r="B7" s="14" t="s">
        <v>16</v>
      </c>
      <c r="C7" s="9" t="s">
        <v>41</v>
      </c>
      <c r="D7" s="15">
        <v>9</v>
      </c>
      <c r="E7" s="15">
        <v>10</v>
      </c>
      <c r="F7" s="15">
        <v>10</v>
      </c>
      <c r="G7" s="11">
        <f t="shared" si="0"/>
        <v>9.67</v>
      </c>
      <c r="H7" s="12">
        <f t="shared" ref="H7:H22" si="2">RANK(G7,$G$6:$G$22)</f>
        <v>9</v>
      </c>
      <c r="I7" s="12">
        <f t="shared" si="1"/>
        <v>18</v>
      </c>
      <c r="J7" s="13" t="s">
        <v>130</v>
      </c>
    </row>
    <row r="8" spans="1:10" ht="14.45" customHeight="1" x14ac:dyDescent="0.25">
      <c r="A8" s="150"/>
      <c r="B8" s="14" t="s">
        <v>18</v>
      </c>
      <c r="C8" s="9" t="s">
        <v>19</v>
      </c>
      <c r="D8" s="15">
        <v>9.5</v>
      </c>
      <c r="E8" s="15">
        <v>10</v>
      </c>
      <c r="F8" s="15">
        <v>10</v>
      </c>
      <c r="G8" s="11">
        <f t="shared" si="0"/>
        <v>9.83</v>
      </c>
      <c r="H8" s="12">
        <f t="shared" si="2"/>
        <v>4</v>
      </c>
      <c r="I8" s="12">
        <f t="shared" si="1"/>
        <v>7</v>
      </c>
      <c r="J8" s="13" t="s">
        <v>131</v>
      </c>
    </row>
    <row r="9" spans="1:10" ht="14.45" customHeight="1" x14ac:dyDescent="0.25">
      <c r="A9" s="150"/>
      <c r="B9" s="14" t="s">
        <v>20</v>
      </c>
      <c r="C9" s="9" t="s">
        <v>35</v>
      </c>
      <c r="D9" s="15">
        <v>9.5</v>
      </c>
      <c r="E9" s="15">
        <v>10</v>
      </c>
      <c r="F9" s="15">
        <v>10</v>
      </c>
      <c r="G9" s="11">
        <f t="shared" si="0"/>
        <v>9.83</v>
      </c>
      <c r="H9" s="12">
        <f t="shared" si="2"/>
        <v>4</v>
      </c>
      <c r="I9" s="12">
        <f t="shared" si="1"/>
        <v>7</v>
      </c>
      <c r="J9" s="13" t="s">
        <v>131</v>
      </c>
    </row>
    <row r="10" spans="1:10" ht="14.45" customHeight="1" x14ac:dyDescent="0.25">
      <c r="A10" s="150"/>
      <c r="B10" s="14" t="s">
        <v>22</v>
      </c>
      <c r="C10" s="16" t="s">
        <v>25</v>
      </c>
      <c r="D10" s="15">
        <v>9.5</v>
      </c>
      <c r="E10" s="15">
        <v>10</v>
      </c>
      <c r="F10" s="15">
        <v>10</v>
      </c>
      <c r="G10" s="11">
        <f t="shared" si="0"/>
        <v>9.83</v>
      </c>
      <c r="H10" s="12">
        <f t="shared" si="2"/>
        <v>4</v>
      </c>
      <c r="I10" s="12">
        <f t="shared" si="1"/>
        <v>7</v>
      </c>
      <c r="J10" s="13" t="s">
        <v>132</v>
      </c>
    </row>
    <row r="11" spans="1:10" ht="14.45" customHeight="1" x14ac:dyDescent="0.25">
      <c r="A11" s="150"/>
      <c r="B11" s="14" t="s">
        <v>24</v>
      </c>
      <c r="C11" s="16" t="s">
        <v>17</v>
      </c>
      <c r="D11" s="15">
        <v>10</v>
      </c>
      <c r="E11" s="15">
        <v>10</v>
      </c>
      <c r="F11" s="15">
        <v>10</v>
      </c>
      <c r="G11" s="11">
        <f t="shared" si="0"/>
        <v>10</v>
      </c>
      <c r="H11" s="12">
        <f t="shared" si="2"/>
        <v>1</v>
      </c>
      <c r="I11" s="12">
        <f t="shared" si="1"/>
        <v>1</v>
      </c>
      <c r="J11" s="13" t="s">
        <v>151</v>
      </c>
    </row>
    <row r="12" spans="1:10" ht="14.45" customHeight="1" x14ac:dyDescent="0.25">
      <c r="A12" s="150"/>
      <c r="B12" s="14" t="s">
        <v>26</v>
      </c>
      <c r="C12" s="9" t="s">
        <v>43</v>
      </c>
      <c r="D12" s="15">
        <v>9.5</v>
      </c>
      <c r="E12" s="15">
        <v>10</v>
      </c>
      <c r="F12" s="15">
        <v>10</v>
      </c>
      <c r="G12" s="11">
        <f t="shared" si="0"/>
        <v>9.83</v>
      </c>
      <c r="H12" s="12">
        <f t="shared" si="2"/>
        <v>4</v>
      </c>
      <c r="I12" s="12">
        <f t="shared" si="1"/>
        <v>7</v>
      </c>
      <c r="J12" s="13" t="s">
        <v>151</v>
      </c>
    </row>
    <row r="13" spans="1:10" ht="14.45" customHeight="1" x14ac:dyDescent="0.25">
      <c r="A13" s="150"/>
      <c r="B13" s="14" t="s">
        <v>28</v>
      </c>
      <c r="C13" s="9" t="s">
        <v>23</v>
      </c>
      <c r="D13" s="15">
        <v>10</v>
      </c>
      <c r="E13" s="15">
        <v>10</v>
      </c>
      <c r="F13" s="15">
        <v>10</v>
      </c>
      <c r="G13" s="11">
        <f t="shared" si="0"/>
        <v>10</v>
      </c>
      <c r="H13" s="12">
        <f t="shared" si="2"/>
        <v>1</v>
      </c>
      <c r="I13" s="12">
        <f t="shared" si="1"/>
        <v>1</v>
      </c>
      <c r="J13" s="13"/>
    </row>
    <row r="14" spans="1:10" ht="14.45" customHeight="1" x14ac:dyDescent="0.25">
      <c r="A14" s="150"/>
      <c r="B14" s="14" t="s">
        <v>30</v>
      </c>
      <c r="C14" s="9" t="s">
        <v>93</v>
      </c>
      <c r="D14" s="15">
        <v>8.5</v>
      </c>
      <c r="E14" s="15">
        <v>10</v>
      </c>
      <c r="F14" s="15">
        <v>10</v>
      </c>
      <c r="G14" s="11">
        <f t="shared" si="0"/>
        <v>9.5</v>
      </c>
      <c r="H14" s="12">
        <f t="shared" si="2"/>
        <v>12</v>
      </c>
      <c r="I14" s="12">
        <f t="shared" si="1"/>
        <v>28</v>
      </c>
      <c r="J14" s="13" t="s">
        <v>152</v>
      </c>
    </row>
    <row r="15" spans="1:10" ht="14.45" customHeight="1" x14ac:dyDescent="0.25">
      <c r="A15" s="150"/>
      <c r="B15" s="14" t="s">
        <v>32</v>
      </c>
      <c r="C15" s="17" t="s">
        <v>21</v>
      </c>
      <c r="D15" s="15">
        <v>8.5</v>
      </c>
      <c r="E15" s="15">
        <v>10</v>
      </c>
      <c r="F15" s="15">
        <v>10</v>
      </c>
      <c r="G15" s="11">
        <f t="shared" si="0"/>
        <v>9.5</v>
      </c>
      <c r="H15" s="12">
        <f t="shared" si="2"/>
        <v>12</v>
      </c>
      <c r="I15" s="12">
        <f t="shared" si="1"/>
        <v>28</v>
      </c>
      <c r="J15" s="13" t="s">
        <v>153</v>
      </c>
    </row>
    <row r="16" spans="1:10" ht="14.45" customHeight="1" x14ac:dyDescent="0.25">
      <c r="A16" s="150"/>
      <c r="B16" s="14" t="s">
        <v>34</v>
      </c>
      <c r="C16" s="9" t="s">
        <v>27</v>
      </c>
      <c r="D16" s="15">
        <v>9.5</v>
      </c>
      <c r="E16" s="15">
        <v>10</v>
      </c>
      <c r="F16" s="15">
        <v>10</v>
      </c>
      <c r="G16" s="11">
        <f t="shared" si="0"/>
        <v>9.83</v>
      </c>
      <c r="H16" s="12">
        <f t="shared" si="2"/>
        <v>4</v>
      </c>
      <c r="I16" s="12">
        <f t="shared" si="1"/>
        <v>7</v>
      </c>
      <c r="J16" s="13" t="s">
        <v>154</v>
      </c>
    </row>
    <row r="17" spans="1:10" ht="14.45" customHeight="1" x14ac:dyDescent="0.25">
      <c r="A17" s="150"/>
      <c r="B17" s="14" t="s">
        <v>36</v>
      </c>
      <c r="C17" s="9" t="s">
        <v>31</v>
      </c>
      <c r="D17" s="15">
        <v>8.5</v>
      </c>
      <c r="E17" s="15">
        <v>10</v>
      </c>
      <c r="F17" s="15">
        <v>10</v>
      </c>
      <c r="G17" s="11">
        <f t="shared" si="0"/>
        <v>9.5</v>
      </c>
      <c r="H17" s="12">
        <f t="shared" si="2"/>
        <v>12</v>
      </c>
      <c r="I17" s="12">
        <f t="shared" si="1"/>
        <v>28</v>
      </c>
      <c r="J17" s="13" t="s">
        <v>155</v>
      </c>
    </row>
    <row r="18" spans="1:10" ht="14.45" customHeight="1" x14ac:dyDescent="0.25">
      <c r="A18" s="150"/>
      <c r="B18" s="14" t="s">
        <v>38</v>
      </c>
      <c r="C18" s="9" t="s">
        <v>67</v>
      </c>
      <c r="D18" s="15">
        <v>9.5</v>
      </c>
      <c r="E18" s="15">
        <v>9</v>
      </c>
      <c r="F18" s="15">
        <v>10</v>
      </c>
      <c r="G18" s="11">
        <f t="shared" si="0"/>
        <v>9.5</v>
      </c>
      <c r="H18" s="12">
        <f t="shared" si="2"/>
        <v>12</v>
      </c>
      <c r="I18" s="12">
        <f t="shared" si="1"/>
        <v>28</v>
      </c>
      <c r="J18" s="13" t="s">
        <v>159</v>
      </c>
    </row>
    <row r="19" spans="1:10" ht="14.45" customHeight="1" x14ac:dyDescent="0.25">
      <c r="A19" s="150"/>
      <c r="B19" s="14" t="s">
        <v>40</v>
      </c>
      <c r="C19" s="9" t="s">
        <v>39</v>
      </c>
      <c r="D19" s="15">
        <v>9</v>
      </c>
      <c r="E19" s="15">
        <v>9.5</v>
      </c>
      <c r="F19" s="15">
        <v>10</v>
      </c>
      <c r="G19" s="11">
        <f t="shared" si="0"/>
        <v>9.5</v>
      </c>
      <c r="H19" s="12">
        <f t="shared" si="2"/>
        <v>12</v>
      </c>
      <c r="I19" s="12">
        <f t="shared" si="1"/>
        <v>28</v>
      </c>
      <c r="J19" s="13" t="s">
        <v>160</v>
      </c>
    </row>
    <row r="20" spans="1:10" ht="14.45" customHeight="1" x14ac:dyDescent="0.25">
      <c r="A20" s="150"/>
      <c r="B20" s="18" t="s">
        <v>42</v>
      </c>
      <c r="C20" s="9" t="s">
        <v>163</v>
      </c>
      <c r="D20" s="19">
        <v>7.5</v>
      </c>
      <c r="E20" s="19">
        <v>10</v>
      </c>
      <c r="F20" s="19">
        <v>10</v>
      </c>
      <c r="G20" s="20">
        <f t="shared" si="0"/>
        <v>9.17</v>
      </c>
      <c r="H20" s="12">
        <f t="shared" si="2"/>
        <v>17</v>
      </c>
      <c r="I20" s="12">
        <f t="shared" si="1"/>
        <v>44</v>
      </c>
      <c r="J20" s="13" t="s">
        <v>161</v>
      </c>
    </row>
    <row r="21" spans="1:10" ht="14.45" customHeight="1" x14ac:dyDescent="0.25">
      <c r="A21" s="150"/>
      <c r="B21" s="14" t="s">
        <v>44</v>
      </c>
      <c r="C21" s="9" t="s">
        <v>46</v>
      </c>
      <c r="D21" s="19">
        <v>9</v>
      </c>
      <c r="E21" s="19">
        <v>10</v>
      </c>
      <c r="F21" s="19">
        <v>10</v>
      </c>
      <c r="G21" s="20">
        <f t="shared" si="0"/>
        <v>9.67</v>
      </c>
      <c r="H21" s="12">
        <f t="shared" si="2"/>
        <v>9</v>
      </c>
      <c r="I21" s="12">
        <f t="shared" si="1"/>
        <v>18</v>
      </c>
      <c r="J21" s="13" t="s">
        <v>162</v>
      </c>
    </row>
    <row r="22" spans="1:10" ht="14.45" customHeight="1" thickBot="1" x14ac:dyDescent="0.3">
      <c r="A22" s="150"/>
      <c r="B22" s="21" t="s">
        <v>45</v>
      </c>
      <c r="C22" s="22" t="s">
        <v>33</v>
      </c>
      <c r="D22" s="23">
        <v>9</v>
      </c>
      <c r="E22" s="23">
        <v>10</v>
      </c>
      <c r="F22" s="23">
        <v>10</v>
      </c>
      <c r="G22" s="24">
        <f t="shared" si="0"/>
        <v>9.67</v>
      </c>
      <c r="H22" s="25">
        <f t="shared" si="2"/>
        <v>9</v>
      </c>
      <c r="I22" s="25">
        <f t="shared" si="1"/>
        <v>18</v>
      </c>
      <c r="J22" s="13" t="s">
        <v>130</v>
      </c>
    </row>
    <row r="23" spans="1:10" ht="14.45" customHeight="1" thickTop="1" x14ac:dyDescent="0.25">
      <c r="A23" s="150"/>
      <c r="B23" s="26" t="s">
        <v>47</v>
      </c>
      <c r="C23" s="30" t="s">
        <v>58</v>
      </c>
      <c r="D23" s="28">
        <v>9</v>
      </c>
      <c r="E23" s="28">
        <v>9.5</v>
      </c>
      <c r="F23" s="28">
        <v>9</v>
      </c>
      <c r="G23" s="11">
        <f t="shared" si="0"/>
        <v>9.17</v>
      </c>
      <c r="H23" s="12">
        <f>RANK(G23,$G$23:$G$41)</f>
        <v>12</v>
      </c>
      <c r="I23" s="12">
        <f t="shared" si="1"/>
        <v>44</v>
      </c>
      <c r="J23" s="13" t="s">
        <v>141</v>
      </c>
    </row>
    <row r="24" spans="1:10" ht="14.45" customHeight="1" x14ac:dyDescent="0.25">
      <c r="A24" s="150"/>
      <c r="B24" s="29" t="s">
        <v>49</v>
      </c>
      <c r="C24" s="27" t="s">
        <v>63</v>
      </c>
      <c r="D24" s="15">
        <v>9</v>
      </c>
      <c r="E24" s="15">
        <v>6</v>
      </c>
      <c r="F24" s="15">
        <v>9</v>
      </c>
      <c r="G24" s="11">
        <f t="shared" si="0"/>
        <v>8</v>
      </c>
      <c r="H24" s="12">
        <f t="shared" ref="H24:H41" si="3">RANK(G24,$G$23:$G$41)</f>
        <v>18</v>
      </c>
      <c r="I24" s="12">
        <f t="shared" si="1"/>
        <v>51</v>
      </c>
      <c r="J24" s="13" t="s">
        <v>142</v>
      </c>
    </row>
    <row r="25" spans="1:10" ht="14.45" customHeight="1" x14ac:dyDescent="0.25">
      <c r="A25" s="150"/>
      <c r="B25" s="29" t="s">
        <v>50</v>
      </c>
      <c r="C25" s="30" t="s">
        <v>118</v>
      </c>
      <c r="D25" s="15">
        <v>7</v>
      </c>
      <c r="E25" s="15">
        <v>7.5</v>
      </c>
      <c r="F25" s="15">
        <v>10</v>
      </c>
      <c r="G25" s="11">
        <f t="shared" si="0"/>
        <v>8.17</v>
      </c>
      <c r="H25" s="12">
        <f t="shared" si="3"/>
        <v>17</v>
      </c>
      <c r="I25" s="12">
        <f t="shared" si="1"/>
        <v>50</v>
      </c>
      <c r="J25" s="13" t="s">
        <v>143</v>
      </c>
    </row>
    <row r="26" spans="1:10" ht="14.45" customHeight="1" x14ac:dyDescent="0.25">
      <c r="A26" s="150"/>
      <c r="B26" s="29" t="s">
        <v>52</v>
      </c>
      <c r="C26" s="30" t="s">
        <v>37</v>
      </c>
      <c r="D26" s="15">
        <v>9.5</v>
      </c>
      <c r="E26" s="15">
        <v>7</v>
      </c>
      <c r="F26" s="15">
        <v>10</v>
      </c>
      <c r="G26" s="11">
        <f t="shared" si="0"/>
        <v>8.83</v>
      </c>
      <c r="H26" s="12">
        <f t="shared" si="3"/>
        <v>16</v>
      </c>
      <c r="I26" s="12">
        <f t="shared" si="1"/>
        <v>49</v>
      </c>
      <c r="J26" s="13" t="s">
        <v>144</v>
      </c>
    </row>
    <row r="27" spans="1:10" ht="14.45" customHeight="1" x14ac:dyDescent="0.25">
      <c r="A27" s="150"/>
      <c r="B27" s="29" t="s">
        <v>54</v>
      </c>
      <c r="C27" s="27" t="s">
        <v>119</v>
      </c>
      <c r="D27" s="15">
        <v>9</v>
      </c>
      <c r="E27" s="15">
        <v>9</v>
      </c>
      <c r="F27" s="15">
        <v>9</v>
      </c>
      <c r="G27" s="31">
        <f t="shared" si="0"/>
        <v>9</v>
      </c>
      <c r="H27" s="12">
        <f t="shared" si="3"/>
        <v>13</v>
      </c>
      <c r="I27" s="12">
        <f t="shared" si="1"/>
        <v>46</v>
      </c>
      <c r="J27" s="13" t="s">
        <v>145</v>
      </c>
    </row>
    <row r="28" spans="1:10" ht="14.45" customHeight="1" x14ac:dyDescent="0.25">
      <c r="A28" s="150"/>
      <c r="B28" s="26" t="s">
        <v>56</v>
      </c>
      <c r="C28" s="30" t="s">
        <v>128</v>
      </c>
      <c r="D28" s="28">
        <v>10</v>
      </c>
      <c r="E28" s="28">
        <v>9.5</v>
      </c>
      <c r="F28" s="28">
        <v>10</v>
      </c>
      <c r="G28" s="11">
        <f t="shared" si="0"/>
        <v>9.83</v>
      </c>
      <c r="H28" s="12">
        <f t="shared" si="3"/>
        <v>4</v>
      </c>
      <c r="I28" s="12">
        <f t="shared" si="1"/>
        <v>7</v>
      </c>
      <c r="J28" s="13"/>
    </row>
    <row r="29" spans="1:10" ht="14.45" customHeight="1" x14ac:dyDescent="0.25">
      <c r="A29" s="150"/>
      <c r="B29" s="29" t="s">
        <v>57</v>
      </c>
      <c r="C29" s="30" t="s">
        <v>120</v>
      </c>
      <c r="D29" s="15">
        <v>9</v>
      </c>
      <c r="E29" s="15">
        <v>9</v>
      </c>
      <c r="F29" s="15">
        <v>10</v>
      </c>
      <c r="G29" s="11">
        <f t="shared" si="0"/>
        <v>9.33</v>
      </c>
      <c r="H29" s="12">
        <f t="shared" si="3"/>
        <v>11</v>
      </c>
      <c r="I29" s="12">
        <f t="shared" si="1"/>
        <v>40</v>
      </c>
      <c r="J29" s="13"/>
    </row>
    <row r="30" spans="1:10" ht="14.45" customHeight="1" x14ac:dyDescent="0.25">
      <c r="A30" s="150"/>
      <c r="B30" s="61" t="s">
        <v>59</v>
      </c>
      <c r="C30" s="65" t="s">
        <v>48</v>
      </c>
      <c r="D30" s="19">
        <v>10</v>
      </c>
      <c r="E30" s="19">
        <v>10</v>
      </c>
      <c r="F30" s="19">
        <v>10</v>
      </c>
      <c r="G30" s="59">
        <f t="shared" si="0"/>
        <v>10</v>
      </c>
      <c r="H30" s="12">
        <f t="shared" si="3"/>
        <v>1</v>
      </c>
      <c r="I30" s="60">
        <f t="shared" si="1"/>
        <v>1</v>
      </c>
      <c r="J30" s="13"/>
    </row>
    <row r="31" spans="1:10" ht="14.45" customHeight="1" thickBot="1" x14ac:dyDescent="0.3">
      <c r="A31" s="151"/>
      <c r="B31" s="87" t="s">
        <v>62</v>
      </c>
      <c r="C31" s="88" t="s">
        <v>51</v>
      </c>
      <c r="D31" s="93">
        <v>8.5</v>
      </c>
      <c r="E31" s="93">
        <v>10</v>
      </c>
      <c r="F31" s="93">
        <v>10</v>
      </c>
      <c r="G31" s="85">
        <f t="shared" si="0"/>
        <v>9.5</v>
      </c>
      <c r="H31" s="55">
        <f t="shared" si="3"/>
        <v>8</v>
      </c>
      <c r="I31" s="55">
        <f t="shared" si="1"/>
        <v>28</v>
      </c>
      <c r="J31" s="13" t="s">
        <v>139</v>
      </c>
    </row>
    <row r="32" spans="1:10" ht="14.45" customHeight="1" x14ac:dyDescent="0.25">
      <c r="A32" s="152" t="s">
        <v>61</v>
      </c>
      <c r="B32" s="26" t="s">
        <v>64</v>
      </c>
      <c r="C32" s="27" t="s">
        <v>121</v>
      </c>
      <c r="D32" s="28">
        <v>9</v>
      </c>
      <c r="E32" s="28">
        <v>9.5</v>
      </c>
      <c r="F32" s="28">
        <v>10</v>
      </c>
      <c r="G32" s="11">
        <f t="shared" si="0"/>
        <v>9.5</v>
      </c>
      <c r="H32" s="12">
        <f t="shared" si="3"/>
        <v>8</v>
      </c>
      <c r="I32" s="12">
        <f t="shared" si="1"/>
        <v>28</v>
      </c>
      <c r="J32" s="13" t="s">
        <v>146</v>
      </c>
    </row>
    <row r="33" spans="1:10" ht="14.45" customHeight="1" x14ac:dyDescent="0.25">
      <c r="A33" s="152"/>
      <c r="B33" s="26" t="s">
        <v>66</v>
      </c>
      <c r="C33" s="27" t="s">
        <v>53</v>
      </c>
      <c r="D33" s="28">
        <v>8.5</v>
      </c>
      <c r="E33" s="28">
        <v>8.5</v>
      </c>
      <c r="F33" s="28">
        <v>10</v>
      </c>
      <c r="G33" s="11">
        <f t="shared" si="0"/>
        <v>9</v>
      </c>
      <c r="H33" s="12">
        <f t="shared" si="3"/>
        <v>13</v>
      </c>
      <c r="I33" s="12">
        <f t="shared" si="1"/>
        <v>46</v>
      </c>
      <c r="J33" s="13" t="s">
        <v>147</v>
      </c>
    </row>
    <row r="34" spans="1:10" ht="14.45" customHeight="1" x14ac:dyDescent="0.25">
      <c r="A34" s="152"/>
      <c r="B34" s="29" t="s">
        <v>68</v>
      </c>
      <c r="C34" s="30" t="s">
        <v>60</v>
      </c>
      <c r="D34" s="15">
        <v>8</v>
      </c>
      <c r="E34" s="15">
        <v>7</v>
      </c>
      <c r="F34" s="15">
        <v>9</v>
      </c>
      <c r="G34" s="31">
        <f t="shared" si="0"/>
        <v>8</v>
      </c>
      <c r="H34" s="12">
        <f t="shared" si="3"/>
        <v>18</v>
      </c>
      <c r="I34" s="12">
        <f t="shared" si="1"/>
        <v>51</v>
      </c>
      <c r="J34" s="13" t="s">
        <v>149</v>
      </c>
    </row>
    <row r="35" spans="1:10" ht="14.45" customHeight="1" x14ac:dyDescent="0.25">
      <c r="A35" s="152"/>
      <c r="B35" s="29" t="s">
        <v>70</v>
      </c>
      <c r="C35" s="30" t="s">
        <v>77</v>
      </c>
      <c r="D35" s="15">
        <v>9</v>
      </c>
      <c r="E35" s="15">
        <v>10</v>
      </c>
      <c r="F35" s="15">
        <v>10</v>
      </c>
      <c r="G35" s="31">
        <f t="shared" si="0"/>
        <v>9.67</v>
      </c>
      <c r="H35" s="12">
        <f t="shared" si="3"/>
        <v>5</v>
      </c>
      <c r="I35" s="12">
        <f t="shared" si="1"/>
        <v>18</v>
      </c>
      <c r="J35" s="13" t="s">
        <v>150</v>
      </c>
    </row>
    <row r="36" spans="1:10" ht="14.45" customHeight="1" x14ac:dyDescent="0.25">
      <c r="A36" s="152"/>
      <c r="B36" s="29" t="s">
        <v>72</v>
      </c>
      <c r="C36" s="33" t="s">
        <v>65</v>
      </c>
      <c r="D36" s="15">
        <v>10</v>
      </c>
      <c r="E36" s="15">
        <v>9.5</v>
      </c>
      <c r="F36" s="15">
        <v>9</v>
      </c>
      <c r="G36" s="31">
        <f t="shared" si="0"/>
        <v>9.5</v>
      </c>
      <c r="H36" s="12">
        <f t="shared" si="3"/>
        <v>8</v>
      </c>
      <c r="I36" s="12">
        <f t="shared" si="1"/>
        <v>28</v>
      </c>
      <c r="J36" s="13" t="s">
        <v>148</v>
      </c>
    </row>
    <row r="37" spans="1:10" ht="14.45" customHeight="1" x14ac:dyDescent="0.25">
      <c r="A37" s="152"/>
      <c r="B37" s="29" t="s">
        <v>74</v>
      </c>
      <c r="C37" s="30" t="s">
        <v>55</v>
      </c>
      <c r="D37" s="15">
        <v>10</v>
      </c>
      <c r="E37" s="15">
        <v>10</v>
      </c>
      <c r="F37" s="15">
        <v>10</v>
      </c>
      <c r="G37" s="31">
        <f t="shared" si="0"/>
        <v>10</v>
      </c>
      <c r="H37" s="12">
        <f t="shared" si="3"/>
        <v>1</v>
      </c>
      <c r="I37" s="12">
        <f t="shared" si="1"/>
        <v>1</v>
      </c>
      <c r="J37" s="13"/>
    </row>
    <row r="38" spans="1:10" ht="14.45" customHeight="1" x14ac:dyDescent="0.25">
      <c r="A38" s="152"/>
      <c r="B38" s="29" t="s">
        <v>76</v>
      </c>
      <c r="C38" s="30" t="s">
        <v>127</v>
      </c>
      <c r="D38" s="15">
        <v>9.5</v>
      </c>
      <c r="E38" s="15">
        <v>9.5</v>
      </c>
      <c r="F38" s="15">
        <v>10</v>
      </c>
      <c r="G38" s="31">
        <f t="shared" si="0"/>
        <v>9.67</v>
      </c>
      <c r="H38" s="12">
        <f t="shared" si="3"/>
        <v>5</v>
      </c>
      <c r="I38" s="32">
        <f t="shared" si="1"/>
        <v>18</v>
      </c>
      <c r="J38" s="13" t="s">
        <v>132</v>
      </c>
    </row>
    <row r="39" spans="1:10" ht="14.45" customHeight="1" x14ac:dyDescent="0.25">
      <c r="A39" s="152"/>
      <c r="B39" s="26" t="s">
        <v>113</v>
      </c>
      <c r="C39" s="27" t="s">
        <v>75</v>
      </c>
      <c r="D39" s="28">
        <v>9.5</v>
      </c>
      <c r="E39" s="28">
        <v>9.5</v>
      </c>
      <c r="F39" s="28">
        <v>10</v>
      </c>
      <c r="G39" s="11">
        <f t="shared" ref="G39:G41" si="4" xml:space="preserve"> ROUND(AVERAGE(D39:F39),2)</f>
        <v>9.67</v>
      </c>
      <c r="H39" s="12">
        <f t="shared" si="3"/>
        <v>5</v>
      </c>
      <c r="I39" s="12">
        <f t="shared" ref="I39:I41" si="5">RANK(G39,$G$6:$G$57)</f>
        <v>18</v>
      </c>
      <c r="J39" s="13" t="s">
        <v>156</v>
      </c>
    </row>
    <row r="40" spans="1:10" ht="14.45" customHeight="1" x14ac:dyDescent="0.25">
      <c r="A40" s="152"/>
      <c r="B40" s="29" t="s">
        <v>114</v>
      </c>
      <c r="C40" s="30" t="s">
        <v>91</v>
      </c>
      <c r="D40" s="15">
        <v>9.5</v>
      </c>
      <c r="E40" s="15">
        <v>8.5</v>
      </c>
      <c r="F40" s="15">
        <v>9</v>
      </c>
      <c r="G40" s="31">
        <f t="shared" si="4"/>
        <v>9</v>
      </c>
      <c r="H40" s="12">
        <f t="shared" si="3"/>
        <v>13</v>
      </c>
      <c r="I40" s="32">
        <f t="shared" si="5"/>
        <v>46</v>
      </c>
      <c r="J40" s="13" t="s">
        <v>165</v>
      </c>
    </row>
    <row r="41" spans="1:10" ht="14.45" customHeight="1" thickBot="1" x14ac:dyDescent="0.3">
      <c r="A41" s="152"/>
      <c r="B41" s="62" t="s">
        <v>115</v>
      </c>
      <c r="C41" s="63" t="s">
        <v>69</v>
      </c>
      <c r="D41" s="64">
        <v>10</v>
      </c>
      <c r="E41" s="64">
        <v>10</v>
      </c>
      <c r="F41" s="64">
        <v>10</v>
      </c>
      <c r="G41" s="57">
        <f t="shared" si="4"/>
        <v>10</v>
      </c>
      <c r="H41" s="25">
        <f t="shared" si="3"/>
        <v>1</v>
      </c>
      <c r="I41" s="58">
        <f t="shared" si="5"/>
        <v>1</v>
      </c>
      <c r="J41" s="13"/>
    </row>
    <row r="42" spans="1:10" ht="14.45" customHeight="1" thickTop="1" x14ac:dyDescent="0.25">
      <c r="A42" s="152"/>
      <c r="B42" s="36" t="s">
        <v>78</v>
      </c>
      <c r="C42" s="37" t="s">
        <v>103</v>
      </c>
      <c r="D42" s="28">
        <v>8</v>
      </c>
      <c r="E42" s="28">
        <v>10</v>
      </c>
      <c r="F42" s="28">
        <v>10</v>
      </c>
      <c r="G42" s="11">
        <f t="shared" si="0"/>
        <v>9.33</v>
      </c>
      <c r="H42" s="12">
        <f t="shared" ref="H42:H57" si="6">RANK(G42,$G$42:$G$57)</f>
        <v>14</v>
      </c>
      <c r="I42" s="12">
        <f t="shared" ref="I42:I57" si="7">RANK(G42,$G$6:$G$57)</f>
        <v>40</v>
      </c>
      <c r="J42" s="13" t="s">
        <v>133</v>
      </c>
    </row>
    <row r="43" spans="1:10" ht="14.45" customHeight="1" x14ac:dyDescent="0.25">
      <c r="A43" s="152"/>
      <c r="B43" s="38" t="s">
        <v>203</v>
      </c>
      <c r="C43" s="39" t="s">
        <v>29</v>
      </c>
      <c r="D43" s="15">
        <v>9.5</v>
      </c>
      <c r="E43" s="15">
        <v>10</v>
      </c>
      <c r="F43" s="15">
        <v>10</v>
      </c>
      <c r="G43" s="31">
        <f t="shared" si="0"/>
        <v>9.83</v>
      </c>
      <c r="H43" s="12">
        <f t="shared" si="6"/>
        <v>1</v>
      </c>
      <c r="I43" s="12">
        <f t="shared" si="7"/>
        <v>7</v>
      </c>
      <c r="J43" s="13" t="s">
        <v>132</v>
      </c>
    </row>
    <row r="44" spans="1:10" ht="14.45" customHeight="1" x14ac:dyDescent="0.25">
      <c r="A44" s="152"/>
      <c r="B44" s="38" t="s">
        <v>81</v>
      </c>
      <c r="C44" s="40" t="s">
        <v>85</v>
      </c>
      <c r="D44" s="15">
        <v>9.5</v>
      </c>
      <c r="E44" s="15">
        <v>10</v>
      </c>
      <c r="F44" s="15">
        <v>10</v>
      </c>
      <c r="G44" s="31">
        <f t="shared" si="0"/>
        <v>9.83</v>
      </c>
      <c r="H44" s="12">
        <f t="shared" si="6"/>
        <v>1</v>
      </c>
      <c r="I44" s="12">
        <f t="shared" si="7"/>
        <v>7</v>
      </c>
      <c r="J44" s="13" t="s">
        <v>132</v>
      </c>
    </row>
    <row r="45" spans="1:10" ht="14.45" customHeight="1" x14ac:dyDescent="0.25">
      <c r="A45" s="152"/>
      <c r="B45" s="38" t="s">
        <v>82</v>
      </c>
      <c r="C45" s="43" t="s">
        <v>99</v>
      </c>
      <c r="D45" s="15">
        <v>10</v>
      </c>
      <c r="E45" s="15">
        <v>9.5</v>
      </c>
      <c r="F45" s="15">
        <v>10</v>
      </c>
      <c r="G45" s="31">
        <f t="shared" si="0"/>
        <v>9.83</v>
      </c>
      <c r="H45" s="12">
        <f t="shared" si="6"/>
        <v>1</v>
      </c>
      <c r="I45" s="12">
        <f t="shared" si="7"/>
        <v>7</v>
      </c>
      <c r="J45" s="13" t="s">
        <v>134</v>
      </c>
    </row>
    <row r="46" spans="1:10" ht="14.45" customHeight="1" x14ac:dyDescent="0.25">
      <c r="A46" s="152"/>
      <c r="B46" s="38" t="s">
        <v>84</v>
      </c>
      <c r="C46" s="40" t="s">
        <v>105</v>
      </c>
      <c r="D46" s="15">
        <v>9</v>
      </c>
      <c r="E46" s="15">
        <v>10</v>
      </c>
      <c r="F46" s="15">
        <v>10</v>
      </c>
      <c r="G46" s="31">
        <f t="shared" si="0"/>
        <v>9.67</v>
      </c>
      <c r="H46" s="12">
        <f t="shared" si="6"/>
        <v>6</v>
      </c>
      <c r="I46" s="12">
        <f t="shared" si="7"/>
        <v>18</v>
      </c>
      <c r="J46" s="13" t="s">
        <v>164</v>
      </c>
    </row>
    <row r="47" spans="1:10" ht="14.45" customHeight="1" x14ac:dyDescent="0.25">
      <c r="A47" s="152"/>
      <c r="B47" s="38" t="s">
        <v>86</v>
      </c>
      <c r="C47" s="37" t="s">
        <v>79</v>
      </c>
      <c r="D47" s="15">
        <v>9.5</v>
      </c>
      <c r="E47" s="15">
        <v>10</v>
      </c>
      <c r="F47" s="15">
        <v>10</v>
      </c>
      <c r="G47" s="31">
        <f t="shared" si="0"/>
        <v>9.83</v>
      </c>
      <c r="H47" s="12">
        <f t="shared" si="6"/>
        <v>1</v>
      </c>
      <c r="I47" s="12">
        <f t="shared" si="7"/>
        <v>7</v>
      </c>
      <c r="J47" s="13" t="s">
        <v>132</v>
      </c>
    </row>
    <row r="48" spans="1:10" ht="14.45" customHeight="1" x14ac:dyDescent="0.25">
      <c r="A48" s="152"/>
      <c r="B48" s="38" t="s">
        <v>88</v>
      </c>
      <c r="C48" s="40" t="s">
        <v>122</v>
      </c>
      <c r="D48" s="15">
        <v>8.5</v>
      </c>
      <c r="E48" s="15">
        <v>10</v>
      </c>
      <c r="F48" s="15">
        <v>10</v>
      </c>
      <c r="G48" s="31">
        <f t="shared" si="0"/>
        <v>9.5</v>
      </c>
      <c r="H48" s="12">
        <f t="shared" si="6"/>
        <v>10</v>
      </c>
      <c r="I48" s="12">
        <f t="shared" si="7"/>
        <v>28</v>
      </c>
      <c r="J48" s="13" t="s">
        <v>135</v>
      </c>
    </row>
    <row r="49" spans="1:10" ht="14.45" customHeight="1" x14ac:dyDescent="0.25">
      <c r="A49" s="152"/>
      <c r="B49" s="38" t="s">
        <v>90</v>
      </c>
      <c r="C49" s="40" t="s">
        <v>101</v>
      </c>
      <c r="D49" s="15">
        <v>9.5</v>
      </c>
      <c r="E49" s="15">
        <v>10</v>
      </c>
      <c r="F49" s="15">
        <v>10</v>
      </c>
      <c r="G49" s="31">
        <f t="shared" si="0"/>
        <v>9.83</v>
      </c>
      <c r="H49" s="12">
        <f t="shared" si="6"/>
        <v>1</v>
      </c>
      <c r="I49" s="12">
        <f t="shared" si="7"/>
        <v>7</v>
      </c>
      <c r="J49" s="13" t="s">
        <v>136</v>
      </c>
    </row>
    <row r="50" spans="1:10" ht="14.45" customHeight="1" x14ac:dyDescent="0.25">
      <c r="A50" s="152"/>
      <c r="B50" s="38" t="s">
        <v>92</v>
      </c>
      <c r="C50" s="42" t="s">
        <v>83</v>
      </c>
      <c r="D50" s="15">
        <v>10</v>
      </c>
      <c r="E50" s="15">
        <v>9</v>
      </c>
      <c r="F50" s="15">
        <v>10</v>
      </c>
      <c r="G50" s="31">
        <f t="shared" si="0"/>
        <v>9.67</v>
      </c>
      <c r="H50" s="12">
        <f t="shared" si="6"/>
        <v>6</v>
      </c>
      <c r="I50" s="12">
        <f t="shared" si="7"/>
        <v>18</v>
      </c>
      <c r="J50" s="13" t="s">
        <v>137</v>
      </c>
    </row>
    <row r="51" spans="1:10" ht="14.45" customHeight="1" x14ac:dyDescent="0.25">
      <c r="A51" s="152"/>
      <c r="B51" s="38" t="s">
        <v>94</v>
      </c>
      <c r="C51" s="40" t="s">
        <v>123</v>
      </c>
      <c r="D51" s="15">
        <v>9</v>
      </c>
      <c r="E51" s="15">
        <v>9</v>
      </c>
      <c r="F51" s="15">
        <v>10</v>
      </c>
      <c r="G51" s="31">
        <f t="shared" si="0"/>
        <v>9.33</v>
      </c>
      <c r="H51" s="12">
        <f t="shared" si="6"/>
        <v>14</v>
      </c>
      <c r="I51" s="12">
        <f t="shared" si="7"/>
        <v>40</v>
      </c>
      <c r="J51" s="13" t="s">
        <v>138</v>
      </c>
    </row>
    <row r="52" spans="1:10" ht="14.45" customHeight="1" x14ac:dyDescent="0.25">
      <c r="A52" s="152"/>
      <c r="B52" s="38" t="s">
        <v>96</v>
      </c>
      <c r="C52" s="41" t="s">
        <v>124</v>
      </c>
      <c r="D52" s="15">
        <v>8.5</v>
      </c>
      <c r="E52" s="15">
        <v>10</v>
      </c>
      <c r="F52" s="15">
        <v>10</v>
      </c>
      <c r="G52" s="31">
        <f t="shared" si="0"/>
        <v>9.5</v>
      </c>
      <c r="H52" s="12">
        <f t="shared" si="6"/>
        <v>10</v>
      </c>
      <c r="I52" s="12">
        <f t="shared" si="7"/>
        <v>28</v>
      </c>
      <c r="J52" s="13" t="s">
        <v>139</v>
      </c>
    </row>
    <row r="53" spans="1:10" ht="14.45" customHeight="1" x14ac:dyDescent="0.25">
      <c r="A53" s="152"/>
      <c r="B53" s="38" t="s">
        <v>98</v>
      </c>
      <c r="C53" s="43" t="s">
        <v>97</v>
      </c>
      <c r="D53" s="15">
        <v>8.5</v>
      </c>
      <c r="E53" s="15">
        <v>10</v>
      </c>
      <c r="F53" s="15">
        <v>10</v>
      </c>
      <c r="G53" s="31">
        <f t="shared" si="0"/>
        <v>9.5</v>
      </c>
      <c r="H53" s="12">
        <f t="shared" si="6"/>
        <v>10</v>
      </c>
      <c r="I53" s="12">
        <f t="shared" si="7"/>
        <v>28</v>
      </c>
      <c r="J53" s="13" t="s">
        <v>140</v>
      </c>
    </row>
    <row r="54" spans="1:10" ht="14.45" customHeight="1" x14ac:dyDescent="0.25">
      <c r="A54" s="152"/>
      <c r="B54" s="38" t="s">
        <v>100</v>
      </c>
      <c r="C54" s="40" t="s">
        <v>71</v>
      </c>
      <c r="D54" s="15">
        <v>8.5</v>
      </c>
      <c r="E54" s="15">
        <v>10</v>
      </c>
      <c r="F54" s="15">
        <v>10</v>
      </c>
      <c r="G54" s="31">
        <f t="shared" si="0"/>
        <v>9.5</v>
      </c>
      <c r="H54" s="12">
        <f t="shared" si="6"/>
        <v>10</v>
      </c>
      <c r="I54" s="12">
        <f t="shared" si="7"/>
        <v>28</v>
      </c>
      <c r="J54" s="13" t="s">
        <v>135</v>
      </c>
    </row>
    <row r="55" spans="1:10" ht="14.45" customHeight="1" x14ac:dyDescent="0.25">
      <c r="A55" s="152"/>
      <c r="B55" s="38" t="s">
        <v>102</v>
      </c>
      <c r="C55" s="40" t="s">
        <v>73</v>
      </c>
      <c r="D55" s="15">
        <v>8</v>
      </c>
      <c r="E55" s="15">
        <v>10</v>
      </c>
      <c r="F55" s="15">
        <v>10</v>
      </c>
      <c r="G55" s="31">
        <f t="shared" si="0"/>
        <v>9.33</v>
      </c>
      <c r="H55" s="12">
        <f t="shared" si="6"/>
        <v>14</v>
      </c>
      <c r="I55" s="12">
        <f t="shared" si="7"/>
        <v>40</v>
      </c>
      <c r="J55" s="13" t="s">
        <v>157</v>
      </c>
    </row>
    <row r="56" spans="1:10" ht="14.45" customHeight="1" x14ac:dyDescent="0.25">
      <c r="A56" s="152"/>
      <c r="B56" s="38" t="s">
        <v>104</v>
      </c>
      <c r="C56" s="39" t="s">
        <v>95</v>
      </c>
      <c r="D56" s="19">
        <v>9</v>
      </c>
      <c r="E56" s="19">
        <v>10</v>
      </c>
      <c r="F56" s="19">
        <v>10</v>
      </c>
      <c r="G56" s="31">
        <f t="shared" si="0"/>
        <v>9.67</v>
      </c>
      <c r="H56" s="12">
        <f t="shared" si="6"/>
        <v>6</v>
      </c>
      <c r="I56" s="12">
        <f t="shared" si="7"/>
        <v>18</v>
      </c>
      <c r="J56" s="13" t="s">
        <v>130</v>
      </c>
    </row>
    <row r="57" spans="1:10" ht="14.45" customHeight="1" thickBot="1" x14ac:dyDescent="0.3">
      <c r="A57" s="153"/>
      <c r="B57" s="71" t="s">
        <v>106</v>
      </c>
      <c r="C57" s="72" t="s">
        <v>107</v>
      </c>
      <c r="D57" s="68">
        <v>9</v>
      </c>
      <c r="E57" s="68">
        <v>10</v>
      </c>
      <c r="F57" s="68">
        <v>10</v>
      </c>
      <c r="G57" s="69">
        <f t="shared" si="0"/>
        <v>9.67</v>
      </c>
      <c r="H57" s="73">
        <f t="shared" si="6"/>
        <v>6</v>
      </c>
      <c r="I57" s="73">
        <f t="shared" si="7"/>
        <v>18</v>
      </c>
      <c r="J57" s="13" t="s">
        <v>158</v>
      </c>
    </row>
    <row r="58" spans="1:10" ht="15" customHeight="1" thickTop="1" x14ac:dyDescent="0.25">
      <c r="A58" s="1" t="s">
        <v>0</v>
      </c>
      <c r="B58" s="44"/>
      <c r="C58" s="45"/>
      <c r="D58" s="46"/>
      <c r="E58" s="46"/>
      <c r="F58" s="46"/>
      <c r="G58" s="47"/>
    </row>
    <row r="59" spans="1:10" ht="25.5" customHeight="1" x14ac:dyDescent="0.25">
      <c r="A59" s="2"/>
      <c r="B59" s="2"/>
      <c r="C59" s="138" t="s">
        <v>1</v>
      </c>
      <c r="D59" s="138"/>
      <c r="E59" s="138"/>
      <c r="F59" s="138"/>
      <c r="G59" s="138"/>
      <c r="H59" s="138"/>
    </row>
    <row r="60" spans="1:10" ht="13.5" customHeight="1" x14ac:dyDescent="0.25">
      <c r="A60" s="3"/>
      <c r="B60" s="3"/>
      <c r="C60" s="139" t="s">
        <v>126</v>
      </c>
      <c r="D60" s="139"/>
      <c r="E60" s="139"/>
      <c r="F60" s="139"/>
      <c r="G60" s="139"/>
      <c r="H60" s="139"/>
      <c r="I60" s="4"/>
    </row>
    <row r="61" spans="1:10" ht="15.75" customHeight="1" x14ac:dyDescent="0.25">
      <c r="A61" s="140" t="s">
        <v>2</v>
      </c>
      <c r="B61" s="142" t="s">
        <v>3</v>
      </c>
      <c r="C61" s="142" t="s">
        <v>4</v>
      </c>
      <c r="D61" s="144" t="s">
        <v>5</v>
      </c>
      <c r="E61" s="145"/>
      <c r="F61" s="146"/>
      <c r="G61" s="147" t="s">
        <v>6</v>
      </c>
      <c r="H61" s="156" t="s">
        <v>7</v>
      </c>
      <c r="I61" s="157"/>
    </row>
    <row r="62" spans="1:10" x14ac:dyDescent="0.25">
      <c r="A62" s="141"/>
      <c r="B62" s="143"/>
      <c r="C62" s="143"/>
      <c r="D62" s="5" t="s">
        <v>8</v>
      </c>
      <c r="E62" s="5" t="s">
        <v>9</v>
      </c>
      <c r="F62" s="5" t="s">
        <v>10</v>
      </c>
      <c r="G62" s="148"/>
      <c r="H62" s="6" t="s">
        <v>11</v>
      </c>
      <c r="I62" s="7" t="s">
        <v>12</v>
      </c>
    </row>
    <row r="63" spans="1:10" ht="14.45" customHeight="1" x14ac:dyDescent="0.25">
      <c r="A63" s="149" t="s">
        <v>13</v>
      </c>
      <c r="B63" s="8" t="s">
        <v>14</v>
      </c>
      <c r="C63" s="9" t="s">
        <v>15</v>
      </c>
      <c r="D63" s="10">
        <v>10</v>
      </c>
      <c r="E63" s="10">
        <v>10</v>
      </c>
      <c r="F63" s="10">
        <v>10</v>
      </c>
      <c r="G63" s="11">
        <f t="shared" ref="G63:G112" si="8" xml:space="preserve"> ROUND(AVERAGE(D63:F63),2)</f>
        <v>10</v>
      </c>
      <c r="H63" s="12">
        <f>RANK(G63,$G$63:$G$79)</f>
        <v>1</v>
      </c>
      <c r="I63" s="12">
        <f t="shared" ref="I63:I112" si="9">RANK(G63,$G$63:$G$112
)</f>
        <v>1</v>
      </c>
      <c r="J63" s="13" t="s">
        <v>172</v>
      </c>
    </row>
    <row r="64" spans="1:10" ht="14.45" customHeight="1" x14ac:dyDescent="0.25">
      <c r="A64" s="150"/>
      <c r="B64" s="14" t="s">
        <v>16</v>
      </c>
      <c r="C64" s="9" t="s">
        <v>41</v>
      </c>
      <c r="D64" s="15">
        <v>9</v>
      </c>
      <c r="E64" s="15">
        <v>10</v>
      </c>
      <c r="F64" s="15">
        <v>10</v>
      </c>
      <c r="G64" s="11">
        <f t="shared" si="8"/>
        <v>9.67</v>
      </c>
      <c r="H64" s="12">
        <f>RANK(G64,$G$63:$G$79)</f>
        <v>7</v>
      </c>
      <c r="I64" s="12">
        <f t="shared" si="9"/>
        <v>18</v>
      </c>
      <c r="J64" s="13" t="s">
        <v>173</v>
      </c>
    </row>
    <row r="65" spans="1:10" ht="14.45" customHeight="1" x14ac:dyDescent="0.25">
      <c r="A65" s="150"/>
      <c r="B65" s="14" t="s">
        <v>18</v>
      </c>
      <c r="C65" s="9" t="s">
        <v>19</v>
      </c>
      <c r="D65" s="15">
        <v>10</v>
      </c>
      <c r="E65" s="15">
        <v>10</v>
      </c>
      <c r="F65" s="15">
        <v>10</v>
      </c>
      <c r="G65" s="11">
        <f t="shared" si="8"/>
        <v>10</v>
      </c>
      <c r="H65" s="12">
        <f t="shared" ref="H65:H79" si="10">RANK(G65,$G$63:$G$79)</f>
        <v>1</v>
      </c>
      <c r="I65" s="12">
        <f t="shared" si="9"/>
        <v>1</v>
      </c>
      <c r="J65" s="13"/>
    </row>
    <row r="66" spans="1:10" ht="14.45" customHeight="1" x14ac:dyDescent="0.25">
      <c r="A66" s="150"/>
      <c r="B66" s="14" t="s">
        <v>20</v>
      </c>
      <c r="C66" s="9" t="s">
        <v>35</v>
      </c>
      <c r="D66" s="15">
        <v>8</v>
      </c>
      <c r="E66" s="15">
        <v>10</v>
      </c>
      <c r="F66" s="15">
        <v>9</v>
      </c>
      <c r="G66" s="11">
        <f t="shared" si="8"/>
        <v>9</v>
      </c>
      <c r="H66" s="12">
        <f t="shared" si="10"/>
        <v>17</v>
      </c>
      <c r="I66" s="12">
        <f t="shared" si="9"/>
        <v>44</v>
      </c>
      <c r="J66" s="13" t="s">
        <v>174</v>
      </c>
    </row>
    <row r="67" spans="1:10" ht="14.45" customHeight="1" x14ac:dyDescent="0.25">
      <c r="A67" s="150"/>
      <c r="B67" s="14" t="s">
        <v>22</v>
      </c>
      <c r="C67" s="16" t="s">
        <v>25</v>
      </c>
      <c r="D67" s="15">
        <v>9.5</v>
      </c>
      <c r="E67" s="15">
        <v>10</v>
      </c>
      <c r="F67" s="15">
        <v>10</v>
      </c>
      <c r="G67" s="11">
        <f t="shared" si="8"/>
        <v>9.83</v>
      </c>
      <c r="H67" s="12">
        <f t="shared" si="10"/>
        <v>5</v>
      </c>
      <c r="I67" s="12">
        <f t="shared" si="9"/>
        <v>7</v>
      </c>
      <c r="J67" s="13" t="s">
        <v>132</v>
      </c>
    </row>
    <row r="68" spans="1:10" ht="14.45" customHeight="1" x14ac:dyDescent="0.25">
      <c r="A68" s="150"/>
      <c r="B68" s="14" t="s">
        <v>24</v>
      </c>
      <c r="C68" s="16" t="s">
        <v>17</v>
      </c>
      <c r="D68" s="15">
        <v>10</v>
      </c>
      <c r="E68" s="15">
        <v>10</v>
      </c>
      <c r="F68" s="15">
        <v>10</v>
      </c>
      <c r="G68" s="11">
        <f t="shared" si="8"/>
        <v>10</v>
      </c>
      <c r="H68" s="12">
        <f t="shared" si="10"/>
        <v>1</v>
      </c>
      <c r="I68" s="12">
        <f t="shared" si="9"/>
        <v>1</v>
      </c>
      <c r="J68" s="13" t="s">
        <v>175</v>
      </c>
    </row>
    <row r="69" spans="1:10" ht="14.45" customHeight="1" x14ac:dyDescent="0.25">
      <c r="A69" s="150"/>
      <c r="B69" s="14" t="s">
        <v>26</v>
      </c>
      <c r="C69" s="9" t="s">
        <v>43</v>
      </c>
      <c r="D69" s="15">
        <v>10</v>
      </c>
      <c r="E69" s="15">
        <v>10</v>
      </c>
      <c r="F69" s="15">
        <v>10</v>
      </c>
      <c r="G69" s="11">
        <f t="shared" si="8"/>
        <v>10</v>
      </c>
      <c r="H69" s="12">
        <f t="shared" si="10"/>
        <v>1</v>
      </c>
      <c r="I69" s="12">
        <f t="shared" si="9"/>
        <v>1</v>
      </c>
      <c r="J69" s="13" t="s">
        <v>199</v>
      </c>
    </row>
    <row r="70" spans="1:10" ht="14.45" customHeight="1" x14ac:dyDescent="0.25">
      <c r="A70" s="150"/>
      <c r="B70" s="14" t="s">
        <v>28</v>
      </c>
      <c r="C70" s="9" t="s">
        <v>23</v>
      </c>
      <c r="D70" s="15">
        <v>9</v>
      </c>
      <c r="E70" s="15">
        <v>10</v>
      </c>
      <c r="F70" s="15">
        <v>10</v>
      </c>
      <c r="G70" s="11">
        <f t="shared" si="8"/>
        <v>9.67</v>
      </c>
      <c r="H70" s="12">
        <f t="shared" si="10"/>
        <v>7</v>
      </c>
      <c r="I70" s="12">
        <f t="shared" si="9"/>
        <v>18</v>
      </c>
      <c r="J70" s="13" t="s">
        <v>130</v>
      </c>
    </row>
    <row r="71" spans="1:10" ht="14.45" customHeight="1" x14ac:dyDescent="0.25">
      <c r="A71" s="150"/>
      <c r="B71" s="14" t="s">
        <v>30</v>
      </c>
      <c r="C71" s="9" t="s">
        <v>93</v>
      </c>
      <c r="D71" s="15">
        <v>9</v>
      </c>
      <c r="E71" s="15">
        <v>10</v>
      </c>
      <c r="F71" s="15">
        <v>10</v>
      </c>
      <c r="G71" s="11">
        <f t="shared" si="8"/>
        <v>9.67</v>
      </c>
      <c r="H71" s="12">
        <f t="shared" si="10"/>
        <v>7</v>
      </c>
      <c r="I71" s="12">
        <f t="shared" si="9"/>
        <v>18</v>
      </c>
      <c r="J71" s="13" t="s">
        <v>200</v>
      </c>
    </row>
    <row r="72" spans="1:10" ht="14.45" customHeight="1" x14ac:dyDescent="0.25">
      <c r="A72" s="150"/>
      <c r="B72" s="14" t="s">
        <v>32</v>
      </c>
      <c r="C72" s="17" t="s">
        <v>21</v>
      </c>
      <c r="D72" s="15">
        <v>9</v>
      </c>
      <c r="E72" s="15">
        <v>10</v>
      </c>
      <c r="F72" s="15">
        <v>10</v>
      </c>
      <c r="G72" s="11">
        <f t="shared" si="8"/>
        <v>9.67</v>
      </c>
      <c r="H72" s="12">
        <f t="shared" si="10"/>
        <v>7</v>
      </c>
      <c r="I72" s="12">
        <f t="shared" si="9"/>
        <v>18</v>
      </c>
      <c r="J72" s="13" t="s">
        <v>130</v>
      </c>
    </row>
    <row r="73" spans="1:10" ht="14.45" customHeight="1" x14ac:dyDescent="0.25">
      <c r="A73" s="150"/>
      <c r="B73" s="14" t="s">
        <v>34</v>
      </c>
      <c r="C73" s="9" t="s">
        <v>27</v>
      </c>
      <c r="D73" s="15">
        <v>7.5</v>
      </c>
      <c r="E73" s="15">
        <v>10</v>
      </c>
      <c r="F73" s="15">
        <v>10</v>
      </c>
      <c r="G73" s="11">
        <f t="shared" si="8"/>
        <v>9.17</v>
      </c>
      <c r="H73" s="12">
        <f t="shared" si="10"/>
        <v>15</v>
      </c>
      <c r="I73" s="12">
        <f t="shared" si="9"/>
        <v>38</v>
      </c>
      <c r="J73" s="13" t="s">
        <v>201</v>
      </c>
    </row>
    <row r="74" spans="1:10" ht="14.45" customHeight="1" x14ac:dyDescent="0.25">
      <c r="A74" s="150"/>
      <c r="B74" s="14" t="s">
        <v>36</v>
      </c>
      <c r="C74" s="9" t="s">
        <v>31</v>
      </c>
      <c r="D74" s="15">
        <v>7.5</v>
      </c>
      <c r="E74" s="15">
        <v>10</v>
      </c>
      <c r="F74" s="15">
        <v>10</v>
      </c>
      <c r="G74" s="11">
        <f t="shared" si="8"/>
        <v>9.17</v>
      </c>
      <c r="H74" s="12">
        <f t="shared" si="10"/>
        <v>15</v>
      </c>
      <c r="I74" s="12">
        <f t="shared" si="9"/>
        <v>38</v>
      </c>
      <c r="J74" s="13" t="s">
        <v>202</v>
      </c>
    </row>
    <row r="75" spans="1:10" ht="14.45" customHeight="1" x14ac:dyDescent="0.25">
      <c r="A75" s="150"/>
      <c r="B75" s="14" t="s">
        <v>38</v>
      </c>
      <c r="C75" s="9" t="s">
        <v>67</v>
      </c>
      <c r="D75" s="15">
        <v>8.5</v>
      </c>
      <c r="E75" s="15">
        <v>10</v>
      </c>
      <c r="F75" s="15">
        <v>9.5</v>
      </c>
      <c r="G75" s="11">
        <f t="shared" si="8"/>
        <v>9.33</v>
      </c>
      <c r="H75" s="12">
        <f t="shared" si="10"/>
        <v>13</v>
      </c>
      <c r="I75" s="12">
        <f t="shared" si="9"/>
        <v>32</v>
      </c>
      <c r="J75" s="13" t="s">
        <v>179</v>
      </c>
    </row>
    <row r="76" spans="1:10" ht="14.45" customHeight="1" x14ac:dyDescent="0.25">
      <c r="A76" s="150"/>
      <c r="B76" s="14" t="s">
        <v>40</v>
      </c>
      <c r="C76" s="9" t="s">
        <v>39</v>
      </c>
      <c r="D76" s="15">
        <v>8.5</v>
      </c>
      <c r="E76" s="15">
        <v>10</v>
      </c>
      <c r="F76" s="15">
        <v>10</v>
      </c>
      <c r="G76" s="11">
        <f t="shared" si="8"/>
        <v>9.5</v>
      </c>
      <c r="H76" s="12">
        <f t="shared" si="10"/>
        <v>11</v>
      </c>
      <c r="I76" s="12">
        <f t="shared" si="9"/>
        <v>26</v>
      </c>
      <c r="J76" s="13" t="s">
        <v>180</v>
      </c>
    </row>
    <row r="77" spans="1:10" ht="14.45" customHeight="1" x14ac:dyDescent="0.25">
      <c r="A77" s="150"/>
      <c r="B77" s="18" t="s">
        <v>42</v>
      </c>
      <c r="C77" s="9" t="s">
        <v>117</v>
      </c>
      <c r="D77" s="19">
        <v>9</v>
      </c>
      <c r="E77" s="19">
        <v>10</v>
      </c>
      <c r="F77" s="19">
        <v>9</v>
      </c>
      <c r="G77" s="20">
        <f t="shared" si="8"/>
        <v>9.33</v>
      </c>
      <c r="H77" s="12">
        <f t="shared" si="10"/>
        <v>13</v>
      </c>
      <c r="I77" s="12">
        <f t="shared" si="9"/>
        <v>32</v>
      </c>
      <c r="J77" s="13" t="s">
        <v>181</v>
      </c>
    </row>
    <row r="78" spans="1:10" ht="14.45" customHeight="1" x14ac:dyDescent="0.25">
      <c r="A78" s="150"/>
      <c r="B78" s="18" t="s">
        <v>44</v>
      </c>
      <c r="C78" s="9" t="s">
        <v>46</v>
      </c>
      <c r="D78" s="19">
        <v>8.5</v>
      </c>
      <c r="E78" s="19">
        <v>10</v>
      </c>
      <c r="F78" s="19">
        <v>10</v>
      </c>
      <c r="G78" s="20">
        <f t="shared" si="8"/>
        <v>9.5</v>
      </c>
      <c r="H78" s="12">
        <f t="shared" si="10"/>
        <v>11</v>
      </c>
      <c r="I78" s="51">
        <f t="shared" si="9"/>
        <v>26</v>
      </c>
      <c r="J78" s="13" t="s">
        <v>157</v>
      </c>
    </row>
    <row r="79" spans="1:10" ht="14.45" customHeight="1" thickBot="1" x14ac:dyDescent="0.3">
      <c r="A79" s="150"/>
      <c r="B79" s="52" t="s">
        <v>109</v>
      </c>
      <c r="C79" s="22" t="s">
        <v>33</v>
      </c>
      <c r="D79" s="23">
        <v>9.5</v>
      </c>
      <c r="E79" s="23">
        <v>10</v>
      </c>
      <c r="F79" s="23">
        <v>10</v>
      </c>
      <c r="G79" s="24">
        <f t="shared" si="8"/>
        <v>9.83</v>
      </c>
      <c r="H79" s="25">
        <f t="shared" si="10"/>
        <v>5</v>
      </c>
      <c r="I79" s="25">
        <f t="shared" si="9"/>
        <v>7</v>
      </c>
      <c r="J79" s="13" t="s">
        <v>178</v>
      </c>
    </row>
    <row r="80" spans="1:10" ht="14.45" customHeight="1" thickTop="1" x14ac:dyDescent="0.25">
      <c r="A80" s="150"/>
      <c r="B80" s="26" t="s">
        <v>47</v>
      </c>
      <c r="C80" s="30" t="s">
        <v>58</v>
      </c>
      <c r="D80" s="28">
        <v>8.5</v>
      </c>
      <c r="E80" s="28">
        <v>10</v>
      </c>
      <c r="F80" s="28">
        <v>10</v>
      </c>
      <c r="G80" s="11">
        <f t="shared" si="8"/>
        <v>9.5</v>
      </c>
      <c r="H80" s="12">
        <f>RANK(G80,$G$80:$G$98)</f>
        <v>11</v>
      </c>
      <c r="I80" s="12">
        <f t="shared" si="9"/>
        <v>26</v>
      </c>
      <c r="J80" s="13" t="s">
        <v>139</v>
      </c>
    </row>
    <row r="81" spans="1:10" ht="14.45" customHeight="1" x14ac:dyDescent="0.25">
      <c r="A81" s="150"/>
      <c r="B81" s="29" t="s">
        <v>49</v>
      </c>
      <c r="C81" s="27" t="s">
        <v>63</v>
      </c>
      <c r="D81" s="15">
        <v>9</v>
      </c>
      <c r="E81" s="15">
        <v>8</v>
      </c>
      <c r="F81" s="15">
        <v>10</v>
      </c>
      <c r="G81" s="11">
        <f t="shared" si="8"/>
        <v>9</v>
      </c>
      <c r="H81" s="12">
        <f>RANK(G81,$G$80:$G$98)</f>
        <v>17</v>
      </c>
      <c r="I81" s="12">
        <f t="shared" si="9"/>
        <v>44</v>
      </c>
      <c r="J81" s="13" t="s">
        <v>191</v>
      </c>
    </row>
    <row r="82" spans="1:10" ht="14.45" customHeight="1" x14ac:dyDescent="0.25">
      <c r="A82" s="150"/>
      <c r="B82" s="29" t="s">
        <v>50</v>
      </c>
      <c r="C82" s="30" t="s">
        <v>118</v>
      </c>
      <c r="D82" s="15">
        <v>9</v>
      </c>
      <c r="E82" s="15">
        <v>9</v>
      </c>
      <c r="F82" s="15">
        <v>10</v>
      </c>
      <c r="G82" s="11">
        <f t="shared" si="8"/>
        <v>9.33</v>
      </c>
      <c r="H82" s="12">
        <f t="shared" ref="H82:H98" si="11">RANK(G82,$G$80:$G$98)</f>
        <v>14</v>
      </c>
      <c r="I82" s="12">
        <f t="shared" si="9"/>
        <v>32</v>
      </c>
      <c r="J82" s="13" t="s">
        <v>192</v>
      </c>
    </row>
    <row r="83" spans="1:10" ht="14.45" customHeight="1" x14ac:dyDescent="0.25">
      <c r="A83" s="150"/>
      <c r="B83" s="29" t="s">
        <v>52</v>
      </c>
      <c r="C83" s="30" t="s">
        <v>37</v>
      </c>
      <c r="D83" s="15">
        <v>9.5</v>
      </c>
      <c r="E83" s="15">
        <v>9.5</v>
      </c>
      <c r="F83" s="15">
        <v>10</v>
      </c>
      <c r="G83" s="31">
        <f t="shared" si="8"/>
        <v>9.67</v>
      </c>
      <c r="H83" s="12">
        <f t="shared" si="11"/>
        <v>10</v>
      </c>
      <c r="I83" s="12">
        <f t="shared" si="9"/>
        <v>18</v>
      </c>
      <c r="J83" s="13" t="s">
        <v>193</v>
      </c>
    </row>
    <row r="84" spans="1:10" ht="14.45" customHeight="1" x14ac:dyDescent="0.25">
      <c r="A84" s="150"/>
      <c r="B84" s="29" t="s">
        <v>54</v>
      </c>
      <c r="C84" s="27" t="s">
        <v>119</v>
      </c>
      <c r="D84" s="28">
        <v>9.5</v>
      </c>
      <c r="E84" s="28">
        <v>9</v>
      </c>
      <c r="F84" s="28">
        <v>10</v>
      </c>
      <c r="G84" s="11">
        <f t="shared" si="8"/>
        <v>9.5</v>
      </c>
      <c r="H84" s="12">
        <f t="shared" si="11"/>
        <v>11</v>
      </c>
      <c r="I84" s="12">
        <f t="shared" si="9"/>
        <v>26</v>
      </c>
      <c r="J84" s="13" t="s">
        <v>194</v>
      </c>
    </row>
    <row r="85" spans="1:10" ht="14.45" customHeight="1" x14ac:dyDescent="0.25">
      <c r="A85" s="150"/>
      <c r="B85" s="26" t="s">
        <v>56</v>
      </c>
      <c r="C85" s="30" t="s">
        <v>128</v>
      </c>
      <c r="D85" s="15">
        <v>9.5</v>
      </c>
      <c r="E85" s="15">
        <v>10</v>
      </c>
      <c r="F85" s="15">
        <v>10</v>
      </c>
      <c r="G85" s="11">
        <f t="shared" si="8"/>
        <v>9.83</v>
      </c>
      <c r="H85" s="12">
        <f t="shared" si="11"/>
        <v>3</v>
      </c>
      <c r="I85" s="12">
        <f t="shared" si="9"/>
        <v>7</v>
      </c>
      <c r="J85" s="13" t="s">
        <v>176</v>
      </c>
    </row>
    <row r="86" spans="1:10" ht="14.45" customHeight="1" x14ac:dyDescent="0.25">
      <c r="A86" s="150"/>
      <c r="B86" s="29" t="s">
        <v>57</v>
      </c>
      <c r="C86" s="30" t="s">
        <v>120</v>
      </c>
      <c r="D86" s="15">
        <v>9.5</v>
      </c>
      <c r="E86" s="15">
        <v>10</v>
      </c>
      <c r="F86" s="15">
        <v>10</v>
      </c>
      <c r="G86" s="11">
        <f t="shared" si="8"/>
        <v>9.83</v>
      </c>
      <c r="H86" s="12">
        <f t="shared" si="11"/>
        <v>3</v>
      </c>
      <c r="I86" s="12">
        <f t="shared" si="9"/>
        <v>7</v>
      </c>
      <c r="J86" s="13" t="s">
        <v>177</v>
      </c>
    </row>
    <row r="87" spans="1:10" ht="14.45" customHeight="1" x14ac:dyDescent="0.25">
      <c r="A87" s="150"/>
      <c r="B87" s="61" t="s">
        <v>59</v>
      </c>
      <c r="C87" s="65" t="s">
        <v>48</v>
      </c>
      <c r="D87" s="19">
        <v>9.5</v>
      </c>
      <c r="E87" s="19">
        <v>10</v>
      </c>
      <c r="F87" s="19">
        <v>10</v>
      </c>
      <c r="G87" s="20">
        <f t="shared" si="8"/>
        <v>9.83</v>
      </c>
      <c r="H87" s="12">
        <f t="shared" si="11"/>
        <v>3</v>
      </c>
      <c r="I87" s="51">
        <f t="shared" si="9"/>
        <v>7</v>
      </c>
      <c r="J87" s="13" t="s">
        <v>131</v>
      </c>
    </row>
    <row r="88" spans="1:10" ht="14.45" customHeight="1" thickBot="1" x14ac:dyDescent="0.3">
      <c r="A88" s="151"/>
      <c r="B88" s="87" t="s">
        <v>62</v>
      </c>
      <c r="C88" s="88" t="s">
        <v>51</v>
      </c>
      <c r="D88" s="93">
        <v>9.5</v>
      </c>
      <c r="E88" s="93">
        <v>10</v>
      </c>
      <c r="F88" s="93">
        <v>10</v>
      </c>
      <c r="G88" s="85">
        <f t="shared" si="8"/>
        <v>9.83</v>
      </c>
      <c r="H88" s="55">
        <f t="shared" si="11"/>
        <v>3</v>
      </c>
      <c r="I88" s="55">
        <f t="shared" si="9"/>
        <v>7</v>
      </c>
      <c r="J88" s="13" t="s">
        <v>178</v>
      </c>
    </row>
    <row r="89" spans="1:10" ht="14.45" customHeight="1" x14ac:dyDescent="0.25">
      <c r="A89" s="154" t="s">
        <v>61</v>
      </c>
      <c r="B89" s="26" t="s">
        <v>64</v>
      </c>
      <c r="C89" s="27" t="s">
        <v>121</v>
      </c>
      <c r="D89" s="28">
        <v>8</v>
      </c>
      <c r="E89" s="28">
        <v>9.5</v>
      </c>
      <c r="F89" s="28">
        <v>9</v>
      </c>
      <c r="G89" s="11">
        <f t="shared" si="8"/>
        <v>8.83</v>
      </c>
      <c r="H89" s="12">
        <f t="shared" si="11"/>
        <v>18</v>
      </c>
      <c r="I89" s="12">
        <f t="shared" si="9"/>
        <v>46</v>
      </c>
      <c r="J89" s="13" t="s">
        <v>195</v>
      </c>
    </row>
    <row r="90" spans="1:10" ht="14.45" customHeight="1" x14ac:dyDescent="0.25">
      <c r="A90" s="152"/>
      <c r="B90" s="26" t="s">
        <v>66</v>
      </c>
      <c r="C90" s="27" t="s">
        <v>53</v>
      </c>
      <c r="D90" s="15">
        <v>10</v>
      </c>
      <c r="E90" s="15">
        <v>9.5</v>
      </c>
      <c r="F90" s="15">
        <v>10</v>
      </c>
      <c r="G90" s="31">
        <f t="shared" si="8"/>
        <v>9.83</v>
      </c>
      <c r="H90" s="12">
        <f t="shared" si="11"/>
        <v>3</v>
      </c>
      <c r="I90" s="12">
        <f t="shared" si="9"/>
        <v>7</v>
      </c>
      <c r="J90" s="13" t="s">
        <v>196</v>
      </c>
    </row>
    <row r="91" spans="1:10" ht="14.45" customHeight="1" x14ac:dyDescent="0.25">
      <c r="A91" s="152"/>
      <c r="B91" s="29" t="s">
        <v>68</v>
      </c>
      <c r="C91" s="30" t="s">
        <v>60</v>
      </c>
      <c r="D91" s="15">
        <v>9.5</v>
      </c>
      <c r="E91" s="15">
        <v>10</v>
      </c>
      <c r="F91" s="15">
        <v>10</v>
      </c>
      <c r="G91" s="31">
        <f t="shared" si="8"/>
        <v>9.83</v>
      </c>
      <c r="H91" s="12">
        <f t="shared" si="11"/>
        <v>3</v>
      </c>
      <c r="I91" s="12">
        <f t="shared" si="9"/>
        <v>7</v>
      </c>
      <c r="J91" s="13" t="s">
        <v>132</v>
      </c>
    </row>
    <row r="92" spans="1:10" ht="14.45" customHeight="1" x14ac:dyDescent="0.25">
      <c r="A92" s="152"/>
      <c r="B92" s="29" t="s">
        <v>70</v>
      </c>
      <c r="C92" s="30" t="s">
        <v>77</v>
      </c>
      <c r="D92" s="15">
        <v>10</v>
      </c>
      <c r="E92" s="15">
        <v>8.5</v>
      </c>
      <c r="F92" s="15">
        <v>9</v>
      </c>
      <c r="G92" s="31">
        <f t="shared" si="8"/>
        <v>9.17</v>
      </c>
      <c r="H92" s="12">
        <f t="shared" si="11"/>
        <v>15</v>
      </c>
      <c r="I92" s="12">
        <f t="shared" si="9"/>
        <v>38</v>
      </c>
      <c r="J92" s="13" t="s">
        <v>197</v>
      </c>
    </row>
    <row r="93" spans="1:10" ht="14.45" customHeight="1" x14ac:dyDescent="0.25">
      <c r="A93" s="152"/>
      <c r="B93" s="29" t="s">
        <v>72</v>
      </c>
      <c r="C93" s="33" t="s">
        <v>65</v>
      </c>
      <c r="D93" s="15">
        <v>8.5</v>
      </c>
      <c r="E93" s="15">
        <v>9</v>
      </c>
      <c r="F93" s="15">
        <v>10</v>
      </c>
      <c r="G93" s="31">
        <f t="shared" si="8"/>
        <v>9.17</v>
      </c>
      <c r="H93" s="12">
        <f t="shared" si="11"/>
        <v>15</v>
      </c>
      <c r="I93" s="12">
        <f t="shared" si="9"/>
        <v>38</v>
      </c>
      <c r="J93" s="13" t="s">
        <v>198</v>
      </c>
    </row>
    <row r="94" spans="1:10" ht="14.45" customHeight="1" x14ac:dyDescent="0.25">
      <c r="A94" s="152"/>
      <c r="B94" s="29" t="s">
        <v>74</v>
      </c>
      <c r="C94" s="30" t="s">
        <v>55</v>
      </c>
      <c r="D94" s="15">
        <v>9</v>
      </c>
      <c r="E94" s="15">
        <v>9.5</v>
      </c>
      <c r="F94" s="15">
        <v>10</v>
      </c>
      <c r="G94" s="11">
        <f t="shared" si="8"/>
        <v>9.5</v>
      </c>
      <c r="H94" s="12">
        <f t="shared" si="11"/>
        <v>11</v>
      </c>
      <c r="I94" s="12">
        <f t="shared" si="9"/>
        <v>26</v>
      </c>
      <c r="J94" s="13" t="s">
        <v>184</v>
      </c>
    </row>
    <row r="95" spans="1:10" ht="14.45" customHeight="1" x14ac:dyDescent="0.25">
      <c r="A95" s="152"/>
      <c r="B95" s="29" t="s">
        <v>76</v>
      </c>
      <c r="C95" s="30" t="s">
        <v>127</v>
      </c>
      <c r="D95" s="15">
        <v>10</v>
      </c>
      <c r="E95" s="15">
        <v>10</v>
      </c>
      <c r="F95" s="15">
        <v>10</v>
      </c>
      <c r="G95" s="31">
        <f t="shared" si="8"/>
        <v>10</v>
      </c>
      <c r="H95" s="12">
        <f t="shared" si="11"/>
        <v>1</v>
      </c>
      <c r="I95" s="32">
        <f t="shared" si="9"/>
        <v>1</v>
      </c>
      <c r="J95" s="13"/>
    </row>
    <row r="96" spans="1:10" ht="14.45" customHeight="1" x14ac:dyDescent="0.25">
      <c r="A96" s="152"/>
      <c r="B96" s="26" t="s">
        <v>113</v>
      </c>
      <c r="C96" s="27" t="s">
        <v>75</v>
      </c>
      <c r="D96" s="28">
        <v>9.5</v>
      </c>
      <c r="E96" s="28">
        <v>10</v>
      </c>
      <c r="F96" s="28">
        <v>10</v>
      </c>
      <c r="G96" s="11">
        <f t="shared" si="8"/>
        <v>9.83</v>
      </c>
      <c r="H96" s="12">
        <f t="shared" si="11"/>
        <v>3</v>
      </c>
      <c r="I96" s="12">
        <f t="shared" si="9"/>
        <v>7</v>
      </c>
      <c r="J96" s="13" t="s">
        <v>131</v>
      </c>
    </row>
    <row r="97" spans="1:10" ht="14.45" customHeight="1" x14ac:dyDescent="0.25">
      <c r="A97" s="152"/>
      <c r="B97" s="29" t="s">
        <v>114</v>
      </c>
      <c r="C97" s="30" t="s">
        <v>91</v>
      </c>
      <c r="D97" s="15">
        <v>7.5</v>
      </c>
      <c r="E97" s="15">
        <v>9</v>
      </c>
      <c r="F97" s="15">
        <v>10</v>
      </c>
      <c r="G97" s="31">
        <f t="shared" si="8"/>
        <v>8.83</v>
      </c>
      <c r="H97" s="12">
        <f t="shared" si="11"/>
        <v>18</v>
      </c>
      <c r="I97" s="12">
        <f t="shared" si="9"/>
        <v>46</v>
      </c>
      <c r="J97" s="13" t="s">
        <v>185</v>
      </c>
    </row>
    <row r="98" spans="1:10" ht="14.45" customHeight="1" thickBot="1" x14ac:dyDescent="0.3">
      <c r="A98" s="152"/>
      <c r="B98" s="34" t="s">
        <v>115</v>
      </c>
      <c r="C98" s="35" t="s">
        <v>69</v>
      </c>
      <c r="D98" s="23">
        <v>10</v>
      </c>
      <c r="E98" s="23">
        <v>10</v>
      </c>
      <c r="F98" s="23">
        <v>10</v>
      </c>
      <c r="G98" s="24">
        <f t="shared" si="8"/>
        <v>10</v>
      </c>
      <c r="H98" s="25">
        <f t="shared" si="11"/>
        <v>1</v>
      </c>
      <c r="I98" s="25">
        <f t="shared" si="9"/>
        <v>1</v>
      </c>
      <c r="J98" s="13" t="s">
        <v>172</v>
      </c>
    </row>
    <row r="99" spans="1:10" ht="14.45" customHeight="1" thickTop="1" x14ac:dyDescent="0.25">
      <c r="A99" s="152"/>
      <c r="B99" s="36" t="s">
        <v>78</v>
      </c>
      <c r="C99" s="37" t="s">
        <v>103</v>
      </c>
      <c r="D99" s="28">
        <v>8</v>
      </c>
      <c r="E99" s="28">
        <v>10</v>
      </c>
      <c r="F99" s="28">
        <v>10</v>
      </c>
      <c r="G99" s="11">
        <f t="shared" si="8"/>
        <v>9.33</v>
      </c>
      <c r="H99" s="12">
        <f>RANK(G99,$G$99:$G$114)</f>
        <v>9</v>
      </c>
      <c r="I99" s="12">
        <f t="shared" si="9"/>
        <v>32</v>
      </c>
      <c r="J99" s="13" t="s">
        <v>166</v>
      </c>
    </row>
    <row r="100" spans="1:10" ht="14.45" customHeight="1" x14ac:dyDescent="0.25">
      <c r="A100" s="152"/>
      <c r="B100" s="38" t="s">
        <v>203</v>
      </c>
      <c r="C100" s="39" t="s">
        <v>29</v>
      </c>
      <c r="D100" s="15">
        <v>9.5</v>
      </c>
      <c r="E100" s="15">
        <v>10</v>
      </c>
      <c r="F100" s="15">
        <v>10</v>
      </c>
      <c r="G100" s="31">
        <f t="shared" si="8"/>
        <v>9.83</v>
      </c>
      <c r="H100" s="12">
        <f t="shared" ref="H100:H114" si="12">RANK(G100,$G$99:$G$114)</f>
        <v>1</v>
      </c>
      <c r="I100" s="12">
        <f t="shared" si="9"/>
        <v>7</v>
      </c>
      <c r="J100" s="13" t="s">
        <v>167</v>
      </c>
    </row>
    <row r="101" spans="1:10" ht="14.45" customHeight="1" x14ac:dyDescent="0.25">
      <c r="A101" s="152"/>
      <c r="B101" s="38" t="s">
        <v>81</v>
      </c>
      <c r="C101" s="40" t="s">
        <v>85</v>
      </c>
      <c r="D101" s="15">
        <v>8</v>
      </c>
      <c r="E101" s="15">
        <v>8.5</v>
      </c>
      <c r="F101" s="15">
        <v>10</v>
      </c>
      <c r="G101" s="31">
        <f t="shared" si="8"/>
        <v>8.83</v>
      </c>
      <c r="H101" s="12">
        <f t="shared" si="12"/>
        <v>14</v>
      </c>
      <c r="I101" s="12">
        <f t="shared" si="9"/>
        <v>46</v>
      </c>
      <c r="J101" s="13" t="s">
        <v>168</v>
      </c>
    </row>
    <row r="102" spans="1:10" ht="14.45" customHeight="1" x14ac:dyDescent="0.25">
      <c r="A102" s="152"/>
      <c r="B102" s="38" t="s">
        <v>82</v>
      </c>
      <c r="C102" s="43" t="s">
        <v>99</v>
      </c>
      <c r="D102" s="15">
        <v>9</v>
      </c>
      <c r="E102" s="15">
        <v>7.5</v>
      </c>
      <c r="F102" s="15">
        <v>10</v>
      </c>
      <c r="G102" s="31">
        <f t="shared" si="8"/>
        <v>8.83</v>
      </c>
      <c r="H102" s="12">
        <f t="shared" si="12"/>
        <v>14</v>
      </c>
      <c r="I102" s="12">
        <f t="shared" si="9"/>
        <v>46</v>
      </c>
      <c r="J102" s="13" t="s">
        <v>169</v>
      </c>
    </row>
    <row r="103" spans="1:10" ht="14.45" customHeight="1" x14ac:dyDescent="0.25">
      <c r="A103" s="152"/>
      <c r="B103" s="38" t="s">
        <v>84</v>
      </c>
      <c r="C103" s="40" t="s">
        <v>105</v>
      </c>
      <c r="D103" s="15">
        <v>8</v>
      </c>
      <c r="E103" s="15">
        <v>8.5</v>
      </c>
      <c r="F103" s="15">
        <v>10</v>
      </c>
      <c r="G103" s="31">
        <f t="shared" si="8"/>
        <v>8.83</v>
      </c>
      <c r="H103" s="12">
        <f t="shared" si="12"/>
        <v>14</v>
      </c>
      <c r="I103" s="12">
        <f t="shared" si="9"/>
        <v>46</v>
      </c>
      <c r="J103" s="13" t="s">
        <v>170</v>
      </c>
    </row>
    <row r="104" spans="1:10" ht="14.45" customHeight="1" x14ac:dyDescent="0.25">
      <c r="A104" s="152"/>
      <c r="B104" s="38" t="s">
        <v>86</v>
      </c>
      <c r="C104" s="37" t="s">
        <v>79</v>
      </c>
      <c r="D104" s="15">
        <v>8</v>
      </c>
      <c r="E104" s="15">
        <v>9.5</v>
      </c>
      <c r="F104" s="15">
        <v>10</v>
      </c>
      <c r="G104" s="31">
        <f t="shared" si="8"/>
        <v>9.17</v>
      </c>
      <c r="H104" s="12">
        <f t="shared" si="12"/>
        <v>12</v>
      </c>
      <c r="I104" s="12">
        <f t="shared" si="9"/>
        <v>38</v>
      </c>
      <c r="J104" s="13" t="s">
        <v>171</v>
      </c>
    </row>
    <row r="105" spans="1:10" ht="14.45" customHeight="1" x14ac:dyDescent="0.25">
      <c r="A105" s="152"/>
      <c r="B105" s="38" t="s">
        <v>88</v>
      </c>
      <c r="C105" s="40" t="s">
        <v>122</v>
      </c>
      <c r="D105" s="15">
        <v>9</v>
      </c>
      <c r="E105" s="15">
        <v>10</v>
      </c>
      <c r="F105" s="15">
        <v>10</v>
      </c>
      <c r="G105" s="31">
        <f t="shared" si="8"/>
        <v>9.67</v>
      </c>
      <c r="H105" s="12">
        <f t="shared" si="12"/>
        <v>3</v>
      </c>
      <c r="I105" s="12">
        <f t="shared" si="9"/>
        <v>18</v>
      </c>
      <c r="J105" s="13" t="s">
        <v>158</v>
      </c>
    </row>
    <row r="106" spans="1:10" ht="14.45" customHeight="1" x14ac:dyDescent="0.25">
      <c r="A106" s="152"/>
      <c r="B106" s="38" t="s">
        <v>90</v>
      </c>
      <c r="C106" s="40" t="s">
        <v>101</v>
      </c>
      <c r="D106" s="15">
        <v>9</v>
      </c>
      <c r="E106" s="15">
        <v>9</v>
      </c>
      <c r="F106" s="15">
        <v>10</v>
      </c>
      <c r="G106" s="31">
        <f t="shared" si="8"/>
        <v>9.33</v>
      </c>
      <c r="H106" s="12">
        <f t="shared" si="12"/>
        <v>9</v>
      </c>
      <c r="I106" s="12">
        <f t="shared" si="9"/>
        <v>32</v>
      </c>
      <c r="J106" s="13" t="s">
        <v>186</v>
      </c>
    </row>
    <row r="107" spans="1:10" ht="14.45" customHeight="1" x14ac:dyDescent="0.25">
      <c r="A107" s="152"/>
      <c r="B107" s="38" t="s">
        <v>92</v>
      </c>
      <c r="C107" s="42" t="s">
        <v>83</v>
      </c>
      <c r="D107" s="15">
        <v>9.5</v>
      </c>
      <c r="E107" s="15">
        <v>9.5</v>
      </c>
      <c r="F107" s="15">
        <v>10</v>
      </c>
      <c r="G107" s="31">
        <f t="shared" si="8"/>
        <v>9.67</v>
      </c>
      <c r="H107" s="12">
        <f t="shared" si="12"/>
        <v>3</v>
      </c>
      <c r="I107" s="12">
        <f t="shared" si="9"/>
        <v>18</v>
      </c>
      <c r="J107" s="13" t="s">
        <v>187</v>
      </c>
    </row>
    <row r="108" spans="1:10" ht="14.45" customHeight="1" x14ac:dyDescent="0.25">
      <c r="A108" s="152"/>
      <c r="B108" s="38" t="s">
        <v>94</v>
      </c>
      <c r="C108" s="40" t="s">
        <v>123</v>
      </c>
      <c r="D108" s="15">
        <v>7.5</v>
      </c>
      <c r="E108" s="15">
        <v>10</v>
      </c>
      <c r="F108" s="15">
        <v>10</v>
      </c>
      <c r="G108" s="31">
        <f t="shared" si="8"/>
        <v>9.17</v>
      </c>
      <c r="H108" s="12">
        <f t="shared" si="12"/>
        <v>12</v>
      </c>
      <c r="I108" s="12">
        <f t="shared" si="9"/>
        <v>38</v>
      </c>
      <c r="J108" s="13" t="s">
        <v>188</v>
      </c>
    </row>
    <row r="109" spans="1:10" ht="14.45" customHeight="1" x14ac:dyDescent="0.25">
      <c r="A109" s="152"/>
      <c r="B109" s="38" t="s">
        <v>96</v>
      </c>
      <c r="C109" s="41" t="s">
        <v>124</v>
      </c>
      <c r="D109" s="15">
        <v>10</v>
      </c>
      <c r="E109" s="15">
        <v>10</v>
      </c>
      <c r="F109" s="15">
        <v>9</v>
      </c>
      <c r="G109" s="31">
        <f t="shared" si="8"/>
        <v>9.67</v>
      </c>
      <c r="H109" s="12">
        <f t="shared" si="12"/>
        <v>3</v>
      </c>
      <c r="I109" s="12">
        <f t="shared" si="9"/>
        <v>18</v>
      </c>
      <c r="J109" s="13" t="s">
        <v>189</v>
      </c>
    </row>
    <row r="110" spans="1:10" ht="14.45" customHeight="1" x14ac:dyDescent="0.25">
      <c r="A110" s="152"/>
      <c r="B110" s="38" t="s">
        <v>98</v>
      </c>
      <c r="C110" s="43" t="s">
        <v>97</v>
      </c>
      <c r="D110" s="19">
        <v>8</v>
      </c>
      <c r="E110" s="19">
        <v>10</v>
      </c>
      <c r="F110" s="19">
        <v>10</v>
      </c>
      <c r="G110" s="31">
        <f t="shared" si="8"/>
        <v>9.33</v>
      </c>
      <c r="H110" s="12">
        <f t="shared" si="12"/>
        <v>9</v>
      </c>
      <c r="I110" s="12">
        <f t="shared" si="9"/>
        <v>32</v>
      </c>
      <c r="J110" s="13" t="s">
        <v>190</v>
      </c>
    </row>
    <row r="111" spans="1:10" ht="14.45" customHeight="1" x14ac:dyDescent="0.25">
      <c r="A111" s="152"/>
      <c r="B111" s="38" t="s">
        <v>100</v>
      </c>
      <c r="C111" s="40" t="s">
        <v>71</v>
      </c>
      <c r="D111" s="19">
        <v>8.5</v>
      </c>
      <c r="E111" s="19">
        <v>10</v>
      </c>
      <c r="F111" s="19">
        <v>10</v>
      </c>
      <c r="G111" s="31">
        <f t="shared" si="8"/>
        <v>9.5</v>
      </c>
      <c r="H111" s="12">
        <f t="shared" si="12"/>
        <v>7</v>
      </c>
      <c r="I111" s="12">
        <f t="shared" si="9"/>
        <v>26</v>
      </c>
      <c r="J111" s="13" t="s">
        <v>182</v>
      </c>
    </row>
    <row r="112" spans="1:10" ht="14.45" customHeight="1" x14ac:dyDescent="0.25">
      <c r="A112" s="152"/>
      <c r="B112" s="77" t="s">
        <v>102</v>
      </c>
      <c r="C112" s="39" t="s">
        <v>73</v>
      </c>
      <c r="D112" s="19">
        <v>9.5</v>
      </c>
      <c r="E112" s="19">
        <v>10</v>
      </c>
      <c r="F112" s="19">
        <v>10</v>
      </c>
      <c r="G112" s="20">
        <f t="shared" si="8"/>
        <v>9.83</v>
      </c>
      <c r="H112" s="12">
        <f t="shared" si="12"/>
        <v>1</v>
      </c>
      <c r="I112" s="60">
        <f t="shared" si="9"/>
        <v>7</v>
      </c>
      <c r="J112" s="13" t="s">
        <v>131</v>
      </c>
    </row>
    <row r="113" spans="1:10" ht="14.45" customHeight="1" x14ac:dyDescent="0.25">
      <c r="A113" s="152"/>
      <c r="B113" s="38" t="s">
        <v>104</v>
      </c>
      <c r="C113" s="40" t="s">
        <v>95</v>
      </c>
      <c r="D113" s="94">
        <v>9</v>
      </c>
      <c r="E113" s="94">
        <v>10</v>
      </c>
      <c r="F113" s="94">
        <v>10</v>
      </c>
      <c r="G113" s="20">
        <f t="shared" ref="G113:G114" si="13" xml:space="preserve"> ROUND(AVERAGE(D113:F113),2)</f>
        <v>9.67</v>
      </c>
      <c r="H113" s="12">
        <f t="shared" si="12"/>
        <v>3</v>
      </c>
      <c r="I113" s="60">
        <f t="shared" ref="I113:I114" si="14">RANK(G113,$G$63:$G$112
)</f>
        <v>18</v>
      </c>
      <c r="J113" s="13" t="s">
        <v>183</v>
      </c>
    </row>
    <row r="114" spans="1:10" ht="14.45" customHeight="1" thickBot="1" x14ac:dyDescent="0.3">
      <c r="A114" s="155"/>
      <c r="B114" s="83" t="s">
        <v>106</v>
      </c>
      <c r="C114" s="84" t="s">
        <v>107</v>
      </c>
      <c r="D114" s="95">
        <v>8.5</v>
      </c>
      <c r="E114" s="96">
        <v>10</v>
      </c>
      <c r="F114" s="96">
        <v>10</v>
      </c>
      <c r="G114" s="85">
        <f t="shared" si="13"/>
        <v>9.5</v>
      </c>
      <c r="H114" s="55">
        <f t="shared" si="12"/>
        <v>7</v>
      </c>
      <c r="I114" s="86">
        <f t="shared" si="14"/>
        <v>26</v>
      </c>
      <c r="J114" s="13" t="s">
        <v>150</v>
      </c>
    </row>
    <row r="115" spans="1:10" ht="14.25" customHeight="1" x14ac:dyDescent="0.25">
      <c r="A115" s="1" t="s">
        <v>0</v>
      </c>
      <c r="B115" s="44"/>
      <c r="C115" s="80"/>
      <c r="D115" s="81"/>
      <c r="E115" s="81"/>
      <c r="F115" s="81"/>
      <c r="G115" s="47"/>
    </row>
    <row r="116" spans="1:10" ht="23.25" customHeight="1" x14ac:dyDescent="0.25">
      <c r="A116" s="2"/>
      <c r="B116" s="44"/>
      <c r="C116" s="138" t="s">
        <v>1</v>
      </c>
      <c r="D116" s="138"/>
      <c r="E116" s="138"/>
      <c r="F116" s="138"/>
      <c r="G116" s="138"/>
      <c r="H116" s="138"/>
      <c r="I116" s="138"/>
    </row>
    <row r="117" spans="1:10" ht="14.25" customHeight="1" x14ac:dyDescent="0.25">
      <c r="A117" s="3"/>
      <c r="B117" s="3"/>
      <c r="C117" s="139" t="s">
        <v>129</v>
      </c>
      <c r="D117" s="139"/>
      <c r="E117" s="139"/>
      <c r="F117" s="139"/>
      <c r="G117" s="139"/>
      <c r="H117" s="139"/>
      <c r="I117" s="4"/>
    </row>
    <row r="118" spans="1:10" ht="15" customHeight="1" x14ac:dyDescent="0.25">
      <c r="A118" s="140" t="s">
        <v>2</v>
      </c>
      <c r="B118" s="142" t="s">
        <v>3</v>
      </c>
      <c r="C118" s="142" t="s">
        <v>4</v>
      </c>
      <c r="D118" s="144" t="s">
        <v>5</v>
      </c>
      <c r="E118" s="145"/>
      <c r="F118" s="146"/>
      <c r="G118" s="147" t="s">
        <v>6</v>
      </c>
      <c r="H118" s="156" t="s">
        <v>7</v>
      </c>
      <c r="I118" s="157"/>
    </row>
    <row r="119" spans="1:10" ht="15" customHeight="1" x14ac:dyDescent="0.25">
      <c r="A119" s="141"/>
      <c r="B119" s="143"/>
      <c r="C119" s="143"/>
      <c r="D119" s="5" t="s">
        <v>8</v>
      </c>
      <c r="E119" s="5" t="s">
        <v>9</v>
      </c>
      <c r="F119" s="5" t="s">
        <v>10</v>
      </c>
      <c r="G119" s="148"/>
      <c r="H119" s="6" t="s">
        <v>11</v>
      </c>
      <c r="I119" s="7" t="s">
        <v>12</v>
      </c>
    </row>
    <row r="120" spans="1:10" ht="14.45" customHeight="1" x14ac:dyDescent="0.25">
      <c r="A120" s="149" t="s">
        <v>13</v>
      </c>
      <c r="B120" s="8" t="s">
        <v>14</v>
      </c>
      <c r="C120" s="9" t="s">
        <v>15</v>
      </c>
      <c r="D120" s="10">
        <v>10</v>
      </c>
      <c r="E120" s="10">
        <v>9.5</v>
      </c>
      <c r="F120" s="10">
        <v>9</v>
      </c>
      <c r="G120" s="11">
        <f t="shared" ref="G120:G171" si="15" xml:space="preserve"> ROUND(AVERAGE(D120:F120),2)</f>
        <v>9.5</v>
      </c>
      <c r="H120" s="12">
        <f>RANK(G120,$G$120:$G$136)</f>
        <v>8</v>
      </c>
      <c r="I120" s="12">
        <f>RANK(G120,$G$120:$G$171)</f>
        <v>17</v>
      </c>
      <c r="J120" t="s">
        <v>216</v>
      </c>
    </row>
    <row r="121" spans="1:10" ht="14.45" customHeight="1" x14ac:dyDescent="0.25">
      <c r="A121" s="150"/>
      <c r="B121" s="14" t="s">
        <v>16</v>
      </c>
      <c r="C121" s="9" t="s">
        <v>41</v>
      </c>
      <c r="D121" s="15">
        <v>10</v>
      </c>
      <c r="E121" s="15">
        <v>10</v>
      </c>
      <c r="F121" s="15">
        <v>10</v>
      </c>
      <c r="G121" s="11">
        <f t="shared" si="15"/>
        <v>10</v>
      </c>
      <c r="H121" s="12">
        <f t="shared" ref="H121:H136" si="16">RANK(G121,$G$120:$G$136)</f>
        <v>1</v>
      </c>
      <c r="I121" s="12">
        <f>RANK(G121,$G$120:$G$171)</f>
        <v>1</v>
      </c>
    </row>
    <row r="122" spans="1:10" ht="14.45" customHeight="1" x14ac:dyDescent="0.25">
      <c r="A122" s="150"/>
      <c r="B122" s="14" t="s">
        <v>18</v>
      </c>
      <c r="C122" s="9" t="s">
        <v>19</v>
      </c>
      <c r="D122" s="15">
        <v>10</v>
      </c>
      <c r="E122" s="15">
        <v>10</v>
      </c>
      <c r="F122" s="15">
        <v>10</v>
      </c>
      <c r="G122" s="11">
        <f t="shared" si="15"/>
        <v>10</v>
      </c>
      <c r="H122" s="12">
        <f t="shared" si="16"/>
        <v>1</v>
      </c>
      <c r="I122" s="12">
        <f t="shared" ref="I122:I171" si="17">RANK(G122,$G$120:$G$171)</f>
        <v>1</v>
      </c>
      <c r="J122" t="s">
        <v>217</v>
      </c>
    </row>
    <row r="123" spans="1:10" ht="14.45" customHeight="1" x14ac:dyDescent="0.25">
      <c r="A123" s="150"/>
      <c r="B123" s="14" t="s">
        <v>20</v>
      </c>
      <c r="C123" s="9" t="s">
        <v>35</v>
      </c>
      <c r="D123" s="15">
        <v>10</v>
      </c>
      <c r="E123" s="15">
        <v>10</v>
      </c>
      <c r="F123" s="15">
        <v>10</v>
      </c>
      <c r="G123" s="11">
        <f t="shared" si="15"/>
        <v>10</v>
      </c>
      <c r="H123" s="12">
        <f t="shared" si="16"/>
        <v>1</v>
      </c>
      <c r="I123" s="12">
        <f t="shared" si="17"/>
        <v>1</v>
      </c>
      <c r="J123" t="s">
        <v>218</v>
      </c>
    </row>
    <row r="124" spans="1:10" ht="14.45" customHeight="1" x14ac:dyDescent="0.25">
      <c r="A124" s="150"/>
      <c r="B124" s="14" t="s">
        <v>22</v>
      </c>
      <c r="C124" s="16" t="s">
        <v>25</v>
      </c>
      <c r="D124" s="15">
        <v>9.5</v>
      </c>
      <c r="E124" s="15">
        <v>9</v>
      </c>
      <c r="F124" s="15">
        <v>10</v>
      </c>
      <c r="G124" s="11">
        <f t="shared" si="15"/>
        <v>9.5</v>
      </c>
      <c r="H124" s="12">
        <f t="shared" si="16"/>
        <v>8</v>
      </c>
      <c r="I124" s="12">
        <f t="shared" si="17"/>
        <v>17</v>
      </c>
      <c r="J124" t="s">
        <v>219</v>
      </c>
    </row>
    <row r="125" spans="1:10" ht="14.45" customHeight="1" x14ac:dyDescent="0.25">
      <c r="A125" s="150"/>
      <c r="B125" s="14" t="s">
        <v>24</v>
      </c>
      <c r="C125" s="16" t="s">
        <v>17</v>
      </c>
      <c r="D125" s="15">
        <v>8.5</v>
      </c>
      <c r="E125" s="15">
        <v>10</v>
      </c>
      <c r="F125" s="15">
        <v>10</v>
      </c>
      <c r="G125" s="11">
        <f t="shared" si="15"/>
        <v>9.5</v>
      </c>
      <c r="H125" s="12">
        <f t="shared" si="16"/>
        <v>8</v>
      </c>
      <c r="I125" s="12">
        <f t="shared" si="17"/>
        <v>17</v>
      </c>
      <c r="J125" t="s">
        <v>139</v>
      </c>
    </row>
    <row r="126" spans="1:10" ht="14.45" customHeight="1" x14ac:dyDescent="0.25">
      <c r="A126" s="150"/>
      <c r="B126" s="14" t="s">
        <v>26</v>
      </c>
      <c r="C126" s="9" t="s">
        <v>43</v>
      </c>
      <c r="D126" s="15">
        <v>8.5</v>
      </c>
      <c r="E126" s="15">
        <v>9</v>
      </c>
      <c r="F126" s="15">
        <v>10</v>
      </c>
      <c r="G126" s="11">
        <f t="shared" si="15"/>
        <v>9.17</v>
      </c>
      <c r="H126" s="12">
        <f t="shared" si="16"/>
        <v>13</v>
      </c>
      <c r="I126" s="12">
        <f t="shared" si="17"/>
        <v>33</v>
      </c>
      <c r="J126" t="s">
        <v>225</v>
      </c>
    </row>
    <row r="127" spans="1:10" ht="14.45" customHeight="1" x14ac:dyDescent="0.25">
      <c r="A127" s="150"/>
      <c r="B127" s="14" t="s">
        <v>28</v>
      </c>
      <c r="C127" s="9" t="s">
        <v>23</v>
      </c>
      <c r="D127" s="15">
        <v>9.5</v>
      </c>
      <c r="E127" s="15">
        <v>10</v>
      </c>
      <c r="F127" s="15">
        <v>10</v>
      </c>
      <c r="G127" s="11">
        <f t="shared" si="15"/>
        <v>9.83</v>
      </c>
      <c r="H127" s="12">
        <f t="shared" si="16"/>
        <v>5</v>
      </c>
      <c r="I127" s="12">
        <f t="shared" si="17"/>
        <v>5</v>
      </c>
      <c r="J127" t="s">
        <v>131</v>
      </c>
    </row>
    <row r="128" spans="1:10" ht="14.45" customHeight="1" x14ac:dyDescent="0.25">
      <c r="A128" s="150"/>
      <c r="B128" s="14" t="s">
        <v>30</v>
      </c>
      <c r="C128" s="9" t="s">
        <v>93</v>
      </c>
      <c r="D128" s="15">
        <v>9.5</v>
      </c>
      <c r="E128" s="15">
        <v>9</v>
      </c>
      <c r="F128" s="15">
        <v>10</v>
      </c>
      <c r="G128" s="11">
        <f t="shared" si="15"/>
        <v>9.5</v>
      </c>
      <c r="H128" s="12">
        <f t="shared" si="16"/>
        <v>8</v>
      </c>
      <c r="I128" s="12">
        <f t="shared" si="17"/>
        <v>17</v>
      </c>
      <c r="J128" t="s">
        <v>226</v>
      </c>
    </row>
    <row r="129" spans="1:10" ht="14.45" customHeight="1" x14ac:dyDescent="0.25">
      <c r="A129" s="150"/>
      <c r="B129" s="14" t="s">
        <v>32</v>
      </c>
      <c r="C129" s="17" t="s">
        <v>21</v>
      </c>
      <c r="D129" s="15">
        <v>9.5</v>
      </c>
      <c r="E129" s="15">
        <v>10</v>
      </c>
      <c r="F129" s="15">
        <v>10</v>
      </c>
      <c r="G129" s="11">
        <f t="shared" si="15"/>
        <v>9.83</v>
      </c>
      <c r="H129" s="12">
        <f t="shared" si="16"/>
        <v>5</v>
      </c>
      <c r="I129" s="12">
        <f t="shared" si="17"/>
        <v>5</v>
      </c>
      <c r="J129" t="s">
        <v>131</v>
      </c>
    </row>
    <row r="130" spans="1:10" ht="14.45" customHeight="1" x14ac:dyDescent="0.25">
      <c r="A130" s="150"/>
      <c r="B130" s="14" t="s">
        <v>34</v>
      </c>
      <c r="C130" s="9" t="s">
        <v>27</v>
      </c>
      <c r="D130" s="15">
        <v>7</v>
      </c>
      <c r="E130" s="15">
        <v>8.5</v>
      </c>
      <c r="F130" s="15">
        <v>10</v>
      </c>
      <c r="G130" s="11">
        <f t="shared" si="15"/>
        <v>8.5</v>
      </c>
      <c r="H130" s="12">
        <f t="shared" si="16"/>
        <v>17</v>
      </c>
      <c r="I130" s="12">
        <f t="shared" si="17"/>
        <v>51</v>
      </c>
      <c r="J130" t="s">
        <v>227</v>
      </c>
    </row>
    <row r="131" spans="1:10" ht="14.45" customHeight="1" x14ac:dyDescent="0.25">
      <c r="A131" s="150"/>
      <c r="B131" s="14" t="s">
        <v>36</v>
      </c>
      <c r="C131" s="9" t="s">
        <v>31</v>
      </c>
      <c r="D131" s="15">
        <v>9</v>
      </c>
      <c r="E131" s="15">
        <v>10</v>
      </c>
      <c r="F131" s="15">
        <v>9</v>
      </c>
      <c r="G131" s="11">
        <f t="shared" si="15"/>
        <v>9.33</v>
      </c>
      <c r="H131" s="12">
        <f t="shared" si="16"/>
        <v>12</v>
      </c>
      <c r="I131" s="12">
        <f t="shared" si="17"/>
        <v>25</v>
      </c>
      <c r="J131" t="s">
        <v>228</v>
      </c>
    </row>
    <row r="132" spans="1:10" ht="14.45" customHeight="1" x14ac:dyDescent="0.25">
      <c r="A132" s="150"/>
      <c r="B132" s="14" t="s">
        <v>38</v>
      </c>
      <c r="C132" s="9" t="s">
        <v>67</v>
      </c>
      <c r="D132" s="15">
        <v>8.5</v>
      </c>
      <c r="E132" s="15">
        <v>9</v>
      </c>
      <c r="F132" s="15">
        <v>10</v>
      </c>
      <c r="G132" s="11">
        <f t="shared" si="15"/>
        <v>9.17</v>
      </c>
      <c r="H132" s="12">
        <f t="shared" si="16"/>
        <v>13</v>
      </c>
      <c r="I132" s="12">
        <f t="shared" si="17"/>
        <v>33</v>
      </c>
      <c r="J132" t="s">
        <v>244</v>
      </c>
    </row>
    <row r="133" spans="1:10" ht="14.45" customHeight="1" x14ac:dyDescent="0.25">
      <c r="A133" s="150"/>
      <c r="B133" s="14" t="s">
        <v>40</v>
      </c>
      <c r="C133" s="9" t="s">
        <v>39</v>
      </c>
      <c r="D133" s="15">
        <v>9.5</v>
      </c>
      <c r="E133" s="15">
        <v>10</v>
      </c>
      <c r="F133" s="15">
        <v>10</v>
      </c>
      <c r="G133" s="11">
        <f t="shared" si="15"/>
        <v>9.83</v>
      </c>
      <c r="H133" s="12">
        <f t="shared" si="16"/>
        <v>5</v>
      </c>
      <c r="I133" s="12">
        <f t="shared" si="17"/>
        <v>5</v>
      </c>
      <c r="J133" t="s">
        <v>178</v>
      </c>
    </row>
    <row r="134" spans="1:10" ht="14.45" customHeight="1" x14ac:dyDescent="0.25">
      <c r="A134" s="150"/>
      <c r="B134" s="18" t="s">
        <v>42</v>
      </c>
      <c r="C134" s="9" t="s">
        <v>117</v>
      </c>
      <c r="D134" s="19">
        <v>9</v>
      </c>
      <c r="E134" s="19">
        <v>7.5</v>
      </c>
      <c r="F134" s="19">
        <v>10</v>
      </c>
      <c r="G134" s="20">
        <f t="shared" si="15"/>
        <v>8.83</v>
      </c>
      <c r="H134" s="12">
        <f t="shared" si="16"/>
        <v>15</v>
      </c>
      <c r="I134" s="12">
        <f t="shared" si="17"/>
        <v>47</v>
      </c>
      <c r="J134" t="s">
        <v>245</v>
      </c>
    </row>
    <row r="135" spans="1:10" ht="14.45" customHeight="1" x14ac:dyDescent="0.25">
      <c r="A135" s="150"/>
      <c r="B135" s="14" t="s">
        <v>44</v>
      </c>
      <c r="C135" s="9" t="s">
        <v>46</v>
      </c>
      <c r="D135" s="15">
        <v>8</v>
      </c>
      <c r="E135" s="15">
        <v>8</v>
      </c>
      <c r="F135" s="15">
        <v>10</v>
      </c>
      <c r="G135" s="31">
        <f t="shared" si="15"/>
        <v>8.67</v>
      </c>
      <c r="H135" s="12">
        <f t="shared" si="16"/>
        <v>16</v>
      </c>
      <c r="I135" s="12">
        <f t="shared" si="17"/>
        <v>49</v>
      </c>
      <c r="J135" t="s">
        <v>246</v>
      </c>
    </row>
    <row r="136" spans="1:10" ht="14.45" customHeight="1" thickBot="1" x14ac:dyDescent="0.3">
      <c r="A136" s="150"/>
      <c r="B136" s="56" t="s">
        <v>110</v>
      </c>
      <c r="C136" s="22" t="s">
        <v>33</v>
      </c>
      <c r="D136" s="64">
        <v>10</v>
      </c>
      <c r="E136" s="64">
        <v>10</v>
      </c>
      <c r="F136" s="64">
        <v>10</v>
      </c>
      <c r="G136" s="57">
        <f t="shared" si="15"/>
        <v>10</v>
      </c>
      <c r="H136" s="25">
        <f t="shared" si="16"/>
        <v>1</v>
      </c>
      <c r="I136" s="25">
        <f t="shared" si="17"/>
        <v>1</v>
      </c>
    </row>
    <row r="137" spans="1:10" ht="14.45" customHeight="1" thickTop="1" x14ac:dyDescent="0.25">
      <c r="A137" s="150"/>
      <c r="B137" s="26" t="s">
        <v>47</v>
      </c>
      <c r="C137" s="30" t="s">
        <v>58</v>
      </c>
      <c r="D137" s="28">
        <v>9.5</v>
      </c>
      <c r="E137" s="28">
        <v>10</v>
      </c>
      <c r="F137" s="28">
        <v>10</v>
      </c>
      <c r="G137" s="11">
        <f t="shared" si="15"/>
        <v>9.83</v>
      </c>
      <c r="H137" s="12">
        <f>RANK(G137,$G$137:$G$155)</f>
        <v>1</v>
      </c>
      <c r="I137" s="12">
        <f t="shared" si="17"/>
        <v>5</v>
      </c>
      <c r="J137" t="s">
        <v>132</v>
      </c>
    </row>
    <row r="138" spans="1:10" ht="14.45" customHeight="1" x14ac:dyDescent="0.25">
      <c r="A138" s="150"/>
      <c r="B138" s="29" t="s">
        <v>49</v>
      </c>
      <c r="C138" s="27" t="s">
        <v>63</v>
      </c>
      <c r="D138" s="15">
        <v>9.5</v>
      </c>
      <c r="E138" s="15">
        <v>7.5</v>
      </c>
      <c r="F138" s="15">
        <v>9.5</v>
      </c>
      <c r="G138" s="11">
        <f t="shared" si="15"/>
        <v>8.83</v>
      </c>
      <c r="H138" s="12">
        <f>RANK(G138,$G$137:$G$155)</f>
        <v>18</v>
      </c>
      <c r="I138" s="12">
        <f t="shared" si="17"/>
        <v>47</v>
      </c>
      <c r="J138" t="s">
        <v>234</v>
      </c>
    </row>
    <row r="139" spans="1:10" ht="14.45" customHeight="1" x14ac:dyDescent="0.25">
      <c r="A139" s="150"/>
      <c r="B139" s="29" t="s">
        <v>50</v>
      </c>
      <c r="C139" s="30" t="s">
        <v>118</v>
      </c>
      <c r="D139" s="15">
        <v>9</v>
      </c>
      <c r="E139" s="15">
        <v>9</v>
      </c>
      <c r="F139" s="15">
        <v>10</v>
      </c>
      <c r="G139" s="11">
        <f t="shared" si="15"/>
        <v>9.33</v>
      </c>
      <c r="H139" s="12">
        <f t="shared" ref="H139:H155" si="18">RANK(G139,$G$137:$G$155)</f>
        <v>7</v>
      </c>
      <c r="I139" s="12">
        <f t="shared" si="17"/>
        <v>25</v>
      </c>
      <c r="J139" t="s">
        <v>235</v>
      </c>
    </row>
    <row r="140" spans="1:10" ht="14.45" customHeight="1" x14ac:dyDescent="0.25">
      <c r="A140" s="150"/>
      <c r="B140" s="29" t="s">
        <v>52</v>
      </c>
      <c r="C140" s="30" t="s">
        <v>37</v>
      </c>
      <c r="D140" s="15">
        <v>10</v>
      </c>
      <c r="E140" s="15">
        <v>9.5</v>
      </c>
      <c r="F140" s="15">
        <v>10</v>
      </c>
      <c r="G140" s="31">
        <f t="shared" si="15"/>
        <v>9.83</v>
      </c>
      <c r="H140" s="12">
        <f t="shared" si="18"/>
        <v>1</v>
      </c>
      <c r="I140" s="12">
        <f t="shared" si="17"/>
        <v>5</v>
      </c>
      <c r="J140" t="s">
        <v>236</v>
      </c>
    </row>
    <row r="141" spans="1:10" ht="14.45" customHeight="1" x14ac:dyDescent="0.25">
      <c r="A141" s="150"/>
      <c r="B141" s="29" t="s">
        <v>54</v>
      </c>
      <c r="C141" s="27" t="s">
        <v>119</v>
      </c>
      <c r="D141" s="28">
        <v>9</v>
      </c>
      <c r="E141" s="28">
        <v>8</v>
      </c>
      <c r="F141" s="28">
        <v>10</v>
      </c>
      <c r="G141" s="11">
        <f t="shared" si="15"/>
        <v>9</v>
      </c>
      <c r="H141" s="12">
        <f t="shared" si="18"/>
        <v>14</v>
      </c>
      <c r="I141" s="12">
        <f t="shared" si="17"/>
        <v>40</v>
      </c>
      <c r="J141" t="s">
        <v>237</v>
      </c>
    </row>
    <row r="142" spans="1:10" ht="14.45" customHeight="1" x14ac:dyDescent="0.25">
      <c r="A142" s="150"/>
      <c r="B142" s="26" t="s">
        <v>56</v>
      </c>
      <c r="C142" s="30" t="s">
        <v>128</v>
      </c>
      <c r="D142" s="15">
        <v>9</v>
      </c>
      <c r="E142" s="15">
        <v>9</v>
      </c>
      <c r="F142" s="15">
        <v>9</v>
      </c>
      <c r="G142" s="11">
        <f t="shared" si="15"/>
        <v>9</v>
      </c>
      <c r="H142" s="12">
        <f t="shared" si="18"/>
        <v>14</v>
      </c>
      <c r="I142" s="12">
        <f t="shared" si="17"/>
        <v>40</v>
      </c>
      <c r="J142" t="s">
        <v>247</v>
      </c>
    </row>
    <row r="143" spans="1:10" ht="14.45" customHeight="1" x14ac:dyDescent="0.25">
      <c r="A143" s="150"/>
      <c r="B143" s="29" t="s">
        <v>57</v>
      </c>
      <c r="C143" s="30" t="s">
        <v>120</v>
      </c>
      <c r="D143" s="15">
        <v>10</v>
      </c>
      <c r="E143" s="15">
        <v>9</v>
      </c>
      <c r="F143" s="15">
        <v>10</v>
      </c>
      <c r="G143" s="11">
        <f t="shared" si="15"/>
        <v>9.67</v>
      </c>
      <c r="H143" s="12">
        <f t="shared" si="18"/>
        <v>4</v>
      </c>
      <c r="I143" s="12">
        <f t="shared" si="17"/>
        <v>12</v>
      </c>
      <c r="J143" t="s">
        <v>248</v>
      </c>
    </row>
    <row r="144" spans="1:10" ht="14.45" customHeight="1" x14ac:dyDescent="0.25">
      <c r="A144" s="150"/>
      <c r="B144" s="61" t="s">
        <v>59</v>
      </c>
      <c r="C144" s="65" t="s">
        <v>48</v>
      </c>
      <c r="D144" s="19">
        <v>9.5</v>
      </c>
      <c r="E144" s="19">
        <v>10</v>
      </c>
      <c r="F144" s="19">
        <v>10</v>
      </c>
      <c r="G144" s="20">
        <f t="shared" si="15"/>
        <v>9.83</v>
      </c>
      <c r="H144" s="12">
        <f t="shared" si="18"/>
        <v>1</v>
      </c>
      <c r="I144" s="12">
        <f t="shared" si="17"/>
        <v>5</v>
      </c>
      <c r="J144" t="s">
        <v>132</v>
      </c>
    </row>
    <row r="145" spans="1:10" ht="14.45" customHeight="1" thickBot="1" x14ac:dyDescent="0.3">
      <c r="A145" s="151"/>
      <c r="B145" s="87" t="s">
        <v>62</v>
      </c>
      <c r="C145" s="88" t="s">
        <v>51</v>
      </c>
      <c r="D145" s="93">
        <v>8.5</v>
      </c>
      <c r="E145" s="93">
        <v>7.5</v>
      </c>
      <c r="F145" s="93">
        <v>9</v>
      </c>
      <c r="G145" s="85">
        <f t="shared" si="15"/>
        <v>8.33</v>
      </c>
      <c r="H145" s="55">
        <f t="shared" si="18"/>
        <v>19</v>
      </c>
      <c r="I145" s="55">
        <f t="shared" si="17"/>
        <v>52</v>
      </c>
      <c r="J145" t="s">
        <v>249</v>
      </c>
    </row>
    <row r="146" spans="1:10" ht="14.45" customHeight="1" x14ac:dyDescent="0.25">
      <c r="A146" s="162" t="s">
        <v>61</v>
      </c>
      <c r="B146" s="89" t="s">
        <v>64</v>
      </c>
      <c r="C146" s="90" t="s">
        <v>121</v>
      </c>
      <c r="D146" s="121">
        <v>8.5</v>
      </c>
      <c r="E146" s="121">
        <v>9.5</v>
      </c>
      <c r="F146" s="121">
        <v>9</v>
      </c>
      <c r="G146" s="91">
        <f t="shared" si="15"/>
        <v>9</v>
      </c>
      <c r="H146" s="92">
        <f t="shared" si="18"/>
        <v>14</v>
      </c>
      <c r="I146" s="92">
        <f t="shared" si="17"/>
        <v>40</v>
      </c>
      <c r="J146" t="s">
        <v>220</v>
      </c>
    </row>
    <row r="147" spans="1:10" ht="14.45" customHeight="1" x14ac:dyDescent="0.25">
      <c r="A147" s="150"/>
      <c r="B147" s="26" t="s">
        <v>66</v>
      </c>
      <c r="C147" s="27" t="s">
        <v>53</v>
      </c>
      <c r="D147" s="15">
        <v>8</v>
      </c>
      <c r="E147" s="15">
        <v>9</v>
      </c>
      <c r="F147" s="15">
        <v>10</v>
      </c>
      <c r="G147" s="31">
        <f t="shared" si="15"/>
        <v>9</v>
      </c>
      <c r="H147" s="12">
        <f t="shared" si="18"/>
        <v>14</v>
      </c>
      <c r="I147" s="12">
        <f t="shared" si="17"/>
        <v>40</v>
      </c>
      <c r="J147" t="s">
        <v>221</v>
      </c>
    </row>
    <row r="148" spans="1:10" ht="14.45" customHeight="1" x14ac:dyDescent="0.25">
      <c r="A148" s="150"/>
      <c r="B148" s="29" t="s">
        <v>68</v>
      </c>
      <c r="C148" s="30" t="s">
        <v>60</v>
      </c>
      <c r="D148" s="15">
        <v>10</v>
      </c>
      <c r="E148" s="15">
        <v>8.5</v>
      </c>
      <c r="F148" s="15">
        <v>10</v>
      </c>
      <c r="G148" s="31">
        <f t="shared" si="15"/>
        <v>9.5</v>
      </c>
      <c r="H148" s="12">
        <f t="shared" si="18"/>
        <v>6</v>
      </c>
      <c r="I148" s="12">
        <f t="shared" si="17"/>
        <v>17</v>
      </c>
      <c r="J148" t="s">
        <v>222</v>
      </c>
    </row>
    <row r="149" spans="1:10" ht="14.45" customHeight="1" x14ac:dyDescent="0.25">
      <c r="A149" s="150"/>
      <c r="B149" s="29" t="s">
        <v>70</v>
      </c>
      <c r="C149" s="30" t="s">
        <v>77</v>
      </c>
      <c r="D149" s="15">
        <v>9.5</v>
      </c>
      <c r="E149" s="15">
        <v>9.5</v>
      </c>
      <c r="F149" s="15">
        <v>10</v>
      </c>
      <c r="G149" s="31">
        <f t="shared" si="15"/>
        <v>9.67</v>
      </c>
      <c r="H149" s="12">
        <f t="shared" si="18"/>
        <v>4</v>
      </c>
      <c r="I149" s="12">
        <f t="shared" si="17"/>
        <v>12</v>
      </c>
      <c r="J149" t="s">
        <v>223</v>
      </c>
    </row>
    <row r="150" spans="1:10" ht="14.45" customHeight="1" x14ac:dyDescent="0.25">
      <c r="A150" s="150"/>
      <c r="B150" s="29" t="s">
        <v>72</v>
      </c>
      <c r="C150" s="33" t="s">
        <v>65</v>
      </c>
      <c r="D150" s="15">
        <v>9</v>
      </c>
      <c r="E150" s="15">
        <v>9</v>
      </c>
      <c r="F150" s="15">
        <v>10</v>
      </c>
      <c r="G150" s="31">
        <f t="shared" si="15"/>
        <v>9.33</v>
      </c>
      <c r="H150" s="12">
        <f t="shared" si="18"/>
        <v>7</v>
      </c>
      <c r="I150" s="12">
        <f t="shared" si="17"/>
        <v>25</v>
      </c>
      <c r="J150" t="s">
        <v>224</v>
      </c>
    </row>
    <row r="151" spans="1:10" ht="14.45" customHeight="1" x14ac:dyDescent="0.25">
      <c r="A151" s="150"/>
      <c r="B151" s="29" t="s">
        <v>74</v>
      </c>
      <c r="C151" s="30" t="s">
        <v>55</v>
      </c>
      <c r="D151" s="15">
        <v>9</v>
      </c>
      <c r="E151" s="15">
        <v>8.5</v>
      </c>
      <c r="F151" s="15">
        <v>10</v>
      </c>
      <c r="G151" s="11">
        <f t="shared" si="15"/>
        <v>9.17</v>
      </c>
      <c r="H151" s="12">
        <f t="shared" si="18"/>
        <v>12</v>
      </c>
      <c r="I151" s="12">
        <f t="shared" si="17"/>
        <v>33</v>
      </c>
      <c r="J151" t="s">
        <v>239</v>
      </c>
    </row>
    <row r="152" spans="1:10" ht="14.45" customHeight="1" x14ac:dyDescent="0.25">
      <c r="A152" s="150"/>
      <c r="B152" s="29" t="s">
        <v>76</v>
      </c>
      <c r="C152" s="30" t="s">
        <v>127</v>
      </c>
      <c r="D152" s="19">
        <v>8.5</v>
      </c>
      <c r="E152" s="19">
        <v>9.5</v>
      </c>
      <c r="F152" s="19">
        <v>10</v>
      </c>
      <c r="G152" s="20">
        <f t="shared" si="15"/>
        <v>9.33</v>
      </c>
      <c r="H152" s="12">
        <f t="shared" si="18"/>
        <v>7</v>
      </c>
      <c r="I152" s="12">
        <f t="shared" si="17"/>
        <v>25</v>
      </c>
      <c r="J152" t="s">
        <v>240</v>
      </c>
    </row>
    <row r="153" spans="1:10" ht="14.45" customHeight="1" x14ac:dyDescent="0.25">
      <c r="A153" s="150"/>
      <c r="B153" s="26" t="s">
        <v>113</v>
      </c>
      <c r="C153" s="27" t="s">
        <v>75</v>
      </c>
      <c r="D153" s="15">
        <v>8.5</v>
      </c>
      <c r="E153" s="15">
        <v>9</v>
      </c>
      <c r="F153" s="15">
        <v>10</v>
      </c>
      <c r="G153" s="31">
        <f t="shared" si="15"/>
        <v>9.17</v>
      </c>
      <c r="H153" s="12">
        <f t="shared" si="18"/>
        <v>12</v>
      </c>
      <c r="I153" s="12">
        <f t="shared" si="17"/>
        <v>33</v>
      </c>
      <c r="J153" t="s">
        <v>241</v>
      </c>
    </row>
    <row r="154" spans="1:10" ht="14.45" customHeight="1" x14ac:dyDescent="0.25">
      <c r="A154" s="150"/>
      <c r="B154" s="29" t="s">
        <v>114</v>
      </c>
      <c r="C154" s="30" t="s">
        <v>91</v>
      </c>
      <c r="D154" s="15">
        <v>8.5</v>
      </c>
      <c r="E154" s="15">
        <v>9.5</v>
      </c>
      <c r="F154" s="15">
        <v>10</v>
      </c>
      <c r="G154" s="31">
        <f t="shared" si="15"/>
        <v>9.33</v>
      </c>
      <c r="H154" s="12">
        <f t="shared" si="18"/>
        <v>7</v>
      </c>
      <c r="I154" s="12">
        <f t="shared" si="17"/>
        <v>25</v>
      </c>
      <c r="J154" t="s">
        <v>242</v>
      </c>
    </row>
    <row r="155" spans="1:10" ht="14.45" customHeight="1" thickBot="1" x14ac:dyDescent="0.3">
      <c r="A155" s="150"/>
      <c r="B155" s="62" t="s">
        <v>115</v>
      </c>
      <c r="C155" s="63" t="s">
        <v>69</v>
      </c>
      <c r="D155" s="23">
        <v>9</v>
      </c>
      <c r="E155" s="23">
        <v>9</v>
      </c>
      <c r="F155" s="23">
        <v>10</v>
      </c>
      <c r="G155" s="24">
        <f t="shared" si="15"/>
        <v>9.33</v>
      </c>
      <c r="H155" s="25">
        <f t="shared" si="18"/>
        <v>7</v>
      </c>
      <c r="I155" s="25">
        <f t="shared" si="17"/>
        <v>25</v>
      </c>
      <c r="J155" t="s">
        <v>243</v>
      </c>
    </row>
    <row r="156" spans="1:10" ht="14.45" customHeight="1" thickTop="1" x14ac:dyDescent="0.25">
      <c r="A156" s="150"/>
      <c r="B156" s="36" t="s">
        <v>78</v>
      </c>
      <c r="C156" s="37" t="s">
        <v>103</v>
      </c>
      <c r="D156" s="28">
        <v>9</v>
      </c>
      <c r="E156" s="28">
        <v>10</v>
      </c>
      <c r="F156" s="28">
        <v>10</v>
      </c>
      <c r="G156" s="11">
        <f t="shared" si="15"/>
        <v>9.67</v>
      </c>
      <c r="H156" s="12">
        <f>RANK(G156,$G$156:$G$171)</f>
        <v>2</v>
      </c>
      <c r="I156" s="12">
        <f t="shared" si="17"/>
        <v>12</v>
      </c>
      <c r="J156" t="s">
        <v>130</v>
      </c>
    </row>
    <row r="157" spans="1:10" ht="14.45" customHeight="1" x14ac:dyDescent="0.25">
      <c r="A157" s="150"/>
      <c r="B157" s="38" t="s">
        <v>203</v>
      </c>
      <c r="C157" s="39" t="s">
        <v>29</v>
      </c>
      <c r="D157" s="15">
        <v>9.5</v>
      </c>
      <c r="E157" s="15">
        <v>8</v>
      </c>
      <c r="F157" s="15">
        <v>9.5</v>
      </c>
      <c r="G157" s="31">
        <f t="shared" si="15"/>
        <v>9</v>
      </c>
      <c r="H157" s="12">
        <f t="shared" ref="H157:H171" si="19">RANK(G157,$G$156:$G$171)</f>
        <v>13</v>
      </c>
      <c r="I157" s="12">
        <f t="shared" si="17"/>
        <v>40</v>
      </c>
      <c r="J157" t="s">
        <v>211</v>
      </c>
    </row>
    <row r="158" spans="1:10" ht="14.45" customHeight="1" x14ac:dyDescent="0.25">
      <c r="A158" s="150"/>
      <c r="B158" s="38" t="s">
        <v>81</v>
      </c>
      <c r="C158" s="40" t="s">
        <v>85</v>
      </c>
      <c r="D158" s="15">
        <v>8</v>
      </c>
      <c r="E158" s="15">
        <v>10</v>
      </c>
      <c r="F158" s="15">
        <v>10</v>
      </c>
      <c r="G158" s="31">
        <f t="shared" si="15"/>
        <v>9.33</v>
      </c>
      <c r="H158" s="12">
        <f t="shared" si="19"/>
        <v>8</v>
      </c>
      <c r="I158" s="12">
        <f t="shared" si="17"/>
        <v>25</v>
      </c>
      <c r="J158" t="s">
        <v>212</v>
      </c>
    </row>
    <row r="159" spans="1:10" ht="14.45" customHeight="1" x14ac:dyDescent="0.25">
      <c r="A159" s="150"/>
      <c r="B159" s="38" t="s">
        <v>82</v>
      </c>
      <c r="C159" s="43" t="s">
        <v>99</v>
      </c>
      <c r="D159" s="15">
        <v>8.5</v>
      </c>
      <c r="E159" s="15">
        <v>10</v>
      </c>
      <c r="F159" s="15">
        <v>9.5</v>
      </c>
      <c r="G159" s="31">
        <f t="shared" si="15"/>
        <v>9.33</v>
      </c>
      <c r="H159" s="12">
        <f t="shared" si="19"/>
        <v>8</v>
      </c>
      <c r="I159" s="12">
        <f t="shared" si="17"/>
        <v>25</v>
      </c>
      <c r="J159" t="s">
        <v>213</v>
      </c>
    </row>
    <row r="160" spans="1:10" ht="14.45" customHeight="1" x14ac:dyDescent="0.25">
      <c r="A160" s="150"/>
      <c r="B160" s="38" t="s">
        <v>84</v>
      </c>
      <c r="C160" s="40" t="s">
        <v>105</v>
      </c>
      <c r="D160" s="15">
        <v>9</v>
      </c>
      <c r="E160" s="15">
        <v>8.5</v>
      </c>
      <c r="F160" s="15">
        <v>10</v>
      </c>
      <c r="G160" s="31">
        <f t="shared" si="15"/>
        <v>9.17</v>
      </c>
      <c r="H160" s="12">
        <f t="shared" si="19"/>
        <v>10</v>
      </c>
      <c r="I160" s="12">
        <f t="shared" si="17"/>
        <v>33</v>
      </c>
      <c r="J160" t="s">
        <v>214</v>
      </c>
    </row>
    <row r="161" spans="1:10" ht="14.45" customHeight="1" x14ac:dyDescent="0.25">
      <c r="A161" s="150"/>
      <c r="B161" s="38" t="s">
        <v>86</v>
      </c>
      <c r="C161" s="37" t="s">
        <v>79</v>
      </c>
      <c r="D161" s="15">
        <v>7.5</v>
      </c>
      <c r="E161" s="15">
        <v>9.5</v>
      </c>
      <c r="F161" s="15">
        <v>10</v>
      </c>
      <c r="G161" s="31">
        <f t="shared" si="15"/>
        <v>9</v>
      </c>
      <c r="H161" s="12">
        <f t="shared" si="19"/>
        <v>13</v>
      </c>
      <c r="I161" s="12">
        <f t="shared" si="17"/>
        <v>40</v>
      </c>
      <c r="J161" t="s">
        <v>215</v>
      </c>
    </row>
    <row r="162" spans="1:10" ht="14.45" customHeight="1" x14ac:dyDescent="0.25">
      <c r="A162" s="150"/>
      <c r="B162" s="38" t="s">
        <v>88</v>
      </c>
      <c r="C162" s="40" t="s">
        <v>122</v>
      </c>
      <c r="D162" s="15">
        <v>9.5</v>
      </c>
      <c r="E162" s="15">
        <v>10</v>
      </c>
      <c r="F162" s="15">
        <v>10</v>
      </c>
      <c r="G162" s="31">
        <f t="shared" si="15"/>
        <v>9.83</v>
      </c>
      <c r="H162" s="12">
        <f t="shared" si="19"/>
        <v>1</v>
      </c>
      <c r="I162" s="12">
        <f t="shared" si="17"/>
        <v>5</v>
      </c>
      <c r="J162" t="s">
        <v>229</v>
      </c>
    </row>
    <row r="163" spans="1:10" ht="14.45" customHeight="1" x14ac:dyDescent="0.25">
      <c r="A163" s="150"/>
      <c r="B163" s="38" t="s">
        <v>90</v>
      </c>
      <c r="C163" s="40" t="s">
        <v>101</v>
      </c>
      <c r="D163" s="15">
        <v>8.5</v>
      </c>
      <c r="E163" s="15">
        <v>10</v>
      </c>
      <c r="F163" s="15">
        <v>10</v>
      </c>
      <c r="G163" s="31">
        <f t="shared" si="15"/>
        <v>9.5</v>
      </c>
      <c r="H163" s="12">
        <f t="shared" si="19"/>
        <v>5</v>
      </c>
      <c r="I163" s="12">
        <f t="shared" si="17"/>
        <v>17</v>
      </c>
      <c r="J163" t="s">
        <v>139</v>
      </c>
    </row>
    <row r="164" spans="1:10" ht="14.45" customHeight="1" x14ac:dyDescent="0.25">
      <c r="A164" s="150"/>
      <c r="B164" s="38" t="s">
        <v>92</v>
      </c>
      <c r="C164" s="42" t="s">
        <v>83</v>
      </c>
      <c r="D164" s="15">
        <v>9</v>
      </c>
      <c r="E164" s="15">
        <v>8</v>
      </c>
      <c r="F164" s="15">
        <v>10</v>
      </c>
      <c r="G164" s="31">
        <f t="shared" si="15"/>
        <v>9</v>
      </c>
      <c r="H164" s="12">
        <f t="shared" si="19"/>
        <v>13</v>
      </c>
      <c r="I164" s="12">
        <f t="shared" si="17"/>
        <v>40</v>
      </c>
      <c r="J164" t="s">
        <v>230</v>
      </c>
    </row>
    <row r="165" spans="1:10" ht="14.45" customHeight="1" x14ac:dyDescent="0.25">
      <c r="A165" s="150"/>
      <c r="B165" s="38" t="s">
        <v>94</v>
      </c>
      <c r="C165" s="40" t="s">
        <v>123</v>
      </c>
      <c r="D165" s="15">
        <v>8.5</v>
      </c>
      <c r="E165" s="15">
        <v>7.5</v>
      </c>
      <c r="F165" s="15">
        <v>10</v>
      </c>
      <c r="G165" s="31">
        <f t="shared" si="15"/>
        <v>8.67</v>
      </c>
      <c r="H165" s="12">
        <f t="shared" si="19"/>
        <v>16</v>
      </c>
      <c r="I165" s="12">
        <f t="shared" si="17"/>
        <v>49</v>
      </c>
      <c r="J165" t="s">
        <v>231</v>
      </c>
    </row>
    <row r="166" spans="1:10" ht="14.45" customHeight="1" x14ac:dyDescent="0.25">
      <c r="A166" s="150"/>
      <c r="B166" s="38" t="s">
        <v>96</v>
      </c>
      <c r="C166" s="41" t="s">
        <v>124</v>
      </c>
      <c r="D166" s="15">
        <v>10</v>
      </c>
      <c r="E166" s="15">
        <v>9</v>
      </c>
      <c r="F166" s="15">
        <v>10</v>
      </c>
      <c r="G166" s="31">
        <f t="shared" si="15"/>
        <v>9.67</v>
      </c>
      <c r="H166" s="12">
        <f t="shared" si="19"/>
        <v>2</v>
      </c>
      <c r="I166" s="12">
        <f t="shared" si="17"/>
        <v>12</v>
      </c>
      <c r="J166" t="s">
        <v>232</v>
      </c>
    </row>
    <row r="167" spans="1:10" ht="14.45" customHeight="1" x14ac:dyDescent="0.25">
      <c r="A167" s="150"/>
      <c r="B167" s="38" t="s">
        <v>98</v>
      </c>
      <c r="C167" s="43" t="s">
        <v>97</v>
      </c>
      <c r="D167" s="19">
        <v>7.5</v>
      </c>
      <c r="E167" s="19">
        <v>10</v>
      </c>
      <c r="F167" s="19">
        <v>10</v>
      </c>
      <c r="G167" s="31">
        <f t="shared" si="15"/>
        <v>9.17</v>
      </c>
      <c r="H167" s="12">
        <f t="shared" si="19"/>
        <v>10</v>
      </c>
      <c r="I167" s="12">
        <f t="shared" si="17"/>
        <v>33</v>
      </c>
      <c r="J167" t="s">
        <v>233</v>
      </c>
    </row>
    <row r="168" spans="1:10" ht="14.45" customHeight="1" x14ac:dyDescent="0.25">
      <c r="A168" s="150"/>
      <c r="B168" s="38" t="s">
        <v>100</v>
      </c>
      <c r="C168" s="40" t="s">
        <v>71</v>
      </c>
      <c r="D168" s="19">
        <v>8.5</v>
      </c>
      <c r="E168" s="19">
        <v>10</v>
      </c>
      <c r="F168" s="19">
        <v>10</v>
      </c>
      <c r="G168" s="31">
        <f t="shared" si="15"/>
        <v>9.5</v>
      </c>
      <c r="H168" s="12">
        <f t="shared" si="19"/>
        <v>5</v>
      </c>
      <c r="I168" s="12">
        <f t="shared" si="17"/>
        <v>17</v>
      </c>
      <c r="J168" t="s">
        <v>135</v>
      </c>
    </row>
    <row r="169" spans="1:10" ht="14.45" customHeight="1" x14ac:dyDescent="0.25">
      <c r="A169" s="150"/>
      <c r="B169" s="38" t="s">
        <v>102</v>
      </c>
      <c r="C169" s="39" t="s">
        <v>73</v>
      </c>
      <c r="D169" s="15">
        <v>9.5</v>
      </c>
      <c r="E169" s="15">
        <v>9.5</v>
      </c>
      <c r="F169" s="15">
        <v>10</v>
      </c>
      <c r="G169" s="31">
        <f t="shared" si="15"/>
        <v>9.67</v>
      </c>
      <c r="H169" s="12">
        <f t="shared" si="19"/>
        <v>2</v>
      </c>
      <c r="I169" s="12">
        <f t="shared" si="17"/>
        <v>12</v>
      </c>
      <c r="J169" t="s">
        <v>238</v>
      </c>
    </row>
    <row r="170" spans="1:10" ht="14.45" customHeight="1" x14ac:dyDescent="0.25">
      <c r="A170" s="150"/>
      <c r="B170" s="38" t="s">
        <v>104</v>
      </c>
      <c r="C170" s="40" t="s">
        <v>95</v>
      </c>
      <c r="D170" s="122">
        <v>9.5</v>
      </c>
      <c r="E170" s="122">
        <v>8</v>
      </c>
      <c r="F170" s="122">
        <v>10</v>
      </c>
      <c r="G170" s="59">
        <f t="shared" si="15"/>
        <v>9.17</v>
      </c>
      <c r="H170" s="12">
        <f t="shared" si="19"/>
        <v>10</v>
      </c>
      <c r="I170" s="12">
        <f t="shared" si="17"/>
        <v>33</v>
      </c>
      <c r="J170" t="s">
        <v>286</v>
      </c>
    </row>
    <row r="171" spans="1:10" ht="14.45" customHeight="1" thickBot="1" x14ac:dyDescent="0.3">
      <c r="A171" s="151"/>
      <c r="B171" s="83" t="s">
        <v>106</v>
      </c>
      <c r="C171" s="84" t="s">
        <v>107</v>
      </c>
      <c r="D171" s="123">
        <v>8.5</v>
      </c>
      <c r="E171" s="123">
        <v>10</v>
      </c>
      <c r="F171" s="123">
        <v>10</v>
      </c>
      <c r="G171" s="85">
        <f t="shared" si="15"/>
        <v>9.5</v>
      </c>
      <c r="H171" s="55">
        <f t="shared" si="19"/>
        <v>5</v>
      </c>
      <c r="I171" s="55">
        <f t="shared" si="17"/>
        <v>17</v>
      </c>
      <c r="J171" t="s">
        <v>220</v>
      </c>
    </row>
    <row r="172" spans="1:10" ht="21.75" customHeight="1" x14ac:dyDescent="0.25">
      <c r="A172" s="1" t="s">
        <v>0</v>
      </c>
      <c r="B172" s="44"/>
      <c r="C172" s="80"/>
      <c r="D172" s="81"/>
      <c r="E172" s="81"/>
      <c r="F172" s="81"/>
      <c r="G172" s="47"/>
    </row>
    <row r="173" spans="1:10" ht="21.75" customHeight="1" x14ac:dyDescent="0.25">
      <c r="A173" s="2"/>
      <c r="B173" s="44"/>
      <c r="C173" s="76"/>
      <c r="D173" s="76"/>
      <c r="E173" s="76"/>
      <c r="F173" s="76"/>
      <c r="G173" s="76"/>
      <c r="H173" s="76"/>
    </row>
    <row r="174" spans="1:10" ht="14.25" customHeight="1" x14ac:dyDescent="0.25">
      <c r="A174" s="3"/>
      <c r="B174" s="3"/>
      <c r="C174" s="139" t="s">
        <v>111</v>
      </c>
      <c r="D174" s="139"/>
      <c r="E174" s="139"/>
      <c r="F174" s="139"/>
      <c r="G174" s="139"/>
      <c r="H174" s="139"/>
      <c r="I174" s="4"/>
    </row>
    <row r="175" spans="1:10" ht="15" customHeight="1" x14ac:dyDescent="0.25">
      <c r="A175" s="140" t="s">
        <v>2</v>
      </c>
      <c r="B175" s="142" t="s">
        <v>3</v>
      </c>
      <c r="C175" s="142" t="s">
        <v>4</v>
      </c>
      <c r="D175" s="144" t="s">
        <v>5</v>
      </c>
      <c r="E175" s="145"/>
      <c r="F175" s="146"/>
      <c r="G175" s="147" t="s">
        <v>6</v>
      </c>
      <c r="H175" s="156" t="s">
        <v>7</v>
      </c>
      <c r="I175" s="157"/>
    </row>
    <row r="176" spans="1:10" ht="15" customHeight="1" x14ac:dyDescent="0.25">
      <c r="A176" s="141"/>
      <c r="B176" s="143"/>
      <c r="C176" s="143"/>
      <c r="D176" s="5" t="s">
        <v>8</v>
      </c>
      <c r="E176" s="5" t="s">
        <v>9</v>
      </c>
      <c r="F176" s="5" t="s">
        <v>10</v>
      </c>
      <c r="G176" s="148"/>
      <c r="H176" s="6" t="s">
        <v>11</v>
      </c>
      <c r="I176" s="7" t="s">
        <v>12</v>
      </c>
    </row>
    <row r="177" spans="1:9" ht="15" customHeight="1" x14ac:dyDescent="0.25">
      <c r="A177" s="159" t="s">
        <v>13</v>
      </c>
      <c r="B177" s="8" t="s">
        <v>14</v>
      </c>
      <c r="C177" s="9" t="s">
        <v>15</v>
      </c>
      <c r="D177" s="48"/>
      <c r="E177" s="48"/>
      <c r="F177" s="48"/>
      <c r="G177" s="11"/>
      <c r="H177" s="12" t="e">
        <f>RANK(G177,$G$177:$G$192)</f>
        <v>#N/A</v>
      </c>
      <c r="I177" s="12" t="e">
        <f t="shared" ref="I177:I225" si="20">RANK(G177,$G$177:$G$225)</f>
        <v>#N/A</v>
      </c>
    </row>
    <row r="178" spans="1:9" ht="15" customHeight="1" x14ac:dyDescent="0.25">
      <c r="A178" s="160"/>
      <c r="B178" s="14" t="s">
        <v>16</v>
      </c>
      <c r="C178" s="9" t="s">
        <v>41</v>
      </c>
      <c r="D178" s="49"/>
      <c r="E178" s="49"/>
      <c r="F178" s="49"/>
      <c r="G178" s="11"/>
      <c r="H178" s="12" t="e">
        <f t="shared" ref="H178:H192" si="21">RANK(G178,$G$177:$G$192)</f>
        <v>#N/A</v>
      </c>
      <c r="I178" s="12" t="e">
        <f t="shared" si="20"/>
        <v>#N/A</v>
      </c>
    </row>
    <row r="179" spans="1:9" ht="15" customHeight="1" x14ac:dyDescent="0.25">
      <c r="A179" s="160"/>
      <c r="B179" s="14" t="s">
        <v>18</v>
      </c>
      <c r="C179" s="9" t="s">
        <v>19</v>
      </c>
      <c r="D179" s="49"/>
      <c r="E179" s="49"/>
      <c r="F179" s="49"/>
      <c r="G179" s="11"/>
      <c r="H179" s="12" t="e">
        <f t="shared" si="21"/>
        <v>#N/A</v>
      </c>
      <c r="I179" s="12" t="e">
        <f t="shared" si="20"/>
        <v>#N/A</v>
      </c>
    </row>
    <row r="180" spans="1:9" ht="15" customHeight="1" x14ac:dyDescent="0.25">
      <c r="A180" s="160"/>
      <c r="B180" s="14" t="s">
        <v>20</v>
      </c>
      <c r="C180" s="9" t="s">
        <v>35</v>
      </c>
      <c r="D180" s="49"/>
      <c r="E180" s="49"/>
      <c r="F180" s="49"/>
      <c r="G180" s="11"/>
      <c r="H180" s="12" t="e">
        <f t="shared" si="21"/>
        <v>#N/A</v>
      </c>
      <c r="I180" s="12" t="e">
        <f t="shared" si="20"/>
        <v>#N/A</v>
      </c>
    </row>
    <row r="181" spans="1:9" ht="15" customHeight="1" x14ac:dyDescent="0.25">
      <c r="A181" s="160"/>
      <c r="B181" s="14" t="s">
        <v>22</v>
      </c>
      <c r="C181" s="16" t="s">
        <v>25</v>
      </c>
      <c r="D181" s="49"/>
      <c r="E181" s="49"/>
      <c r="F181" s="49"/>
      <c r="G181" s="11"/>
      <c r="H181" s="12" t="e">
        <f t="shared" si="21"/>
        <v>#N/A</v>
      </c>
      <c r="I181" s="12" t="e">
        <f t="shared" si="20"/>
        <v>#N/A</v>
      </c>
    </row>
    <row r="182" spans="1:9" ht="15" customHeight="1" x14ac:dyDescent="0.25">
      <c r="A182" s="160"/>
      <c r="B182" s="14" t="s">
        <v>24</v>
      </c>
      <c r="C182" s="16" t="s">
        <v>17</v>
      </c>
      <c r="D182" s="49"/>
      <c r="E182" s="49"/>
      <c r="F182" s="49"/>
      <c r="G182" s="11"/>
      <c r="H182" s="12" t="e">
        <f t="shared" si="21"/>
        <v>#N/A</v>
      </c>
      <c r="I182" s="12" t="e">
        <f t="shared" si="20"/>
        <v>#N/A</v>
      </c>
    </row>
    <row r="183" spans="1:9" ht="15" customHeight="1" x14ac:dyDescent="0.25">
      <c r="A183" s="160"/>
      <c r="B183" s="14" t="s">
        <v>26</v>
      </c>
      <c r="C183" s="9" t="s">
        <v>43</v>
      </c>
      <c r="D183" s="49"/>
      <c r="E183" s="49"/>
      <c r="F183" s="49"/>
      <c r="G183" s="11"/>
      <c r="H183" s="12" t="e">
        <f t="shared" si="21"/>
        <v>#N/A</v>
      </c>
      <c r="I183" s="12" t="e">
        <f t="shared" si="20"/>
        <v>#N/A</v>
      </c>
    </row>
    <row r="184" spans="1:9" ht="15" customHeight="1" x14ac:dyDescent="0.25">
      <c r="A184" s="160"/>
      <c r="B184" s="14" t="s">
        <v>28</v>
      </c>
      <c r="C184" s="9" t="s">
        <v>23</v>
      </c>
      <c r="D184" s="49"/>
      <c r="E184" s="49"/>
      <c r="F184" s="49"/>
      <c r="G184" s="11"/>
      <c r="H184" s="12" t="e">
        <f t="shared" si="21"/>
        <v>#N/A</v>
      </c>
      <c r="I184" s="12" t="e">
        <f t="shared" si="20"/>
        <v>#N/A</v>
      </c>
    </row>
    <row r="185" spans="1:9" ht="15" customHeight="1" x14ac:dyDescent="0.25">
      <c r="A185" s="160"/>
      <c r="B185" s="14" t="s">
        <v>30</v>
      </c>
      <c r="C185" s="9" t="s">
        <v>116</v>
      </c>
      <c r="D185" s="49"/>
      <c r="E185" s="49"/>
      <c r="F185" s="49"/>
      <c r="G185" s="11"/>
      <c r="H185" s="12" t="e">
        <f t="shared" si="21"/>
        <v>#N/A</v>
      </c>
      <c r="I185" s="12" t="e">
        <f t="shared" si="20"/>
        <v>#N/A</v>
      </c>
    </row>
    <row r="186" spans="1:9" ht="15" customHeight="1" x14ac:dyDescent="0.25">
      <c r="A186" s="160"/>
      <c r="B186" s="14" t="s">
        <v>32</v>
      </c>
      <c r="C186" s="17" t="s">
        <v>21</v>
      </c>
      <c r="D186" s="49"/>
      <c r="E186" s="49"/>
      <c r="F186" s="49"/>
      <c r="G186" s="11"/>
      <c r="H186" s="12" t="e">
        <f t="shared" si="21"/>
        <v>#N/A</v>
      </c>
      <c r="I186" s="12" t="e">
        <f t="shared" si="20"/>
        <v>#N/A</v>
      </c>
    </row>
    <row r="187" spans="1:9" ht="15" customHeight="1" x14ac:dyDescent="0.25">
      <c r="A187" s="160"/>
      <c r="B187" s="14" t="s">
        <v>34</v>
      </c>
      <c r="C187" s="9" t="s">
        <v>27</v>
      </c>
      <c r="D187" s="49"/>
      <c r="E187" s="49"/>
      <c r="F187" s="49"/>
      <c r="G187" s="11"/>
      <c r="H187" s="12" t="e">
        <f t="shared" si="21"/>
        <v>#N/A</v>
      </c>
      <c r="I187" s="12" t="e">
        <f t="shared" si="20"/>
        <v>#N/A</v>
      </c>
    </row>
    <row r="188" spans="1:9" ht="15" customHeight="1" x14ac:dyDescent="0.25">
      <c r="A188" s="160"/>
      <c r="B188" s="14" t="s">
        <v>36</v>
      </c>
      <c r="C188" s="9" t="s">
        <v>31</v>
      </c>
      <c r="D188" s="49"/>
      <c r="E188" s="49"/>
      <c r="F188" s="49"/>
      <c r="G188" s="11"/>
      <c r="H188" s="12" t="e">
        <f t="shared" si="21"/>
        <v>#N/A</v>
      </c>
      <c r="I188" s="12" t="e">
        <f t="shared" si="20"/>
        <v>#N/A</v>
      </c>
    </row>
    <row r="189" spans="1:9" ht="15" customHeight="1" x14ac:dyDescent="0.25">
      <c r="A189" s="160"/>
      <c r="B189" s="14" t="s">
        <v>38</v>
      </c>
      <c r="C189" s="9" t="s">
        <v>67</v>
      </c>
      <c r="D189" s="49"/>
      <c r="E189" s="49"/>
      <c r="F189" s="49"/>
      <c r="G189" s="11"/>
      <c r="H189" s="12" t="e">
        <f t="shared" si="21"/>
        <v>#N/A</v>
      </c>
      <c r="I189" s="12" t="e">
        <f t="shared" si="20"/>
        <v>#N/A</v>
      </c>
    </row>
    <row r="190" spans="1:9" ht="15" customHeight="1" x14ac:dyDescent="0.25">
      <c r="A190" s="160"/>
      <c r="B190" s="14" t="s">
        <v>40</v>
      </c>
      <c r="C190" s="9" t="s">
        <v>39</v>
      </c>
      <c r="D190" s="49"/>
      <c r="E190" s="49"/>
      <c r="F190" s="49"/>
      <c r="G190" s="11"/>
      <c r="H190" s="12" t="e">
        <f t="shared" si="21"/>
        <v>#N/A</v>
      </c>
      <c r="I190" s="12" t="e">
        <f t="shared" si="20"/>
        <v>#N/A</v>
      </c>
    </row>
    <row r="191" spans="1:9" ht="15" customHeight="1" x14ac:dyDescent="0.25">
      <c r="A191" s="160"/>
      <c r="B191" s="18" t="s">
        <v>42</v>
      </c>
      <c r="C191" s="9" t="s">
        <v>117</v>
      </c>
      <c r="D191" s="50"/>
      <c r="E191" s="50"/>
      <c r="F191" s="50"/>
      <c r="G191" s="20"/>
      <c r="H191" s="12" t="e">
        <f t="shared" si="21"/>
        <v>#N/A</v>
      </c>
      <c r="I191" s="12" t="e">
        <f t="shared" si="20"/>
        <v>#N/A</v>
      </c>
    </row>
    <row r="192" spans="1:9" ht="15" customHeight="1" x14ac:dyDescent="0.25">
      <c r="A192" s="160"/>
      <c r="B192" s="14" t="s">
        <v>44</v>
      </c>
      <c r="C192" s="9" t="s">
        <v>46</v>
      </c>
      <c r="D192" s="50"/>
      <c r="E192" s="50"/>
      <c r="F192" s="50"/>
      <c r="G192" s="20"/>
      <c r="H192" s="51" t="e">
        <f t="shared" si="21"/>
        <v>#N/A</v>
      </c>
      <c r="I192" s="51" t="e">
        <f t="shared" si="20"/>
        <v>#N/A</v>
      </c>
    </row>
    <row r="193" spans="1:9" ht="15" customHeight="1" thickBot="1" x14ac:dyDescent="0.3">
      <c r="A193" s="160"/>
      <c r="B193" s="52" t="s">
        <v>112</v>
      </c>
      <c r="C193" s="22" t="s">
        <v>33</v>
      </c>
      <c r="D193" s="53"/>
      <c r="E193" s="53"/>
      <c r="F193" s="53"/>
      <c r="G193" s="24"/>
      <c r="H193" s="25" t="e">
        <f t="shared" ref="H193:H208" si="22">RANK(G193,$G$193:$G$208)</f>
        <v>#N/A</v>
      </c>
      <c r="I193" s="25" t="e">
        <f t="shared" si="20"/>
        <v>#N/A</v>
      </c>
    </row>
    <row r="194" spans="1:9" ht="15" customHeight="1" thickTop="1" x14ac:dyDescent="0.25">
      <c r="A194" s="160"/>
      <c r="B194" s="26" t="s">
        <v>47</v>
      </c>
      <c r="C194" s="30" t="s">
        <v>58</v>
      </c>
      <c r="D194" s="54"/>
      <c r="E194" s="54"/>
      <c r="F194" s="54"/>
      <c r="G194" s="11"/>
      <c r="H194" s="12" t="e">
        <f t="shared" si="22"/>
        <v>#N/A</v>
      </c>
      <c r="I194" s="12" t="e">
        <f t="shared" si="20"/>
        <v>#N/A</v>
      </c>
    </row>
    <row r="195" spans="1:9" ht="15" customHeight="1" x14ac:dyDescent="0.25">
      <c r="A195" s="160"/>
      <c r="B195" s="29" t="s">
        <v>49</v>
      </c>
      <c r="C195" s="27" t="s">
        <v>63</v>
      </c>
      <c r="D195" s="49"/>
      <c r="E195" s="49"/>
      <c r="F195" s="49"/>
      <c r="G195" s="11"/>
      <c r="H195" s="12" t="e">
        <f t="shared" si="22"/>
        <v>#N/A</v>
      </c>
      <c r="I195" s="12" t="e">
        <f t="shared" si="20"/>
        <v>#N/A</v>
      </c>
    </row>
    <row r="196" spans="1:9" ht="15" customHeight="1" x14ac:dyDescent="0.25">
      <c r="A196" s="160"/>
      <c r="B196" s="29" t="s">
        <v>50</v>
      </c>
      <c r="C196" s="30" t="s">
        <v>118</v>
      </c>
      <c r="D196" s="49"/>
      <c r="E196" s="49"/>
      <c r="F196" s="49"/>
      <c r="G196" s="31"/>
      <c r="H196" s="12" t="e">
        <f t="shared" si="22"/>
        <v>#N/A</v>
      </c>
      <c r="I196" s="12" t="e">
        <f t="shared" si="20"/>
        <v>#N/A</v>
      </c>
    </row>
    <row r="197" spans="1:9" ht="15" customHeight="1" x14ac:dyDescent="0.25">
      <c r="A197" s="160"/>
      <c r="B197" s="29" t="s">
        <v>52</v>
      </c>
      <c r="C197" s="30" t="s">
        <v>37</v>
      </c>
      <c r="D197" s="54"/>
      <c r="E197" s="54"/>
      <c r="F197" s="54"/>
      <c r="G197" s="11"/>
      <c r="H197" s="12" t="e">
        <f t="shared" si="22"/>
        <v>#N/A</v>
      </c>
      <c r="I197" s="12" t="e">
        <f t="shared" si="20"/>
        <v>#N/A</v>
      </c>
    </row>
    <row r="198" spans="1:9" ht="15" customHeight="1" x14ac:dyDescent="0.25">
      <c r="A198" s="160"/>
      <c r="B198" s="29" t="s">
        <v>54</v>
      </c>
      <c r="C198" s="27" t="s">
        <v>119</v>
      </c>
      <c r="D198" s="49"/>
      <c r="E198" s="49"/>
      <c r="F198" s="49"/>
      <c r="G198" s="11"/>
      <c r="H198" s="12" t="e">
        <f t="shared" si="22"/>
        <v>#N/A</v>
      </c>
      <c r="I198" s="12" t="e">
        <f t="shared" si="20"/>
        <v>#N/A</v>
      </c>
    </row>
    <row r="199" spans="1:9" ht="15" customHeight="1" x14ac:dyDescent="0.25">
      <c r="A199" s="160"/>
      <c r="B199" s="26" t="s">
        <v>56</v>
      </c>
      <c r="C199" s="30" t="s">
        <v>128</v>
      </c>
      <c r="D199" s="49"/>
      <c r="E199" s="49"/>
      <c r="F199" s="49"/>
      <c r="G199" s="11"/>
      <c r="H199" s="12" t="e">
        <f t="shared" si="22"/>
        <v>#N/A</v>
      </c>
      <c r="I199" s="12" t="e">
        <f t="shared" si="20"/>
        <v>#N/A</v>
      </c>
    </row>
    <row r="200" spans="1:9" ht="15" customHeight="1" x14ac:dyDescent="0.25">
      <c r="A200" s="160"/>
      <c r="B200" s="29" t="s">
        <v>57</v>
      </c>
      <c r="C200" s="30" t="s">
        <v>120</v>
      </c>
      <c r="D200" s="50"/>
      <c r="E200" s="50"/>
      <c r="F200" s="50"/>
      <c r="G200" s="59"/>
      <c r="H200" s="60" t="e">
        <f t="shared" si="22"/>
        <v>#N/A</v>
      </c>
      <c r="I200" s="60" t="e">
        <f t="shared" si="20"/>
        <v>#N/A</v>
      </c>
    </row>
    <row r="201" spans="1:9" ht="15" customHeight="1" x14ac:dyDescent="0.25">
      <c r="A201" s="160"/>
      <c r="B201" s="61" t="s">
        <v>59</v>
      </c>
      <c r="C201" s="65" t="s">
        <v>48</v>
      </c>
      <c r="D201" s="50"/>
      <c r="E201" s="50"/>
      <c r="F201" s="50"/>
      <c r="G201" s="20"/>
      <c r="H201" s="51" t="e">
        <f t="shared" si="22"/>
        <v>#N/A</v>
      </c>
      <c r="I201" s="51" t="e">
        <f t="shared" si="20"/>
        <v>#N/A</v>
      </c>
    </row>
    <row r="202" spans="1:9" ht="15" customHeight="1" thickBot="1" x14ac:dyDescent="0.3">
      <c r="A202" s="161"/>
      <c r="B202" s="66" t="s">
        <v>62</v>
      </c>
      <c r="C202" s="67" t="s">
        <v>51</v>
      </c>
      <c r="D202" s="74"/>
      <c r="E202" s="74"/>
      <c r="F202" s="74"/>
      <c r="G202" s="69"/>
      <c r="H202" s="70" t="e">
        <f t="shared" si="22"/>
        <v>#N/A</v>
      </c>
      <c r="I202" s="70" t="e">
        <f t="shared" si="20"/>
        <v>#N/A</v>
      </c>
    </row>
    <row r="203" spans="1:9" ht="15" customHeight="1" thickTop="1" x14ac:dyDescent="0.25">
      <c r="A203" s="150" t="s">
        <v>61</v>
      </c>
      <c r="B203" s="26" t="s">
        <v>64</v>
      </c>
      <c r="C203" s="27" t="s">
        <v>121</v>
      </c>
      <c r="D203" s="54"/>
      <c r="E203" s="54"/>
      <c r="F203" s="54"/>
      <c r="G203" s="11"/>
      <c r="H203" s="12" t="e">
        <f t="shared" si="22"/>
        <v>#N/A</v>
      </c>
      <c r="I203" s="12" t="e">
        <f t="shared" si="20"/>
        <v>#N/A</v>
      </c>
    </row>
    <row r="204" spans="1:9" ht="15" customHeight="1" x14ac:dyDescent="0.25">
      <c r="A204" s="150"/>
      <c r="B204" s="26" t="s">
        <v>66</v>
      </c>
      <c r="C204" s="27" t="s">
        <v>53</v>
      </c>
      <c r="D204" s="49"/>
      <c r="E204" s="49"/>
      <c r="F204" s="49"/>
      <c r="G204" s="31"/>
      <c r="H204" s="12" t="e">
        <f t="shared" si="22"/>
        <v>#N/A</v>
      </c>
      <c r="I204" s="12" t="e">
        <f t="shared" si="20"/>
        <v>#N/A</v>
      </c>
    </row>
    <row r="205" spans="1:9" ht="15" customHeight="1" x14ac:dyDescent="0.25">
      <c r="A205" s="150"/>
      <c r="B205" s="29" t="s">
        <v>68</v>
      </c>
      <c r="C205" s="30" t="s">
        <v>60</v>
      </c>
      <c r="D205" s="49"/>
      <c r="E205" s="49"/>
      <c r="F205" s="49"/>
      <c r="G205" s="31"/>
      <c r="H205" s="12" t="e">
        <f t="shared" si="22"/>
        <v>#N/A</v>
      </c>
      <c r="I205" s="12" t="e">
        <f t="shared" si="20"/>
        <v>#N/A</v>
      </c>
    </row>
    <row r="206" spans="1:9" ht="15" customHeight="1" x14ac:dyDescent="0.25">
      <c r="A206" s="150"/>
      <c r="B206" s="29" t="s">
        <v>70</v>
      </c>
      <c r="C206" s="30" t="s">
        <v>77</v>
      </c>
      <c r="D206" s="49"/>
      <c r="E206" s="49"/>
      <c r="F206" s="49"/>
      <c r="G206" s="31"/>
      <c r="H206" s="12" t="e">
        <f t="shared" si="22"/>
        <v>#N/A</v>
      </c>
      <c r="I206" s="12" t="e">
        <f t="shared" si="20"/>
        <v>#N/A</v>
      </c>
    </row>
    <row r="207" spans="1:9" ht="15" customHeight="1" x14ac:dyDescent="0.25">
      <c r="A207" s="150"/>
      <c r="B207" s="29" t="s">
        <v>72</v>
      </c>
      <c r="C207" s="33" t="s">
        <v>65</v>
      </c>
      <c r="D207" s="49"/>
      <c r="E207" s="49"/>
      <c r="F207" s="49"/>
      <c r="G207" s="11"/>
      <c r="H207" s="12" t="e">
        <f t="shared" si="22"/>
        <v>#N/A</v>
      </c>
      <c r="I207" s="12" t="e">
        <f t="shared" si="20"/>
        <v>#N/A</v>
      </c>
    </row>
    <row r="208" spans="1:9" ht="15" customHeight="1" x14ac:dyDescent="0.25">
      <c r="A208" s="150"/>
      <c r="B208" s="29" t="s">
        <v>74</v>
      </c>
      <c r="C208" s="30" t="s">
        <v>55</v>
      </c>
      <c r="D208" s="50"/>
      <c r="E208" s="50"/>
      <c r="F208" s="50"/>
      <c r="G208" s="20"/>
      <c r="H208" s="51" t="e">
        <f t="shared" si="22"/>
        <v>#N/A</v>
      </c>
      <c r="I208" s="51" t="e">
        <f t="shared" si="20"/>
        <v>#N/A</v>
      </c>
    </row>
    <row r="209" spans="1:9" ht="15" customHeight="1" x14ac:dyDescent="0.25">
      <c r="A209" s="150"/>
      <c r="B209" s="61" t="s">
        <v>76</v>
      </c>
      <c r="C209" s="65" t="s">
        <v>127</v>
      </c>
      <c r="D209" s="50"/>
      <c r="E209" s="50"/>
      <c r="F209" s="50"/>
      <c r="G209" s="20"/>
      <c r="H209" s="51" t="e">
        <f t="shared" ref="H209:H225" si="23">RANK(G209,$G$209:$G$225)</f>
        <v>#N/A</v>
      </c>
      <c r="I209" s="51" t="e">
        <f t="shared" si="20"/>
        <v>#N/A</v>
      </c>
    </row>
    <row r="210" spans="1:9" ht="15" customHeight="1" x14ac:dyDescent="0.25">
      <c r="A210" s="150"/>
      <c r="B210" s="29" t="s">
        <v>113</v>
      </c>
      <c r="C210" s="30" t="s">
        <v>75</v>
      </c>
      <c r="D210" s="49"/>
      <c r="E210" s="49"/>
      <c r="F210" s="49"/>
      <c r="G210" s="31"/>
      <c r="H210" s="32" t="e">
        <f t="shared" si="23"/>
        <v>#N/A</v>
      </c>
      <c r="I210" s="32" t="e">
        <f t="shared" si="20"/>
        <v>#N/A</v>
      </c>
    </row>
    <row r="211" spans="1:9" ht="15" customHeight="1" x14ac:dyDescent="0.25">
      <c r="A211" s="150"/>
      <c r="B211" s="29" t="s">
        <v>114</v>
      </c>
      <c r="C211" s="30" t="s">
        <v>91</v>
      </c>
      <c r="D211" s="49"/>
      <c r="E211" s="49"/>
      <c r="F211" s="49"/>
      <c r="G211" s="31"/>
      <c r="H211" s="12" t="e">
        <f t="shared" si="23"/>
        <v>#N/A</v>
      </c>
      <c r="I211" s="12" t="e">
        <f t="shared" si="20"/>
        <v>#N/A</v>
      </c>
    </row>
    <row r="212" spans="1:9" ht="15" customHeight="1" thickBot="1" x14ac:dyDescent="0.3">
      <c r="A212" s="150"/>
      <c r="B212" s="62" t="s">
        <v>115</v>
      </c>
      <c r="C212" s="63" t="s">
        <v>69</v>
      </c>
      <c r="D212" s="53"/>
      <c r="E212" s="53"/>
      <c r="F212" s="53"/>
      <c r="G212" s="24"/>
      <c r="H212" s="58" t="e">
        <f t="shared" si="23"/>
        <v>#N/A</v>
      </c>
      <c r="I212" s="58" t="e">
        <f t="shared" si="20"/>
        <v>#N/A</v>
      </c>
    </row>
    <row r="213" spans="1:9" ht="15" customHeight="1" thickTop="1" x14ac:dyDescent="0.25">
      <c r="A213" s="150"/>
      <c r="B213" s="36" t="s">
        <v>78</v>
      </c>
      <c r="C213" s="75" t="s">
        <v>83</v>
      </c>
      <c r="D213" s="54"/>
      <c r="E213" s="54"/>
      <c r="F213" s="54"/>
      <c r="G213" s="11"/>
      <c r="H213" s="12" t="e">
        <f t="shared" si="23"/>
        <v>#N/A</v>
      </c>
      <c r="I213" s="12" t="e">
        <f t="shared" si="20"/>
        <v>#N/A</v>
      </c>
    </row>
    <row r="214" spans="1:9" ht="15" customHeight="1" x14ac:dyDescent="0.25">
      <c r="A214" s="150"/>
      <c r="B214" s="38" t="s">
        <v>80</v>
      </c>
      <c r="C214" s="40" t="s">
        <v>85</v>
      </c>
      <c r="D214" s="49"/>
      <c r="E214" s="49"/>
      <c r="F214" s="49"/>
      <c r="G214" s="31"/>
      <c r="H214" s="12" t="e">
        <f t="shared" si="23"/>
        <v>#N/A</v>
      </c>
      <c r="I214" s="12" t="e">
        <f t="shared" si="20"/>
        <v>#N/A</v>
      </c>
    </row>
    <row r="215" spans="1:9" ht="15" customHeight="1" x14ac:dyDescent="0.25">
      <c r="A215" s="150"/>
      <c r="B215" s="38" t="s">
        <v>81</v>
      </c>
      <c r="C215" s="39" t="s">
        <v>87</v>
      </c>
      <c r="D215" s="49"/>
      <c r="E215" s="49"/>
      <c r="F215" s="49"/>
      <c r="G215" s="31"/>
      <c r="H215" s="12" t="e">
        <f t="shared" si="23"/>
        <v>#N/A</v>
      </c>
      <c r="I215" s="12" t="e">
        <f t="shared" si="20"/>
        <v>#N/A</v>
      </c>
    </row>
    <row r="216" spans="1:9" ht="15" customHeight="1" x14ac:dyDescent="0.25">
      <c r="A216" s="150"/>
      <c r="B216" s="38" t="s">
        <v>82</v>
      </c>
      <c r="C216" s="40" t="s">
        <v>89</v>
      </c>
      <c r="D216" s="49"/>
      <c r="E216" s="49"/>
      <c r="F216" s="49"/>
      <c r="G216" s="31"/>
      <c r="H216" s="12" t="e">
        <f t="shared" si="23"/>
        <v>#N/A</v>
      </c>
      <c r="I216" s="12" t="e">
        <f t="shared" si="20"/>
        <v>#N/A</v>
      </c>
    </row>
    <row r="217" spans="1:9" ht="15" customHeight="1" x14ac:dyDescent="0.25">
      <c r="A217" s="150"/>
      <c r="B217" s="38" t="s">
        <v>84</v>
      </c>
      <c r="C217" s="40" t="s">
        <v>91</v>
      </c>
      <c r="D217" s="49"/>
      <c r="E217" s="49"/>
      <c r="F217" s="49"/>
      <c r="G217" s="31"/>
      <c r="H217" s="12" t="e">
        <f t="shared" si="23"/>
        <v>#N/A</v>
      </c>
      <c r="I217" s="12" t="e">
        <f t="shared" si="20"/>
        <v>#N/A</v>
      </c>
    </row>
    <row r="218" spans="1:9" ht="15" customHeight="1" x14ac:dyDescent="0.25">
      <c r="A218" s="150"/>
      <c r="B218" s="38" t="s">
        <v>86</v>
      </c>
      <c r="C218" s="42" t="s">
        <v>79</v>
      </c>
      <c r="D218" s="49"/>
      <c r="E218" s="49"/>
      <c r="F218" s="49"/>
      <c r="G218" s="31"/>
      <c r="H218" s="12" t="e">
        <f t="shared" si="23"/>
        <v>#N/A</v>
      </c>
      <c r="I218" s="12" t="e">
        <f t="shared" si="20"/>
        <v>#N/A</v>
      </c>
    </row>
    <row r="219" spans="1:9" ht="15" customHeight="1" x14ac:dyDescent="0.25">
      <c r="A219" s="150"/>
      <c r="B219" s="38" t="s">
        <v>88</v>
      </c>
      <c r="C219" s="40" t="s">
        <v>95</v>
      </c>
      <c r="D219" s="49"/>
      <c r="E219" s="49"/>
      <c r="F219" s="49"/>
      <c r="G219" s="31"/>
      <c r="H219" s="12" t="e">
        <f t="shared" si="23"/>
        <v>#N/A</v>
      </c>
      <c r="I219" s="12" t="e">
        <f t="shared" si="20"/>
        <v>#N/A</v>
      </c>
    </row>
    <row r="220" spans="1:9" ht="15" customHeight="1" x14ac:dyDescent="0.25">
      <c r="A220" s="150"/>
      <c r="B220" s="38" t="s">
        <v>90</v>
      </c>
      <c r="C220" s="41" t="s">
        <v>97</v>
      </c>
      <c r="D220" s="49"/>
      <c r="E220" s="49"/>
      <c r="F220" s="49"/>
      <c r="G220" s="31"/>
      <c r="H220" s="12" t="e">
        <f t="shared" si="23"/>
        <v>#N/A</v>
      </c>
      <c r="I220" s="12" t="e">
        <f t="shared" si="20"/>
        <v>#N/A</v>
      </c>
    </row>
    <row r="221" spans="1:9" ht="15" customHeight="1" x14ac:dyDescent="0.25">
      <c r="A221" s="150"/>
      <c r="B221" s="38" t="s">
        <v>92</v>
      </c>
      <c r="C221" s="43" t="s">
        <v>99</v>
      </c>
      <c r="D221" s="49"/>
      <c r="E221" s="49"/>
      <c r="F221" s="49"/>
      <c r="G221" s="31"/>
      <c r="H221" s="12" t="e">
        <f t="shared" si="23"/>
        <v>#N/A</v>
      </c>
      <c r="I221" s="12" t="e">
        <f t="shared" si="20"/>
        <v>#N/A</v>
      </c>
    </row>
    <row r="222" spans="1:9" ht="15" customHeight="1" x14ac:dyDescent="0.25">
      <c r="A222" s="150"/>
      <c r="B222" s="38" t="s">
        <v>94</v>
      </c>
      <c r="C222" s="40" t="s">
        <v>101</v>
      </c>
      <c r="D222" s="49"/>
      <c r="E222" s="49"/>
      <c r="F222" s="49"/>
      <c r="G222" s="31"/>
      <c r="H222" s="12" t="e">
        <f t="shared" si="23"/>
        <v>#N/A</v>
      </c>
      <c r="I222" s="12" t="e">
        <f t="shared" si="20"/>
        <v>#N/A</v>
      </c>
    </row>
    <row r="223" spans="1:9" ht="15" customHeight="1" x14ac:dyDescent="0.25">
      <c r="A223" s="150"/>
      <c r="B223" s="38" t="s">
        <v>96</v>
      </c>
      <c r="C223" s="40" t="s">
        <v>103</v>
      </c>
      <c r="D223" s="50"/>
      <c r="E223" s="50"/>
      <c r="F223" s="50"/>
      <c r="G223" s="31"/>
      <c r="H223" s="12" t="e">
        <f t="shared" si="23"/>
        <v>#N/A</v>
      </c>
      <c r="I223" s="12" t="e">
        <f t="shared" si="20"/>
        <v>#N/A</v>
      </c>
    </row>
    <row r="224" spans="1:9" ht="15" customHeight="1" x14ac:dyDescent="0.25">
      <c r="A224" s="150"/>
      <c r="B224" s="38" t="s">
        <v>98</v>
      </c>
      <c r="C224" s="39" t="s">
        <v>105</v>
      </c>
      <c r="D224" s="50"/>
      <c r="E224" s="50"/>
      <c r="F224" s="50"/>
      <c r="G224" s="31"/>
      <c r="H224" s="12" t="e">
        <f t="shared" si="23"/>
        <v>#N/A</v>
      </c>
      <c r="I224" s="12" t="e">
        <f t="shared" si="20"/>
        <v>#N/A</v>
      </c>
    </row>
    <row r="225" spans="1:9" ht="15" customHeight="1" x14ac:dyDescent="0.25">
      <c r="A225" s="150"/>
      <c r="B225" s="38" t="s">
        <v>100</v>
      </c>
      <c r="C225" s="39" t="s">
        <v>107</v>
      </c>
      <c r="D225" s="50"/>
      <c r="E225" s="50"/>
      <c r="F225" s="50"/>
      <c r="G225" s="20"/>
      <c r="H225" s="60" t="e">
        <f t="shared" si="23"/>
        <v>#N/A</v>
      </c>
      <c r="I225" s="60" t="e">
        <f t="shared" si="20"/>
        <v>#N/A</v>
      </c>
    </row>
    <row r="226" spans="1:9" ht="18" customHeight="1" x14ac:dyDescent="0.25">
      <c r="A226" s="150"/>
      <c r="B226" s="38" t="s">
        <v>102</v>
      </c>
      <c r="C226" s="39" t="s">
        <v>108</v>
      </c>
      <c r="D226" s="82"/>
      <c r="E226" s="82"/>
      <c r="F226" s="82"/>
      <c r="G226" s="82"/>
      <c r="H226" s="82"/>
      <c r="I226" s="82"/>
    </row>
    <row r="227" spans="1:9" ht="17.25" customHeight="1" x14ac:dyDescent="0.25">
      <c r="A227" s="150"/>
      <c r="B227" s="38" t="s">
        <v>104</v>
      </c>
      <c r="C227" s="40" t="s">
        <v>95</v>
      </c>
      <c r="D227" s="78"/>
      <c r="E227" s="78"/>
      <c r="F227" s="78"/>
      <c r="G227" s="20" t="e">
        <f t="shared" ref="G227:G228" si="24" xml:space="preserve"> ROUND(AVERAGE(D227:F227),2)</f>
        <v>#DIV/0!</v>
      </c>
      <c r="H227" s="51" t="e">
        <f t="shared" ref="H227:H228" si="25">RANK(G227,$G$96:$G$112)</f>
        <v>#DIV/0!</v>
      </c>
      <c r="I227" s="51" t="e">
        <f t="shared" ref="I227:I228" si="26">RANK(G227,$G$63:$G$112
)</f>
        <v>#DIV/0!</v>
      </c>
    </row>
    <row r="228" spans="1:9" ht="18" customHeight="1" thickBot="1" x14ac:dyDescent="0.3">
      <c r="A228" s="158"/>
      <c r="B228" s="71" t="s">
        <v>106</v>
      </c>
      <c r="C228" s="72" t="s">
        <v>107</v>
      </c>
      <c r="D228" s="79"/>
      <c r="E228" s="79"/>
      <c r="F228" s="79"/>
      <c r="G228" s="69" t="e">
        <f t="shared" si="24"/>
        <v>#DIV/0!</v>
      </c>
      <c r="H228" s="73" t="e">
        <f t="shared" si="25"/>
        <v>#DIV/0!</v>
      </c>
      <c r="I228" s="73" t="e">
        <f t="shared" si="26"/>
        <v>#DIV/0!</v>
      </c>
    </row>
    <row r="229" spans="1:9" ht="15.75" thickTop="1" x14ac:dyDescent="0.25"/>
  </sheetData>
  <mergeCells count="39">
    <mergeCell ref="C2:H2"/>
    <mergeCell ref="B3:H3"/>
    <mergeCell ref="A4:A5"/>
    <mergeCell ref="B4:B5"/>
    <mergeCell ref="C4:C5"/>
    <mergeCell ref="D4:F4"/>
    <mergeCell ref="G4:G5"/>
    <mergeCell ref="H4:I4"/>
    <mergeCell ref="A146:A171"/>
    <mergeCell ref="C117:H117"/>
    <mergeCell ref="A118:A119"/>
    <mergeCell ref="B118:B119"/>
    <mergeCell ref="C118:C119"/>
    <mergeCell ref="D118:F118"/>
    <mergeCell ref="A120:A145"/>
    <mergeCell ref="G118:G119"/>
    <mergeCell ref="H118:I118"/>
    <mergeCell ref="A203:A228"/>
    <mergeCell ref="C174:H174"/>
    <mergeCell ref="A175:A176"/>
    <mergeCell ref="B175:B176"/>
    <mergeCell ref="C175:C176"/>
    <mergeCell ref="D175:F175"/>
    <mergeCell ref="G175:G176"/>
    <mergeCell ref="H175:I175"/>
    <mergeCell ref="A177:A202"/>
    <mergeCell ref="A6:A31"/>
    <mergeCell ref="A32:A57"/>
    <mergeCell ref="A63:A88"/>
    <mergeCell ref="A89:A114"/>
    <mergeCell ref="H61:I61"/>
    <mergeCell ref="C116:I116"/>
    <mergeCell ref="C59:H59"/>
    <mergeCell ref="C60:H60"/>
    <mergeCell ref="A61:A62"/>
    <mergeCell ref="B61:B62"/>
    <mergeCell ref="C61:C62"/>
    <mergeCell ref="D61:F61"/>
    <mergeCell ref="G61:G62"/>
  </mergeCells>
  <conditionalFormatting sqref="G177:G225 G6:G58 G63:G115">
    <cfRule type="cellIs" dxfId="156" priority="74" stopIfTrue="1" operator="lessThan">
      <formula>7.5</formula>
    </cfRule>
  </conditionalFormatting>
  <conditionalFormatting sqref="H177:H225 H6:H57 H63:H114">
    <cfRule type="cellIs" dxfId="155" priority="73" stopIfTrue="1" operator="greaterThanOrEqual">
      <formula>19</formula>
    </cfRule>
  </conditionalFormatting>
  <conditionalFormatting sqref="H177:H225 H6:H57 H63:H114">
    <cfRule type="cellIs" dxfId="154" priority="68" operator="greaterThan">
      <formula>13</formula>
    </cfRule>
    <cfRule type="cellIs" dxfId="153" priority="69" stopIfTrue="1" operator="greaterThan">
      <formula>13</formula>
    </cfRule>
    <cfRule type="cellIs" dxfId="152" priority="70" stopIfTrue="1" operator="greaterThan">
      <formula>13</formula>
    </cfRule>
    <cfRule type="cellIs" dxfId="151" priority="71" stopIfTrue="1" operator="greaterThan">
      <formula>13</formula>
    </cfRule>
    <cfRule type="cellIs" dxfId="150" priority="72" stopIfTrue="1" operator="equal">
      <formula>14</formula>
    </cfRule>
  </conditionalFormatting>
  <conditionalFormatting sqref="H177:H225 H6:H57 H63:H114">
    <cfRule type="cellIs" dxfId="149" priority="66" operator="lessThan">
      <formula>4</formula>
    </cfRule>
    <cfRule type="cellIs" dxfId="148" priority="67" operator="lessThan">
      <formula>3</formula>
    </cfRule>
  </conditionalFormatting>
  <conditionalFormatting sqref="H28:H57">
    <cfRule type="cellIs" dxfId="147" priority="64" operator="greaterThan">
      <formula>18</formula>
    </cfRule>
    <cfRule type="cellIs" dxfId="146" priority="65" stopIfTrue="1" operator="greaterThan">
      <formula>18</formula>
    </cfRule>
  </conditionalFormatting>
  <conditionalFormatting sqref="I177:I225 I6:I57 I63:I114">
    <cfRule type="cellIs" dxfId="145" priority="58" operator="lessThan">
      <formula>4</formula>
    </cfRule>
    <cfRule type="cellIs" dxfId="144" priority="59" operator="lessThan">
      <formula>4</formula>
    </cfRule>
    <cfRule type="cellIs" dxfId="143" priority="60" operator="lessThan">
      <formula>4</formula>
    </cfRule>
    <cfRule type="cellIs" dxfId="142" priority="61" operator="lessThan">
      <formula>4</formula>
    </cfRule>
    <cfRule type="cellIs" dxfId="141" priority="62" operator="lessThan">
      <formula>3</formula>
    </cfRule>
    <cfRule type="cellIs" dxfId="140" priority="63" operator="greaterThan">
      <formula>44</formula>
    </cfRule>
  </conditionalFormatting>
  <conditionalFormatting sqref="H84:H114">
    <cfRule type="cellIs" dxfId="139" priority="56" operator="greaterThan">
      <formula>18</formula>
    </cfRule>
    <cfRule type="cellIs" dxfId="138" priority="57" stopIfTrue="1" operator="greaterThan">
      <formula>18</formula>
    </cfRule>
  </conditionalFormatting>
  <conditionalFormatting sqref="I120:I171">
    <cfRule type="cellIs" dxfId="137" priority="39" operator="lessThan">
      <formula>4</formula>
    </cfRule>
    <cfRule type="cellIs" dxfId="136" priority="40" operator="lessThan">
      <formula>4</formula>
    </cfRule>
    <cfRule type="cellIs" dxfId="135" priority="41" operator="lessThan">
      <formula>4</formula>
    </cfRule>
    <cfRule type="cellIs" dxfId="134" priority="42" operator="lessThan">
      <formula>4</formula>
    </cfRule>
    <cfRule type="cellIs" dxfId="133" priority="43" operator="lessThan">
      <formula>3</formula>
    </cfRule>
    <cfRule type="cellIs" dxfId="132" priority="44" operator="greaterThan">
      <formula>44</formula>
    </cfRule>
  </conditionalFormatting>
  <conditionalFormatting sqref="G120:G169">
    <cfRule type="cellIs" dxfId="131" priority="55" stopIfTrue="1" operator="lessThan">
      <formula>7.5</formula>
    </cfRule>
  </conditionalFormatting>
  <conditionalFormatting sqref="H120:H171">
    <cfRule type="cellIs" dxfId="130" priority="54" stopIfTrue="1" operator="greaterThanOrEqual">
      <formula>19</formula>
    </cfRule>
  </conditionalFormatting>
  <conditionalFormatting sqref="H120:H171">
    <cfRule type="cellIs" dxfId="129" priority="49" operator="greaterThan">
      <formula>13</formula>
    </cfRule>
    <cfRule type="cellIs" dxfId="128" priority="50" stopIfTrue="1" operator="greaterThan">
      <formula>13</formula>
    </cfRule>
    <cfRule type="cellIs" dxfId="127" priority="51" stopIfTrue="1" operator="greaterThan">
      <formula>13</formula>
    </cfRule>
    <cfRule type="cellIs" dxfId="126" priority="52" stopIfTrue="1" operator="greaterThan">
      <formula>13</formula>
    </cfRule>
    <cfRule type="cellIs" dxfId="125" priority="53" stopIfTrue="1" operator="equal">
      <formula>14</formula>
    </cfRule>
  </conditionalFormatting>
  <conditionalFormatting sqref="H120:H171">
    <cfRule type="cellIs" dxfId="124" priority="47" operator="lessThan">
      <formula>4</formula>
    </cfRule>
    <cfRule type="cellIs" dxfId="123" priority="48" operator="lessThan">
      <formula>3</formula>
    </cfRule>
  </conditionalFormatting>
  <conditionalFormatting sqref="H141:H171">
    <cfRule type="cellIs" dxfId="122" priority="45" operator="greaterThan">
      <formula>18</formula>
    </cfRule>
    <cfRule type="cellIs" dxfId="121" priority="46" stopIfTrue="1" operator="greaterThan">
      <formula>18</formula>
    </cfRule>
  </conditionalFormatting>
  <conditionalFormatting sqref="H197:H225">
    <cfRule type="cellIs" dxfId="120" priority="35" operator="greaterThan">
      <formula>18</formula>
    </cfRule>
    <cfRule type="cellIs" dxfId="119" priority="36" stopIfTrue="1" operator="greaterThan">
      <formula>18</formula>
    </cfRule>
  </conditionalFormatting>
  <conditionalFormatting sqref="G170:G172">
    <cfRule type="cellIs" dxfId="118" priority="34" stopIfTrue="1" operator="lessThan">
      <formula>7.5</formula>
    </cfRule>
  </conditionalFormatting>
  <conditionalFormatting sqref="G227:G228">
    <cfRule type="cellIs" dxfId="117" priority="17" stopIfTrue="1" operator="lessThan">
      <formula>7.5</formula>
    </cfRule>
  </conditionalFormatting>
  <conditionalFormatting sqref="H227:H228">
    <cfRule type="cellIs" dxfId="116" priority="16" stopIfTrue="1" operator="greaterThanOrEqual">
      <formula>19</formula>
    </cfRule>
  </conditionalFormatting>
  <conditionalFormatting sqref="H227:H228">
    <cfRule type="cellIs" dxfId="115" priority="11" operator="greaterThan">
      <formula>13</formula>
    </cfRule>
    <cfRule type="cellIs" dxfId="114" priority="12" stopIfTrue="1" operator="greaterThan">
      <formula>13</formula>
    </cfRule>
    <cfRule type="cellIs" dxfId="113" priority="13" stopIfTrue="1" operator="greaterThan">
      <formula>13</formula>
    </cfRule>
    <cfRule type="cellIs" dxfId="112" priority="14" stopIfTrue="1" operator="greaterThan">
      <formula>13</formula>
    </cfRule>
    <cfRule type="cellIs" dxfId="111" priority="15" stopIfTrue="1" operator="equal">
      <formula>14</formula>
    </cfRule>
  </conditionalFormatting>
  <conditionalFormatting sqref="H227:H228">
    <cfRule type="cellIs" dxfId="110" priority="9" operator="lessThan">
      <formula>4</formula>
    </cfRule>
    <cfRule type="cellIs" dxfId="109" priority="10" operator="lessThan">
      <formula>3</formula>
    </cfRule>
  </conditionalFormatting>
  <conditionalFormatting sqref="I227:I228">
    <cfRule type="cellIs" dxfId="108" priority="3" operator="lessThan">
      <formula>4</formula>
    </cfRule>
    <cfRule type="cellIs" dxfId="107" priority="4" operator="lessThan">
      <formula>4</formula>
    </cfRule>
    <cfRule type="cellIs" dxfId="106" priority="5" operator="lessThan">
      <formula>4</formula>
    </cfRule>
    <cfRule type="cellIs" dxfId="105" priority="6" operator="lessThan">
      <formula>4</formula>
    </cfRule>
    <cfRule type="cellIs" dxfId="104" priority="7" operator="lessThan">
      <formula>3</formula>
    </cfRule>
    <cfRule type="cellIs" dxfId="103" priority="8" operator="greaterThan">
      <formula>44</formula>
    </cfRule>
  </conditionalFormatting>
  <conditionalFormatting sqref="H227:H228">
    <cfRule type="cellIs" dxfId="102" priority="1" operator="greaterThan">
      <formula>18</formula>
    </cfRule>
    <cfRule type="cellIs" dxfId="101" priority="2" stopIfTrue="1" operator="greaterThan">
      <formula>18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4"/>
  <sheetViews>
    <sheetView workbookViewId="0">
      <selection activeCell="J133" sqref="J133"/>
    </sheetView>
  </sheetViews>
  <sheetFormatPr defaultRowHeight="15" x14ac:dyDescent="0.25"/>
  <cols>
    <col min="3" max="3" width="21.140625" customWidth="1"/>
    <col min="4" max="6" width="8.7109375" customWidth="1"/>
    <col min="7" max="7" width="0" hidden="1" customWidth="1"/>
    <col min="8" max="8" width="10.85546875" bestFit="1" customWidth="1"/>
    <col min="9" max="10" width="9.5703125" bestFit="1" customWidth="1"/>
  </cols>
  <sheetData>
    <row r="1" spans="1:10" x14ac:dyDescent="0.25">
      <c r="A1" t="s">
        <v>0</v>
      </c>
    </row>
    <row r="2" spans="1:10" ht="19.5" x14ac:dyDescent="0.25">
      <c r="A2" s="2"/>
      <c r="B2" s="2"/>
      <c r="C2" s="164" t="s">
        <v>204</v>
      </c>
      <c r="D2" s="164"/>
      <c r="E2" s="164"/>
      <c r="F2" s="164"/>
      <c r="G2" s="164"/>
      <c r="H2" s="164"/>
      <c r="I2" s="164"/>
      <c r="J2" s="13"/>
    </row>
    <row r="3" spans="1:10" ht="18" customHeight="1" x14ac:dyDescent="0.25">
      <c r="A3" s="3"/>
      <c r="B3" s="3"/>
      <c r="C3" s="139" t="s">
        <v>207</v>
      </c>
      <c r="D3" s="139"/>
      <c r="E3" s="139"/>
      <c r="F3" s="139"/>
      <c r="G3" s="139"/>
      <c r="H3" s="139"/>
      <c r="I3" s="139"/>
      <c r="J3" s="13"/>
    </row>
    <row r="4" spans="1:10" x14ac:dyDescent="0.25">
      <c r="A4" s="165" t="s">
        <v>2</v>
      </c>
      <c r="B4" s="167" t="s">
        <v>3</v>
      </c>
      <c r="C4" s="142" t="s">
        <v>4</v>
      </c>
      <c r="D4" s="144" t="s">
        <v>205</v>
      </c>
      <c r="E4" s="145"/>
      <c r="F4" s="145"/>
      <c r="G4" s="145"/>
      <c r="H4" s="169" t="s">
        <v>206</v>
      </c>
      <c r="I4" s="171" t="s">
        <v>7</v>
      </c>
      <c r="J4" s="171"/>
    </row>
    <row r="5" spans="1:10" x14ac:dyDescent="0.25">
      <c r="A5" s="166"/>
      <c r="B5" s="168"/>
      <c r="C5" s="143"/>
      <c r="D5" s="97">
        <v>2</v>
      </c>
      <c r="E5" s="98">
        <v>3</v>
      </c>
      <c r="F5" s="98">
        <v>4</v>
      </c>
      <c r="G5" s="98"/>
      <c r="H5" s="170"/>
      <c r="I5" s="99" t="s">
        <v>11</v>
      </c>
      <c r="J5" s="100" t="s">
        <v>12</v>
      </c>
    </row>
    <row r="6" spans="1:10" ht="14.45" customHeight="1" x14ac:dyDescent="0.25">
      <c r="A6" s="149" t="s">
        <v>13</v>
      </c>
      <c r="B6" s="8" t="s">
        <v>14</v>
      </c>
      <c r="C6" s="9" t="s">
        <v>15</v>
      </c>
      <c r="D6" s="101">
        <f>'W9'!G6</f>
        <v>10</v>
      </c>
      <c r="E6" s="101">
        <f>'W9'!G63</f>
        <v>10</v>
      </c>
      <c r="F6" s="101">
        <f>'W9'!G120</f>
        <v>9.5</v>
      </c>
      <c r="G6" s="101"/>
      <c r="H6" s="102">
        <f t="shared" ref="H6:H57" si="0" xml:space="preserve"> ROUND(AVERAGE(D6:G6),2)</f>
        <v>9.83</v>
      </c>
      <c r="I6" s="12">
        <f>RANK(H6,$H$6:$H$22)</f>
        <v>2</v>
      </c>
      <c r="J6" s="12">
        <f>RANK(H6,$H$6:$H$57)</f>
        <v>3</v>
      </c>
    </row>
    <row r="7" spans="1:10" ht="14.45" customHeight="1" x14ac:dyDescent="0.25">
      <c r="A7" s="150"/>
      <c r="B7" s="14" t="s">
        <v>16</v>
      </c>
      <c r="C7" s="9" t="s">
        <v>41</v>
      </c>
      <c r="D7" s="103">
        <f>'W9'!G7</f>
        <v>9.67</v>
      </c>
      <c r="E7" s="103">
        <f>'W9'!G64</f>
        <v>9.67</v>
      </c>
      <c r="F7" s="103">
        <f>'W9'!G121</f>
        <v>10</v>
      </c>
      <c r="G7" s="103"/>
      <c r="H7" s="31">
        <f t="shared" si="0"/>
        <v>9.7799999999999994</v>
      </c>
      <c r="I7" s="12">
        <f t="shared" ref="I7:I22" si="1">RANK(H7,$H$6:$H$22)</f>
        <v>6</v>
      </c>
      <c r="J7" s="12">
        <f t="shared" ref="J7:J57" si="2">RANK(H7,$H$6:$H$57)</f>
        <v>7</v>
      </c>
    </row>
    <row r="8" spans="1:10" ht="14.45" customHeight="1" x14ac:dyDescent="0.25">
      <c r="A8" s="150"/>
      <c r="B8" s="14" t="s">
        <v>18</v>
      </c>
      <c r="C8" s="9" t="s">
        <v>19</v>
      </c>
      <c r="D8" s="103">
        <f>'W9'!G8</f>
        <v>9.83</v>
      </c>
      <c r="E8" s="103">
        <f>'W9'!G65</f>
        <v>10</v>
      </c>
      <c r="F8" s="103">
        <f>'W9'!G122</f>
        <v>10</v>
      </c>
      <c r="G8" s="103"/>
      <c r="H8" s="31">
        <f t="shared" si="0"/>
        <v>9.94</v>
      </c>
      <c r="I8" s="12">
        <f t="shared" si="1"/>
        <v>1</v>
      </c>
      <c r="J8" s="12">
        <f t="shared" si="2"/>
        <v>1</v>
      </c>
    </row>
    <row r="9" spans="1:10" ht="14.45" customHeight="1" x14ac:dyDescent="0.25">
      <c r="A9" s="150"/>
      <c r="B9" s="14" t="s">
        <v>20</v>
      </c>
      <c r="C9" s="9" t="s">
        <v>35</v>
      </c>
      <c r="D9" s="103">
        <f>'W9'!G9</f>
        <v>9.83</v>
      </c>
      <c r="E9" s="103">
        <f>'W9'!G66</f>
        <v>9</v>
      </c>
      <c r="F9" s="103">
        <f>'W9'!G123</f>
        <v>10</v>
      </c>
      <c r="G9" s="103"/>
      <c r="H9" s="31">
        <f t="shared" si="0"/>
        <v>9.61</v>
      </c>
      <c r="I9" s="12">
        <f t="shared" si="1"/>
        <v>10</v>
      </c>
      <c r="J9" s="12">
        <f t="shared" si="2"/>
        <v>14</v>
      </c>
    </row>
    <row r="10" spans="1:10" ht="14.45" customHeight="1" x14ac:dyDescent="0.25">
      <c r="A10" s="150"/>
      <c r="B10" s="14" t="s">
        <v>22</v>
      </c>
      <c r="C10" s="16" t="s">
        <v>25</v>
      </c>
      <c r="D10" s="103">
        <f>'W9'!G10</f>
        <v>9.83</v>
      </c>
      <c r="E10" s="103">
        <f>'W9'!G67</f>
        <v>9.83</v>
      </c>
      <c r="F10" s="103">
        <f>'W9'!G124</f>
        <v>9.5</v>
      </c>
      <c r="G10" s="103"/>
      <c r="H10" s="31">
        <f t="shared" si="0"/>
        <v>9.7200000000000006</v>
      </c>
      <c r="I10" s="12">
        <f t="shared" si="1"/>
        <v>7</v>
      </c>
      <c r="J10" s="12">
        <f t="shared" si="2"/>
        <v>9</v>
      </c>
    </row>
    <row r="11" spans="1:10" ht="14.45" customHeight="1" x14ac:dyDescent="0.25">
      <c r="A11" s="150"/>
      <c r="B11" s="14" t="s">
        <v>24</v>
      </c>
      <c r="C11" s="16" t="s">
        <v>17</v>
      </c>
      <c r="D11" s="103">
        <f>'W9'!G11</f>
        <v>10</v>
      </c>
      <c r="E11" s="103">
        <f>'W9'!G68</f>
        <v>10</v>
      </c>
      <c r="F11" s="103">
        <f>'W9'!G125</f>
        <v>9.5</v>
      </c>
      <c r="G11" s="103"/>
      <c r="H11" s="31">
        <f t="shared" si="0"/>
        <v>9.83</v>
      </c>
      <c r="I11" s="12">
        <f t="shared" si="1"/>
        <v>2</v>
      </c>
      <c r="J11" s="12">
        <f t="shared" si="2"/>
        <v>3</v>
      </c>
    </row>
    <row r="12" spans="1:10" ht="14.45" customHeight="1" x14ac:dyDescent="0.25">
      <c r="A12" s="150"/>
      <c r="B12" s="14" t="s">
        <v>26</v>
      </c>
      <c r="C12" s="9" t="s">
        <v>43</v>
      </c>
      <c r="D12" s="103">
        <f>'W9'!G12</f>
        <v>9.83</v>
      </c>
      <c r="E12" s="103">
        <f>'W9'!G69</f>
        <v>10</v>
      </c>
      <c r="F12" s="103">
        <f>'W9'!G126</f>
        <v>9.17</v>
      </c>
      <c r="G12" s="103"/>
      <c r="H12" s="31">
        <f t="shared" si="0"/>
        <v>9.67</v>
      </c>
      <c r="I12" s="12">
        <f t="shared" si="1"/>
        <v>8</v>
      </c>
      <c r="J12" s="12">
        <f t="shared" si="2"/>
        <v>10</v>
      </c>
    </row>
    <row r="13" spans="1:10" ht="14.45" customHeight="1" x14ac:dyDescent="0.25">
      <c r="A13" s="150"/>
      <c r="B13" s="14" t="s">
        <v>28</v>
      </c>
      <c r="C13" s="9" t="s">
        <v>23</v>
      </c>
      <c r="D13" s="103">
        <f>'W9'!G13</f>
        <v>10</v>
      </c>
      <c r="E13" s="103">
        <f>'W9'!G70</f>
        <v>9.67</v>
      </c>
      <c r="F13" s="103">
        <f>'W9'!G127</f>
        <v>9.83</v>
      </c>
      <c r="G13" s="103"/>
      <c r="H13" s="31">
        <f t="shared" si="0"/>
        <v>9.83</v>
      </c>
      <c r="I13" s="12">
        <f t="shared" si="1"/>
        <v>2</v>
      </c>
      <c r="J13" s="12">
        <f t="shared" si="2"/>
        <v>3</v>
      </c>
    </row>
    <row r="14" spans="1:10" ht="14.45" customHeight="1" x14ac:dyDescent="0.25">
      <c r="A14" s="150"/>
      <c r="B14" s="14" t="s">
        <v>30</v>
      </c>
      <c r="C14" s="9" t="s">
        <v>93</v>
      </c>
      <c r="D14" s="103">
        <f>'W9'!G14</f>
        <v>9.5</v>
      </c>
      <c r="E14" s="103">
        <f>'W9'!G71</f>
        <v>9.67</v>
      </c>
      <c r="F14" s="103">
        <f>'W9'!G128</f>
        <v>9.5</v>
      </c>
      <c r="G14" s="103"/>
      <c r="H14" s="31">
        <f t="shared" si="0"/>
        <v>9.56</v>
      </c>
      <c r="I14" s="12">
        <f t="shared" si="1"/>
        <v>12</v>
      </c>
      <c r="J14" s="12">
        <f t="shared" si="2"/>
        <v>19</v>
      </c>
    </row>
    <row r="15" spans="1:10" ht="14.45" customHeight="1" x14ac:dyDescent="0.25">
      <c r="A15" s="150"/>
      <c r="B15" s="14" t="s">
        <v>32</v>
      </c>
      <c r="C15" s="17" t="s">
        <v>21</v>
      </c>
      <c r="D15" s="103">
        <f>'W9'!G15</f>
        <v>9.5</v>
      </c>
      <c r="E15" s="103">
        <f>'W9'!G72</f>
        <v>9.67</v>
      </c>
      <c r="F15" s="103">
        <f>'W9'!G129</f>
        <v>9.83</v>
      </c>
      <c r="G15" s="103"/>
      <c r="H15" s="31">
        <f t="shared" si="0"/>
        <v>9.67</v>
      </c>
      <c r="I15" s="12">
        <f t="shared" si="1"/>
        <v>8</v>
      </c>
      <c r="J15" s="12">
        <f t="shared" si="2"/>
        <v>10</v>
      </c>
    </row>
    <row r="16" spans="1:10" ht="14.45" customHeight="1" x14ac:dyDescent="0.25">
      <c r="A16" s="150"/>
      <c r="B16" s="14" t="s">
        <v>34</v>
      </c>
      <c r="C16" s="9" t="s">
        <v>27</v>
      </c>
      <c r="D16" s="103">
        <f>'W9'!G16</f>
        <v>9.83</v>
      </c>
      <c r="E16" s="103">
        <f>'W9'!G73</f>
        <v>9.17</v>
      </c>
      <c r="F16" s="103">
        <f>'W9'!G130</f>
        <v>8.5</v>
      </c>
      <c r="G16" s="103"/>
      <c r="H16" s="31">
        <f t="shared" si="0"/>
        <v>9.17</v>
      </c>
      <c r="I16" s="12">
        <f t="shared" si="1"/>
        <v>16</v>
      </c>
      <c r="J16" s="12">
        <f t="shared" si="2"/>
        <v>44</v>
      </c>
    </row>
    <row r="17" spans="1:10" ht="14.45" customHeight="1" x14ac:dyDescent="0.25">
      <c r="A17" s="150"/>
      <c r="B17" s="14" t="s">
        <v>36</v>
      </c>
      <c r="C17" s="9" t="s">
        <v>31</v>
      </c>
      <c r="D17" s="103">
        <f>'W9'!G17</f>
        <v>9.5</v>
      </c>
      <c r="E17" s="103">
        <f>'W9'!G74</f>
        <v>9.17</v>
      </c>
      <c r="F17" s="103">
        <f>'W9'!G131</f>
        <v>9.33</v>
      </c>
      <c r="G17" s="103"/>
      <c r="H17" s="31">
        <f t="shared" si="0"/>
        <v>9.33</v>
      </c>
      <c r="I17" s="12">
        <f t="shared" si="1"/>
        <v>13</v>
      </c>
      <c r="J17" s="12">
        <f t="shared" si="2"/>
        <v>33</v>
      </c>
    </row>
    <row r="18" spans="1:10" ht="14.45" customHeight="1" x14ac:dyDescent="0.25">
      <c r="A18" s="150"/>
      <c r="B18" s="14" t="s">
        <v>38</v>
      </c>
      <c r="C18" s="9" t="s">
        <v>67</v>
      </c>
      <c r="D18" s="103">
        <f>'W9'!G18</f>
        <v>9.5</v>
      </c>
      <c r="E18" s="103">
        <f>'W9'!G75</f>
        <v>9.33</v>
      </c>
      <c r="F18" s="103">
        <f>'W9'!G132</f>
        <v>9.17</v>
      </c>
      <c r="G18" s="103"/>
      <c r="H18" s="31">
        <f t="shared" si="0"/>
        <v>9.33</v>
      </c>
      <c r="I18" s="12">
        <f t="shared" si="1"/>
        <v>13</v>
      </c>
      <c r="J18" s="12">
        <f t="shared" si="2"/>
        <v>33</v>
      </c>
    </row>
    <row r="19" spans="1:10" ht="14.45" customHeight="1" x14ac:dyDescent="0.25">
      <c r="A19" s="150"/>
      <c r="B19" s="14" t="s">
        <v>40</v>
      </c>
      <c r="C19" s="9" t="s">
        <v>39</v>
      </c>
      <c r="D19" s="103">
        <f>'W9'!G19</f>
        <v>9.5</v>
      </c>
      <c r="E19" s="103">
        <f>'W9'!G76</f>
        <v>9.5</v>
      </c>
      <c r="F19" s="103">
        <f>'W9'!G133</f>
        <v>9.83</v>
      </c>
      <c r="G19" s="103"/>
      <c r="H19" s="31">
        <f t="shared" si="0"/>
        <v>9.61</v>
      </c>
      <c r="I19" s="12">
        <f t="shared" si="1"/>
        <v>10</v>
      </c>
      <c r="J19" s="12">
        <f t="shared" si="2"/>
        <v>14</v>
      </c>
    </row>
    <row r="20" spans="1:10" ht="14.45" customHeight="1" x14ac:dyDescent="0.25">
      <c r="A20" s="150"/>
      <c r="B20" s="18" t="s">
        <v>42</v>
      </c>
      <c r="C20" s="9" t="s">
        <v>163</v>
      </c>
      <c r="D20" s="103">
        <f>'W9'!G20</f>
        <v>9.17</v>
      </c>
      <c r="E20" s="103">
        <f>'W9'!G77</f>
        <v>9.33</v>
      </c>
      <c r="F20" s="103">
        <f>'W9'!G134</f>
        <v>8.83</v>
      </c>
      <c r="G20" s="103"/>
      <c r="H20" s="31">
        <f t="shared" si="0"/>
        <v>9.11</v>
      </c>
      <c r="I20" s="12">
        <f t="shared" si="1"/>
        <v>17</v>
      </c>
      <c r="J20" s="12">
        <f t="shared" si="2"/>
        <v>46</v>
      </c>
    </row>
    <row r="21" spans="1:10" ht="14.45" customHeight="1" x14ac:dyDescent="0.25">
      <c r="A21" s="150"/>
      <c r="B21" s="14" t="s">
        <v>44</v>
      </c>
      <c r="C21" s="9" t="s">
        <v>46</v>
      </c>
      <c r="D21" s="103">
        <f>'W9'!G21</f>
        <v>9.67</v>
      </c>
      <c r="E21" s="103">
        <f>'W9'!G78</f>
        <v>9.5</v>
      </c>
      <c r="F21" s="103">
        <f>'W9'!G135</f>
        <v>8.67</v>
      </c>
      <c r="G21" s="104"/>
      <c r="H21" s="20">
        <f t="shared" si="0"/>
        <v>9.2799999999999994</v>
      </c>
      <c r="I21" s="12">
        <f t="shared" si="1"/>
        <v>15</v>
      </c>
      <c r="J21" s="12">
        <f t="shared" si="2"/>
        <v>40</v>
      </c>
    </row>
    <row r="22" spans="1:10" ht="14.45" customHeight="1" thickBot="1" x14ac:dyDescent="0.3">
      <c r="A22" s="150"/>
      <c r="B22" s="21" t="s">
        <v>45</v>
      </c>
      <c r="C22" s="22" t="s">
        <v>33</v>
      </c>
      <c r="D22" s="105">
        <f>'W9'!G22</f>
        <v>9.67</v>
      </c>
      <c r="E22" s="105">
        <f>'W9'!G79</f>
        <v>9.83</v>
      </c>
      <c r="F22" s="105">
        <f>'W9'!G136</f>
        <v>10</v>
      </c>
      <c r="G22" s="105"/>
      <c r="H22" s="24">
        <f t="shared" si="0"/>
        <v>9.83</v>
      </c>
      <c r="I22" s="25">
        <f t="shared" si="1"/>
        <v>2</v>
      </c>
      <c r="J22" s="25">
        <f t="shared" si="2"/>
        <v>3</v>
      </c>
    </row>
    <row r="23" spans="1:10" ht="14.45" customHeight="1" thickTop="1" x14ac:dyDescent="0.25">
      <c r="A23" s="150"/>
      <c r="B23" s="26" t="s">
        <v>47</v>
      </c>
      <c r="C23" s="30" t="s">
        <v>58</v>
      </c>
      <c r="D23" s="106">
        <f>'W9'!G23</f>
        <v>9.17</v>
      </c>
      <c r="E23" s="106">
        <f>'W9'!G80</f>
        <v>9.5</v>
      </c>
      <c r="F23" s="106">
        <f>'W9'!G137</f>
        <v>9.83</v>
      </c>
      <c r="G23" s="106"/>
      <c r="H23" s="11">
        <f xml:space="preserve"> ROUND(AVERAGE(D23:G41),2)</f>
        <v>9.36</v>
      </c>
      <c r="I23" s="12">
        <f>RANK(H23,$H$23:$H$41)</f>
        <v>10</v>
      </c>
      <c r="J23" s="12">
        <f t="shared" si="2"/>
        <v>32</v>
      </c>
    </row>
    <row r="24" spans="1:10" ht="14.45" customHeight="1" x14ac:dyDescent="0.25">
      <c r="A24" s="150"/>
      <c r="B24" s="29" t="s">
        <v>49</v>
      </c>
      <c r="C24" s="27" t="s">
        <v>63</v>
      </c>
      <c r="D24" s="103">
        <f>'W9'!G24</f>
        <v>8</v>
      </c>
      <c r="E24" s="103">
        <f>'W9'!G81</f>
        <v>9</v>
      </c>
      <c r="F24" s="103">
        <f>'W9'!G138</f>
        <v>8.83</v>
      </c>
      <c r="G24" s="103"/>
      <c r="H24" s="31">
        <f t="shared" si="0"/>
        <v>8.61</v>
      </c>
      <c r="I24" s="12">
        <f t="shared" ref="I24:I41" si="3">RANK(H24,$H$23:$H$41)</f>
        <v>19</v>
      </c>
      <c r="J24" s="12">
        <f t="shared" si="2"/>
        <v>52</v>
      </c>
    </row>
    <row r="25" spans="1:10" ht="14.45" customHeight="1" x14ac:dyDescent="0.25">
      <c r="A25" s="150"/>
      <c r="B25" s="29" t="s">
        <v>50</v>
      </c>
      <c r="C25" s="30" t="s">
        <v>118</v>
      </c>
      <c r="D25" s="103">
        <f>'W9'!G25</f>
        <v>8.17</v>
      </c>
      <c r="E25" s="103">
        <f>'W9'!G82</f>
        <v>9.33</v>
      </c>
      <c r="F25" s="103">
        <f>'W9'!G139</f>
        <v>9.33</v>
      </c>
      <c r="G25" s="103"/>
      <c r="H25" s="31">
        <f t="shared" si="0"/>
        <v>8.94</v>
      </c>
      <c r="I25" s="12">
        <f t="shared" si="3"/>
        <v>18</v>
      </c>
      <c r="J25" s="12">
        <f t="shared" si="2"/>
        <v>51</v>
      </c>
    </row>
    <row r="26" spans="1:10" ht="14.45" customHeight="1" x14ac:dyDescent="0.25">
      <c r="A26" s="150"/>
      <c r="B26" s="29" t="s">
        <v>52</v>
      </c>
      <c r="C26" s="30" t="s">
        <v>37</v>
      </c>
      <c r="D26" s="103">
        <f>'W9'!G26</f>
        <v>8.83</v>
      </c>
      <c r="E26" s="103">
        <f>'W9'!G83</f>
        <v>9.67</v>
      </c>
      <c r="F26" s="103">
        <f>'W9'!G140</f>
        <v>9.83</v>
      </c>
      <c r="G26" s="103"/>
      <c r="H26" s="31">
        <f t="shared" si="0"/>
        <v>9.44</v>
      </c>
      <c r="I26" s="12">
        <f t="shared" si="3"/>
        <v>9</v>
      </c>
      <c r="J26" s="12">
        <f t="shared" si="2"/>
        <v>30</v>
      </c>
    </row>
    <row r="27" spans="1:10" ht="14.45" customHeight="1" x14ac:dyDescent="0.25">
      <c r="A27" s="150"/>
      <c r="B27" s="29" t="s">
        <v>54</v>
      </c>
      <c r="C27" s="27" t="s">
        <v>119</v>
      </c>
      <c r="D27" s="103">
        <f>'W9'!G27</f>
        <v>9</v>
      </c>
      <c r="E27" s="103">
        <f>'W9'!G84</f>
        <v>9.5</v>
      </c>
      <c r="F27" s="103">
        <f>'W9'!G141</f>
        <v>9</v>
      </c>
      <c r="G27" s="103"/>
      <c r="H27" s="31">
        <f t="shared" si="0"/>
        <v>9.17</v>
      </c>
      <c r="I27" s="12">
        <f t="shared" si="3"/>
        <v>14</v>
      </c>
      <c r="J27" s="12">
        <f t="shared" si="2"/>
        <v>44</v>
      </c>
    </row>
    <row r="28" spans="1:10" ht="14.45" customHeight="1" x14ac:dyDescent="0.25">
      <c r="A28" s="150"/>
      <c r="B28" s="26" t="s">
        <v>56</v>
      </c>
      <c r="C28" s="30" t="s">
        <v>128</v>
      </c>
      <c r="D28" s="103">
        <f>'W9'!G28</f>
        <v>9.83</v>
      </c>
      <c r="E28" s="103">
        <f>'W9'!G85</f>
        <v>9.83</v>
      </c>
      <c r="F28" s="103">
        <f>'W9'!G142</f>
        <v>9</v>
      </c>
      <c r="G28" s="103"/>
      <c r="H28" s="31">
        <f t="shared" si="0"/>
        <v>9.5500000000000007</v>
      </c>
      <c r="I28" s="12">
        <f t="shared" si="3"/>
        <v>7</v>
      </c>
      <c r="J28" s="12">
        <f t="shared" si="2"/>
        <v>23</v>
      </c>
    </row>
    <row r="29" spans="1:10" ht="14.45" customHeight="1" x14ac:dyDescent="0.25">
      <c r="A29" s="150"/>
      <c r="B29" s="29" t="s">
        <v>57</v>
      </c>
      <c r="C29" s="30" t="s">
        <v>120</v>
      </c>
      <c r="D29" s="103">
        <f>'W9'!G29</f>
        <v>9.33</v>
      </c>
      <c r="E29" s="103">
        <f>'W9'!G86</f>
        <v>9.83</v>
      </c>
      <c r="F29" s="103">
        <f>'W9'!G143</f>
        <v>9.67</v>
      </c>
      <c r="G29" s="103"/>
      <c r="H29" s="31">
        <f t="shared" si="0"/>
        <v>9.61</v>
      </c>
      <c r="I29" s="12">
        <f t="shared" si="3"/>
        <v>4</v>
      </c>
      <c r="J29" s="12">
        <f t="shared" si="2"/>
        <v>14</v>
      </c>
    </row>
    <row r="30" spans="1:10" ht="14.45" customHeight="1" x14ac:dyDescent="0.25">
      <c r="A30" s="150"/>
      <c r="B30" s="61" t="s">
        <v>59</v>
      </c>
      <c r="C30" s="65" t="s">
        <v>48</v>
      </c>
      <c r="D30" s="103">
        <f>'W9'!G30</f>
        <v>10</v>
      </c>
      <c r="E30" s="103">
        <f>'W9'!G87</f>
        <v>9.83</v>
      </c>
      <c r="F30" s="103">
        <f>'W9'!G144</f>
        <v>9.83</v>
      </c>
      <c r="G30" s="104"/>
      <c r="H30" s="20">
        <f t="shared" si="0"/>
        <v>9.89</v>
      </c>
      <c r="I30" s="12">
        <f>RANK(H30,$H$23:$H$41)</f>
        <v>1</v>
      </c>
      <c r="J30" s="12">
        <f t="shared" si="2"/>
        <v>2</v>
      </c>
    </row>
    <row r="31" spans="1:10" ht="14.45" customHeight="1" thickBot="1" x14ac:dyDescent="0.3">
      <c r="A31" s="107"/>
      <c r="B31" s="87" t="s">
        <v>62</v>
      </c>
      <c r="C31" s="88" t="s">
        <v>51</v>
      </c>
      <c r="D31" s="96">
        <f>'W9'!G31</f>
        <v>9.5</v>
      </c>
      <c r="E31" s="96">
        <f>'W9'!G88</f>
        <v>9.83</v>
      </c>
      <c r="F31" s="96">
        <f>'W9'!G145</f>
        <v>8.33</v>
      </c>
      <c r="G31" s="96"/>
      <c r="H31" s="85">
        <f t="shared" si="0"/>
        <v>9.2200000000000006</v>
      </c>
      <c r="I31" s="55">
        <f t="shared" si="3"/>
        <v>13</v>
      </c>
      <c r="J31" s="55">
        <f t="shared" si="2"/>
        <v>42</v>
      </c>
    </row>
    <row r="32" spans="1:10" ht="14.45" customHeight="1" x14ac:dyDescent="0.25">
      <c r="A32" s="150" t="s">
        <v>61</v>
      </c>
      <c r="B32" s="26" t="s">
        <v>64</v>
      </c>
      <c r="C32" s="27" t="s">
        <v>121</v>
      </c>
      <c r="D32" s="106">
        <f>'W9'!G32</f>
        <v>9.5</v>
      </c>
      <c r="E32" s="106">
        <f>'W9'!G89</f>
        <v>8.83</v>
      </c>
      <c r="F32" s="106">
        <f>'W9'!G146</f>
        <v>9</v>
      </c>
      <c r="G32" s="106"/>
      <c r="H32" s="11">
        <f t="shared" si="0"/>
        <v>9.11</v>
      </c>
      <c r="I32" s="12">
        <f t="shared" si="3"/>
        <v>15</v>
      </c>
      <c r="J32" s="12">
        <f t="shared" si="2"/>
        <v>46</v>
      </c>
    </row>
    <row r="33" spans="1:10" ht="14.45" customHeight="1" x14ac:dyDescent="0.25">
      <c r="A33" s="150"/>
      <c r="B33" s="26" t="s">
        <v>66</v>
      </c>
      <c r="C33" s="27" t="s">
        <v>53</v>
      </c>
      <c r="D33" s="103">
        <f>'W9'!G33</f>
        <v>9</v>
      </c>
      <c r="E33" s="103">
        <f>'W9'!G90</f>
        <v>9.83</v>
      </c>
      <c r="F33" s="103">
        <f>'W9'!G147</f>
        <v>9</v>
      </c>
      <c r="G33" s="103"/>
      <c r="H33" s="31">
        <f t="shared" si="0"/>
        <v>9.2799999999999994</v>
      </c>
      <c r="I33" s="12">
        <f t="shared" si="3"/>
        <v>12</v>
      </c>
      <c r="J33" s="12">
        <f t="shared" si="2"/>
        <v>40</v>
      </c>
    </row>
    <row r="34" spans="1:10" ht="14.45" customHeight="1" x14ac:dyDescent="0.25">
      <c r="A34" s="150"/>
      <c r="B34" s="29" t="s">
        <v>68</v>
      </c>
      <c r="C34" s="30" t="s">
        <v>60</v>
      </c>
      <c r="D34" s="103">
        <f>'W9'!G34</f>
        <v>8</v>
      </c>
      <c r="E34" s="103">
        <f>'W9'!G91</f>
        <v>9.83</v>
      </c>
      <c r="F34" s="103">
        <f>'W9'!G148</f>
        <v>9.5</v>
      </c>
      <c r="G34" s="103"/>
      <c r="H34" s="31">
        <f t="shared" si="0"/>
        <v>9.11</v>
      </c>
      <c r="I34" s="12">
        <f t="shared" si="3"/>
        <v>15</v>
      </c>
      <c r="J34" s="12">
        <f t="shared" si="2"/>
        <v>46</v>
      </c>
    </row>
    <row r="35" spans="1:10" ht="14.45" customHeight="1" x14ac:dyDescent="0.25">
      <c r="A35" s="150"/>
      <c r="B35" s="29" t="s">
        <v>70</v>
      </c>
      <c r="C35" s="30" t="s">
        <v>77</v>
      </c>
      <c r="D35" s="103">
        <f>'W9'!G35</f>
        <v>9.67</v>
      </c>
      <c r="E35" s="103">
        <f>'W9'!G92</f>
        <v>9.17</v>
      </c>
      <c r="F35" s="103">
        <f>'W9'!G149</f>
        <v>9.67</v>
      </c>
      <c r="G35" s="103"/>
      <c r="H35" s="31">
        <f t="shared" si="0"/>
        <v>9.5</v>
      </c>
      <c r="I35" s="12">
        <f t="shared" si="3"/>
        <v>8</v>
      </c>
      <c r="J35" s="12">
        <f t="shared" si="2"/>
        <v>26</v>
      </c>
    </row>
    <row r="36" spans="1:10" ht="14.45" customHeight="1" x14ac:dyDescent="0.25">
      <c r="A36" s="150"/>
      <c r="B36" s="29" t="s">
        <v>72</v>
      </c>
      <c r="C36" s="33" t="s">
        <v>65</v>
      </c>
      <c r="D36" s="103">
        <f>'W9'!G36</f>
        <v>9.5</v>
      </c>
      <c r="E36" s="103">
        <f>'W9'!G93</f>
        <v>9.17</v>
      </c>
      <c r="F36" s="103">
        <f>'W9'!G150</f>
        <v>9.33</v>
      </c>
      <c r="G36" s="103"/>
      <c r="H36" s="31">
        <f t="shared" si="0"/>
        <v>9.33</v>
      </c>
      <c r="I36" s="12">
        <f t="shared" si="3"/>
        <v>11</v>
      </c>
      <c r="J36" s="12">
        <f t="shared" si="2"/>
        <v>33</v>
      </c>
    </row>
    <row r="37" spans="1:10" ht="14.45" customHeight="1" x14ac:dyDescent="0.25">
      <c r="A37" s="150"/>
      <c r="B37" s="29" t="s">
        <v>74</v>
      </c>
      <c r="C37" s="30" t="s">
        <v>55</v>
      </c>
      <c r="D37" s="103">
        <f>'W9'!G37</f>
        <v>10</v>
      </c>
      <c r="E37" s="103">
        <f>'W9'!G94</f>
        <v>9.5</v>
      </c>
      <c r="F37" s="103">
        <f>'W9'!G151</f>
        <v>9.17</v>
      </c>
      <c r="G37" s="103"/>
      <c r="H37" s="31">
        <f t="shared" si="0"/>
        <v>9.56</v>
      </c>
      <c r="I37" s="12">
        <f t="shared" si="3"/>
        <v>5</v>
      </c>
      <c r="J37" s="12">
        <f t="shared" si="2"/>
        <v>19</v>
      </c>
    </row>
    <row r="38" spans="1:10" ht="14.45" customHeight="1" x14ac:dyDescent="0.25">
      <c r="A38" s="150"/>
      <c r="B38" s="29" t="s">
        <v>76</v>
      </c>
      <c r="C38" s="30" t="s">
        <v>127</v>
      </c>
      <c r="D38" s="103">
        <f>'W9'!G38</f>
        <v>9.67</v>
      </c>
      <c r="E38" s="103">
        <f>'W9'!G95</f>
        <v>10</v>
      </c>
      <c r="F38" s="103">
        <f>'W9'!G152</f>
        <v>9.33</v>
      </c>
      <c r="G38" s="104"/>
      <c r="H38" s="20">
        <f t="shared" si="0"/>
        <v>9.67</v>
      </c>
      <c r="I38" s="12">
        <f t="shared" si="3"/>
        <v>3</v>
      </c>
      <c r="J38" s="12">
        <f t="shared" si="2"/>
        <v>10</v>
      </c>
    </row>
    <row r="39" spans="1:10" ht="14.45" customHeight="1" x14ac:dyDescent="0.25">
      <c r="A39" s="150"/>
      <c r="B39" s="26" t="s">
        <v>113</v>
      </c>
      <c r="C39" s="27" t="s">
        <v>75</v>
      </c>
      <c r="D39" s="103">
        <f>'W9'!G39</f>
        <v>9.67</v>
      </c>
      <c r="E39" s="103">
        <f>'W9'!G96</f>
        <v>9.83</v>
      </c>
      <c r="F39" s="103">
        <f>'W9'!G153</f>
        <v>9.17</v>
      </c>
      <c r="G39" s="103"/>
      <c r="H39" s="31">
        <f t="shared" si="0"/>
        <v>9.56</v>
      </c>
      <c r="I39" s="12">
        <f t="shared" si="3"/>
        <v>5</v>
      </c>
      <c r="J39" s="12">
        <f t="shared" si="2"/>
        <v>19</v>
      </c>
    </row>
    <row r="40" spans="1:10" ht="14.45" customHeight="1" x14ac:dyDescent="0.25">
      <c r="A40" s="150"/>
      <c r="B40" s="29" t="s">
        <v>114</v>
      </c>
      <c r="C40" s="30" t="s">
        <v>91</v>
      </c>
      <c r="D40" s="103">
        <f>'W9'!G40</f>
        <v>9</v>
      </c>
      <c r="E40" s="103">
        <f>'W9'!G97</f>
        <v>8.83</v>
      </c>
      <c r="F40" s="103">
        <f>'W9'!G154</f>
        <v>9.33</v>
      </c>
      <c r="G40" s="103"/>
      <c r="H40" s="31">
        <f t="shared" si="0"/>
        <v>9.0500000000000007</v>
      </c>
      <c r="I40" s="12">
        <f t="shared" si="3"/>
        <v>17</v>
      </c>
      <c r="J40" s="12">
        <f t="shared" si="2"/>
        <v>50</v>
      </c>
    </row>
    <row r="41" spans="1:10" ht="14.45" customHeight="1" thickBot="1" x14ac:dyDescent="0.3">
      <c r="A41" s="150"/>
      <c r="B41" s="62" t="s">
        <v>115</v>
      </c>
      <c r="C41" s="63" t="s">
        <v>69</v>
      </c>
      <c r="D41" s="105">
        <f>'W9'!G41</f>
        <v>10</v>
      </c>
      <c r="E41" s="105">
        <f>'W9'!G98</f>
        <v>10</v>
      </c>
      <c r="F41" s="105">
        <f>'W9'!G155</f>
        <v>9.33</v>
      </c>
      <c r="G41" s="105"/>
      <c r="H41" s="24">
        <f t="shared" si="0"/>
        <v>9.7799999999999994</v>
      </c>
      <c r="I41" s="25">
        <f t="shared" si="3"/>
        <v>2</v>
      </c>
      <c r="J41" s="25">
        <f t="shared" si="2"/>
        <v>7</v>
      </c>
    </row>
    <row r="42" spans="1:10" ht="14.45" customHeight="1" thickTop="1" x14ac:dyDescent="0.25">
      <c r="A42" s="150"/>
      <c r="B42" s="36" t="s">
        <v>78</v>
      </c>
      <c r="C42" s="37" t="s">
        <v>103</v>
      </c>
      <c r="D42" s="106">
        <f>'W9'!G42</f>
        <v>9.33</v>
      </c>
      <c r="E42" s="106">
        <f>'W9'!G99</f>
        <v>9.33</v>
      </c>
      <c r="F42" s="106">
        <f>'W9'!G156</f>
        <v>9.67</v>
      </c>
      <c r="G42" s="106"/>
      <c r="H42" s="11">
        <f t="shared" si="0"/>
        <v>9.44</v>
      </c>
      <c r="I42" s="12">
        <f>RANK(H42,$H$42:$H$57)</f>
        <v>10</v>
      </c>
      <c r="J42" s="12">
        <f t="shared" si="2"/>
        <v>30</v>
      </c>
    </row>
    <row r="43" spans="1:10" ht="14.45" customHeight="1" x14ac:dyDescent="0.25">
      <c r="A43" s="150"/>
      <c r="B43" s="38" t="s">
        <v>203</v>
      </c>
      <c r="C43" s="39" t="s">
        <v>29</v>
      </c>
      <c r="D43" s="103">
        <f>'W9'!G43</f>
        <v>9.83</v>
      </c>
      <c r="E43" s="103">
        <f>'W9'!G100</f>
        <v>9.83</v>
      </c>
      <c r="F43" s="103">
        <f>'W9'!G157</f>
        <v>9</v>
      </c>
      <c r="G43" s="103"/>
      <c r="H43" s="31">
        <f t="shared" si="0"/>
        <v>9.5500000000000007</v>
      </c>
      <c r="I43" s="12">
        <f t="shared" ref="I43:I57" si="4">RANK(H43,$H$42:$H$57)</f>
        <v>5</v>
      </c>
      <c r="J43" s="12">
        <f t="shared" si="2"/>
        <v>23</v>
      </c>
    </row>
    <row r="44" spans="1:10" ht="14.45" customHeight="1" x14ac:dyDescent="0.25">
      <c r="A44" s="150"/>
      <c r="B44" s="38" t="s">
        <v>81</v>
      </c>
      <c r="C44" s="40" t="s">
        <v>85</v>
      </c>
      <c r="D44" s="103">
        <f>'W9'!G44</f>
        <v>9.83</v>
      </c>
      <c r="E44" s="103">
        <f>'W9'!G101</f>
        <v>8.83</v>
      </c>
      <c r="F44" s="103">
        <f>'W9'!G158</f>
        <v>9.33</v>
      </c>
      <c r="G44" s="103"/>
      <c r="H44" s="31">
        <f t="shared" si="0"/>
        <v>9.33</v>
      </c>
      <c r="I44" s="12">
        <f t="shared" si="4"/>
        <v>11</v>
      </c>
      <c r="J44" s="12">
        <f t="shared" si="2"/>
        <v>33</v>
      </c>
    </row>
    <row r="45" spans="1:10" ht="14.45" customHeight="1" x14ac:dyDescent="0.25">
      <c r="A45" s="150"/>
      <c r="B45" s="38" t="s">
        <v>82</v>
      </c>
      <c r="C45" s="43" t="s">
        <v>99</v>
      </c>
      <c r="D45" s="103">
        <f>'W9'!G45</f>
        <v>9.83</v>
      </c>
      <c r="E45" s="103">
        <f>'W9'!G102</f>
        <v>8.83</v>
      </c>
      <c r="F45" s="103">
        <f>'W9'!G159</f>
        <v>9.33</v>
      </c>
      <c r="G45" s="103"/>
      <c r="H45" s="31">
        <f t="shared" si="0"/>
        <v>9.33</v>
      </c>
      <c r="I45" s="12">
        <f t="shared" si="4"/>
        <v>11</v>
      </c>
      <c r="J45" s="12">
        <f t="shared" si="2"/>
        <v>33</v>
      </c>
    </row>
    <row r="46" spans="1:10" ht="14.45" customHeight="1" x14ac:dyDescent="0.25">
      <c r="A46" s="150"/>
      <c r="B46" s="38" t="s">
        <v>84</v>
      </c>
      <c r="C46" s="40" t="s">
        <v>105</v>
      </c>
      <c r="D46" s="103">
        <f>'W9'!G46</f>
        <v>9.67</v>
      </c>
      <c r="E46" s="103">
        <f>'W9'!G103</f>
        <v>8.83</v>
      </c>
      <c r="F46" s="103">
        <f>'W9'!G160</f>
        <v>9.17</v>
      </c>
      <c r="G46" s="103"/>
      <c r="H46" s="31">
        <f t="shared" si="0"/>
        <v>9.2200000000000006</v>
      </c>
      <c r="I46" s="12">
        <f t="shared" si="4"/>
        <v>15</v>
      </c>
      <c r="J46" s="12">
        <f t="shared" si="2"/>
        <v>42</v>
      </c>
    </row>
    <row r="47" spans="1:10" ht="14.45" customHeight="1" x14ac:dyDescent="0.25">
      <c r="A47" s="150"/>
      <c r="B47" s="38" t="s">
        <v>86</v>
      </c>
      <c r="C47" s="37" t="s">
        <v>79</v>
      </c>
      <c r="D47" s="103">
        <f>'W9'!G47</f>
        <v>9.83</v>
      </c>
      <c r="E47" s="103">
        <f>'W9'!G104</f>
        <v>9.17</v>
      </c>
      <c r="F47" s="103">
        <f>'W9'!G161</f>
        <v>9</v>
      </c>
      <c r="G47" s="103"/>
      <c r="H47" s="31">
        <f t="shared" si="0"/>
        <v>9.33</v>
      </c>
      <c r="I47" s="12">
        <f t="shared" si="4"/>
        <v>11</v>
      </c>
      <c r="J47" s="12">
        <f t="shared" si="2"/>
        <v>33</v>
      </c>
    </row>
    <row r="48" spans="1:10" ht="14.45" customHeight="1" x14ac:dyDescent="0.25">
      <c r="A48" s="150"/>
      <c r="B48" s="38" t="s">
        <v>88</v>
      </c>
      <c r="C48" s="40" t="s">
        <v>122</v>
      </c>
      <c r="D48" s="103">
        <f>'W9'!G48</f>
        <v>9.5</v>
      </c>
      <c r="E48" s="103">
        <f>'W9'!G105</f>
        <v>9.67</v>
      </c>
      <c r="F48" s="103">
        <f>'W9'!G162</f>
        <v>9.83</v>
      </c>
      <c r="G48" s="103"/>
      <c r="H48" s="31">
        <f t="shared" si="0"/>
        <v>9.67</v>
      </c>
      <c r="I48" s="12">
        <f t="shared" si="4"/>
        <v>1</v>
      </c>
      <c r="J48" s="12">
        <f t="shared" si="2"/>
        <v>10</v>
      </c>
    </row>
    <row r="49" spans="1:10" ht="14.45" customHeight="1" x14ac:dyDescent="0.25">
      <c r="A49" s="150"/>
      <c r="B49" s="38" t="s">
        <v>90</v>
      </c>
      <c r="C49" s="40" t="s">
        <v>101</v>
      </c>
      <c r="D49" s="103">
        <f>'W9'!G49</f>
        <v>9.83</v>
      </c>
      <c r="E49" s="103">
        <f>'W9'!G106</f>
        <v>9.33</v>
      </c>
      <c r="F49" s="103">
        <f>'W9'!G163</f>
        <v>9.5</v>
      </c>
      <c r="G49" s="103"/>
      <c r="H49" s="31">
        <f t="shared" si="0"/>
        <v>9.5500000000000007</v>
      </c>
      <c r="I49" s="12">
        <f t="shared" si="4"/>
        <v>5</v>
      </c>
      <c r="J49" s="12">
        <f t="shared" si="2"/>
        <v>23</v>
      </c>
    </row>
    <row r="50" spans="1:10" ht="14.45" customHeight="1" x14ac:dyDescent="0.25">
      <c r="A50" s="150"/>
      <c r="B50" s="38" t="s">
        <v>92</v>
      </c>
      <c r="C50" s="42" t="s">
        <v>83</v>
      </c>
      <c r="D50" s="103">
        <f>'W9'!G50</f>
        <v>9.67</v>
      </c>
      <c r="E50" s="103">
        <f>'W9'!G107</f>
        <v>9.67</v>
      </c>
      <c r="F50" s="103">
        <f>'W9'!G164</f>
        <v>9</v>
      </c>
      <c r="G50" s="103"/>
      <c r="H50" s="31">
        <f t="shared" si="0"/>
        <v>9.4499999999999993</v>
      </c>
      <c r="I50" s="12">
        <f t="shared" si="4"/>
        <v>9</v>
      </c>
      <c r="J50" s="12">
        <f t="shared" si="2"/>
        <v>29</v>
      </c>
    </row>
    <row r="51" spans="1:10" ht="14.45" customHeight="1" x14ac:dyDescent="0.25">
      <c r="A51" s="150"/>
      <c r="B51" s="38" t="s">
        <v>94</v>
      </c>
      <c r="C51" s="40" t="s">
        <v>123</v>
      </c>
      <c r="D51" s="103">
        <f>'W9'!G51</f>
        <v>9.33</v>
      </c>
      <c r="E51" s="103">
        <f>'W9'!G108</f>
        <v>9.17</v>
      </c>
      <c r="F51" s="103">
        <f>'W9'!G165</f>
        <v>8.67</v>
      </c>
      <c r="G51" s="103"/>
      <c r="H51" s="31">
        <f t="shared" si="0"/>
        <v>9.06</v>
      </c>
      <c r="I51" s="12">
        <f t="shared" si="4"/>
        <v>16</v>
      </c>
      <c r="J51" s="12">
        <f t="shared" si="2"/>
        <v>49</v>
      </c>
    </row>
    <row r="52" spans="1:10" ht="14.45" customHeight="1" x14ac:dyDescent="0.25">
      <c r="A52" s="150"/>
      <c r="B52" s="38" t="s">
        <v>96</v>
      </c>
      <c r="C52" s="41" t="s">
        <v>124</v>
      </c>
      <c r="D52" s="103">
        <f>'W9'!G52</f>
        <v>9.5</v>
      </c>
      <c r="E52" s="103">
        <f>'W9'!G109</f>
        <v>9.67</v>
      </c>
      <c r="F52" s="103">
        <f>'W9'!G166</f>
        <v>9.67</v>
      </c>
      <c r="G52" s="103"/>
      <c r="H52" s="31">
        <f t="shared" si="0"/>
        <v>9.61</v>
      </c>
      <c r="I52" s="12">
        <f t="shared" si="4"/>
        <v>2</v>
      </c>
      <c r="J52" s="12">
        <f t="shared" si="2"/>
        <v>14</v>
      </c>
    </row>
    <row r="53" spans="1:10" ht="14.45" customHeight="1" x14ac:dyDescent="0.25">
      <c r="A53" s="150"/>
      <c r="B53" s="38" t="s">
        <v>98</v>
      </c>
      <c r="C53" s="43" t="s">
        <v>97</v>
      </c>
      <c r="D53" s="103">
        <f>'W9'!G53</f>
        <v>9.5</v>
      </c>
      <c r="E53" s="103">
        <f>'W9'!G110</f>
        <v>9.33</v>
      </c>
      <c r="F53" s="103">
        <f>'W9'!G167</f>
        <v>9.17</v>
      </c>
      <c r="G53" s="103"/>
      <c r="H53" s="31">
        <f t="shared" si="0"/>
        <v>9.33</v>
      </c>
      <c r="I53" s="12">
        <f t="shared" si="4"/>
        <v>11</v>
      </c>
      <c r="J53" s="12">
        <f t="shared" si="2"/>
        <v>33</v>
      </c>
    </row>
    <row r="54" spans="1:10" ht="14.45" customHeight="1" x14ac:dyDescent="0.25">
      <c r="A54" s="150"/>
      <c r="B54" s="38" t="s">
        <v>100</v>
      </c>
      <c r="C54" s="40" t="s">
        <v>71</v>
      </c>
      <c r="D54" s="103">
        <f>'W9'!G54</f>
        <v>9.5</v>
      </c>
      <c r="E54" s="103">
        <f>'W9'!G111</f>
        <v>9.5</v>
      </c>
      <c r="F54" s="103">
        <f>'W9'!G168</f>
        <v>9.5</v>
      </c>
      <c r="G54" s="103"/>
      <c r="H54" s="31">
        <f t="shared" si="0"/>
        <v>9.5</v>
      </c>
      <c r="I54" s="12">
        <f t="shared" si="4"/>
        <v>7</v>
      </c>
      <c r="J54" s="12">
        <f t="shared" si="2"/>
        <v>26</v>
      </c>
    </row>
    <row r="55" spans="1:10" ht="14.45" customHeight="1" x14ac:dyDescent="0.25">
      <c r="A55" s="150"/>
      <c r="B55" s="77" t="s">
        <v>102</v>
      </c>
      <c r="C55" s="39" t="s">
        <v>73</v>
      </c>
      <c r="D55" s="103">
        <f>'W9'!G55</f>
        <v>9.33</v>
      </c>
      <c r="E55" s="103">
        <f>'W9'!G112</f>
        <v>9.83</v>
      </c>
      <c r="F55" s="103">
        <f>'W9'!G169</f>
        <v>9.67</v>
      </c>
      <c r="G55" s="104"/>
      <c r="H55" s="20">
        <f t="shared" si="0"/>
        <v>9.61</v>
      </c>
      <c r="I55" s="12">
        <f t="shared" si="4"/>
        <v>2</v>
      </c>
      <c r="J55" s="12">
        <f t="shared" si="2"/>
        <v>14</v>
      </c>
    </row>
    <row r="56" spans="1:10" ht="14.45" customHeight="1" x14ac:dyDescent="0.25">
      <c r="A56" s="150"/>
      <c r="B56" s="38" t="s">
        <v>104</v>
      </c>
      <c r="C56" s="40" t="s">
        <v>95</v>
      </c>
      <c r="D56" s="103">
        <f>'W9'!G56</f>
        <v>9.67</v>
      </c>
      <c r="E56" s="103">
        <f>'W9'!G113</f>
        <v>9.67</v>
      </c>
      <c r="F56" s="103">
        <f>'W9'!G170</f>
        <v>9.17</v>
      </c>
      <c r="G56" s="111"/>
      <c r="H56" s="20">
        <f t="shared" si="0"/>
        <v>9.5</v>
      </c>
      <c r="I56" s="12">
        <f t="shared" si="4"/>
        <v>7</v>
      </c>
      <c r="J56" s="12">
        <f t="shared" si="2"/>
        <v>26</v>
      </c>
    </row>
    <row r="57" spans="1:10" ht="14.45" customHeight="1" x14ac:dyDescent="0.25">
      <c r="A57" s="163"/>
      <c r="B57" s="108" t="s">
        <v>106</v>
      </c>
      <c r="C57" s="109" t="s">
        <v>107</v>
      </c>
      <c r="D57" s="124">
        <f>'W9'!G57</f>
        <v>9.67</v>
      </c>
      <c r="E57" s="124">
        <f>'W9'!G114</f>
        <v>9.5</v>
      </c>
      <c r="F57" s="124">
        <f>'W9'!G171</f>
        <v>9.5</v>
      </c>
      <c r="G57" s="110"/>
      <c r="H57" s="112">
        <f t="shared" si="0"/>
        <v>9.56</v>
      </c>
      <c r="I57" s="113">
        <f t="shared" si="4"/>
        <v>4</v>
      </c>
      <c r="J57" s="113">
        <f t="shared" si="2"/>
        <v>19</v>
      </c>
    </row>
    <row r="58" spans="1:10" ht="15.75" x14ac:dyDescent="0.25">
      <c r="D58" s="174" t="s">
        <v>208</v>
      </c>
      <c r="E58" s="174"/>
      <c r="F58" s="174"/>
    </row>
    <row r="59" spans="1:10" ht="15" customHeight="1" x14ac:dyDescent="0.25">
      <c r="A59" s="165" t="s">
        <v>2</v>
      </c>
      <c r="B59" s="167" t="s">
        <v>3</v>
      </c>
      <c r="C59" s="176" t="s">
        <v>4</v>
      </c>
      <c r="D59" s="156" t="s">
        <v>205</v>
      </c>
      <c r="E59" s="177"/>
      <c r="F59" s="177"/>
      <c r="G59" s="177"/>
      <c r="H59" s="172" t="s">
        <v>206</v>
      </c>
      <c r="I59" s="171" t="s">
        <v>7</v>
      </c>
      <c r="J59" s="171"/>
    </row>
    <row r="60" spans="1:10" x14ac:dyDescent="0.25">
      <c r="A60" s="166"/>
      <c r="B60" s="168"/>
      <c r="C60" s="176"/>
      <c r="D60" s="114">
        <v>2</v>
      </c>
      <c r="E60" s="114">
        <v>3</v>
      </c>
      <c r="F60" s="114">
        <v>4</v>
      </c>
      <c r="G60" s="114"/>
      <c r="H60" s="173"/>
      <c r="I60" s="6" t="s">
        <v>11</v>
      </c>
      <c r="J60" s="7" t="s">
        <v>12</v>
      </c>
    </row>
    <row r="61" spans="1:10" ht="17.100000000000001" customHeight="1" x14ac:dyDescent="0.25">
      <c r="A61" s="149" t="s">
        <v>13</v>
      </c>
      <c r="B61" s="8" t="s">
        <v>14</v>
      </c>
      <c r="C61" s="9" t="s">
        <v>15</v>
      </c>
      <c r="D61" s="120">
        <f>'W9'!D6</f>
        <v>10</v>
      </c>
      <c r="E61" s="120">
        <f>'W9'!D63</f>
        <v>10</v>
      </c>
      <c r="F61" s="120">
        <f>'W9'!D120</f>
        <v>10</v>
      </c>
      <c r="G61" s="117"/>
      <c r="H61" s="102">
        <f t="shared" ref="H61:H112" si="5" xml:space="preserve"> ROUND(AVERAGE(D61:G61),2)</f>
        <v>10</v>
      </c>
      <c r="I61" s="12">
        <f>RANK(H61,$H$61:$H$77)</f>
        <v>1</v>
      </c>
      <c r="J61" s="12">
        <f>RANK(H61,$H$61:$H$112)</f>
        <v>1</v>
      </c>
    </row>
    <row r="62" spans="1:10" ht="17.100000000000001" customHeight="1" x14ac:dyDescent="0.25">
      <c r="A62" s="150"/>
      <c r="B62" s="14" t="s">
        <v>16</v>
      </c>
      <c r="C62" s="9" t="s">
        <v>41</v>
      </c>
      <c r="D62" s="120">
        <f>'W9'!D7</f>
        <v>9</v>
      </c>
      <c r="E62" s="120">
        <f>'W9'!D64</f>
        <v>9</v>
      </c>
      <c r="F62" s="120">
        <f>'W9'!D121</f>
        <v>10</v>
      </c>
      <c r="G62" s="117"/>
      <c r="H62" s="102">
        <f t="shared" si="5"/>
        <v>9.33</v>
      </c>
      <c r="I62" s="12">
        <f t="shared" ref="I62:I77" si="6">RANK(H62,$H$61:$H$77)</f>
        <v>7</v>
      </c>
      <c r="J62" s="12">
        <f t="shared" ref="J62:J112" si="7">RANK(H62,$H$61:$H$112)</f>
        <v>16</v>
      </c>
    </row>
    <row r="63" spans="1:10" ht="17.100000000000001" customHeight="1" x14ac:dyDescent="0.25">
      <c r="A63" s="150"/>
      <c r="B63" s="14" t="s">
        <v>18</v>
      </c>
      <c r="C63" s="9" t="s">
        <v>19</v>
      </c>
      <c r="D63" s="120">
        <f>'W9'!D8</f>
        <v>9.5</v>
      </c>
      <c r="E63" s="120">
        <f>'W9'!D65</f>
        <v>10</v>
      </c>
      <c r="F63" s="120">
        <f>'W9'!D122</f>
        <v>10</v>
      </c>
      <c r="G63" s="117"/>
      <c r="H63" s="102">
        <f t="shared" si="5"/>
        <v>9.83</v>
      </c>
      <c r="I63" s="12">
        <f t="shared" si="6"/>
        <v>2</v>
      </c>
      <c r="J63" s="12">
        <f t="shared" si="7"/>
        <v>2</v>
      </c>
    </row>
    <row r="64" spans="1:10" ht="17.100000000000001" customHeight="1" x14ac:dyDescent="0.25">
      <c r="A64" s="150"/>
      <c r="B64" s="14" t="s">
        <v>20</v>
      </c>
      <c r="C64" s="9" t="s">
        <v>35</v>
      </c>
      <c r="D64" s="120">
        <f>'W9'!D9</f>
        <v>9.5</v>
      </c>
      <c r="E64" s="120">
        <f>'W9'!D66</f>
        <v>8</v>
      </c>
      <c r="F64" s="120">
        <f>'W9'!D123</f>
        <v>10</v>
      </c>
      <c r="G64" s="117"/>
      <c r="H64" s="102">
        <f t="shared" si="5"/>
        <v>9.17</v>
      </c>
      <c r="I64" s="12">
        <f t="shared" si="6"/>
        <v>9</v>
      </c>
      <c r="J64" s="12">
        <f t="shared" si="7"/>
        <v>20</v>
      </c>
    </row>
    <row r="65" spans="1:10" ht="17.100000000000001" customHeight="1" x14ac:dyDescent="0.25">
      <c r="A65" s="150"/>
      <c r="B65" s="14" t="s">
        <v>22</v>
      </c>
      <c r="C65" s="16" t="s">
        <v>25</v>
      </c>
      <c r="D65" s="120">
        <f>'W9'!D10</f>
        <v>9.5</v>
      </c>
      <c r="E65" s="120">
        <f>'W9'!D67</f>
        <v>9.5</v>
      </c>
      <c r="F65" s="120">
        <f>'W9'!D124</f>
        <v>9.5</v>
      </c>
      <c r="G65" s="117"/>
      <c r="H65" s="102">
        <f t="shared" si="5"/>
        <v>9.5</v>
      </c>
      <c r="I65" s="12">
        <f t="shared" si="6"/>
        <v>3</v>
      </c>
      <c r="J65" s="12">
        <f t="shared" si="7"/>
        <v>6</v>
      </c>
    </row>
    <row r="66" spans="1:10" ht="17.100000000000001" customHeight="1" x14ac:dyDescent="0.25">
      <c r="A66" s="150"/>
      <c r="B66" s="14" t="s">
        <v>24</v>
      </c>
      <c r="C66" s="16" t="s">
        <v>17</v>
      </c>
      <c r="D66" s="120">
        <f>'W9'!D11</f>
        <v>10</v>
      </c>
      <c r="E66" s="120">
        <f>'W9'!D68</f>
        <v>10</v>
      </c>
      <c r="F66" s="120">
        <f>'W9'!D125</f>
        <v>8.5</v>
      </c>
      <c r="G66" s="117"/>
      <c r="H66" s="102">
        <f t="shared" si="5"/>
        <v>9.5</v>
      </c>
      <c r="I66" s="12">
        <f t="shared" si="6"/>
        <v>3</v>
      </c>
      <c r="J66" s="12">
        <f t="shared" si="7"/>
        <v>6</v>
      </c>
    </row>
    <row r="67" spans="1:10" ht="17.100000000000001" customHeight="1" x14ac:dyDescent="0.25">
      <c r="A67" s="150"/>
      <c r="B67" s="14" t="s">
        <v>26</v>
      </c>
      <c r="C67" s="9" t="s">
        <v>43</v>
      </c>
      <c r="D67" s="120">
        <f>'W9'!D12</f>
        <v>9.5</v>
      </c>
      <c r="E67" s="120">
        <f>'W9'!D69</f>
        <v>10</v>
      </c>
      <c r="F67" s="120">
        <f>'W9'!D126</f>
        <v>8.5</v>
      </c>
      <c r="G67" s="117"/>
      <c r="H67" s="102">
        <f t="shared" si="5"/>
        <v>9.33</v>
      </c>
      <c r="I67" s="12">
        <f t="shared" si="6"/>
        <v>7</v>
      </c>
      <c r="J67" s="12">
        <f t="shared" si="7"/>
        <v>16</v>
      </c>
    </row>
    <row r="68" spans="1:10" ht="17.100000000000001" customHeight="1" x14ac:dyDescent="0.25">
      <c r="A68" s="150"/>
      <c r="B68" s="14" t="s">
        <v>28</v>
      </c>
      <c r="C68" s="9" t="s">
        <v>23</v>
      </c>
      <c r="D68" s="120">
        <f>'W9'!D13</f>
        <v>10</v>
      </c>
      <c r="E68" s="120">
        <f>'W9'!D70</f>
        <v>9</v>
      </c>
      <c r="F68" s="120">
        <f>'W9'!D127</f>
        <v>9.5</v>
      </c>
      <c r="G68" s="117"/>
      <c r="H68" s="102">
        <f t="shared" si="5"/>
        <v>9.5</v>
      </c>
      <c r="I68" s="12">
        <f t="shared" si="6"/>
        <v>3</v>
      </c>
      <c r="J68" s="12">
        <f t="shared" si="7"/>
        <v>6</v>
      </c>
    </row>
    <row r="69" spans="1:10" ht="17.100000000000001" customHeight="1" x14ac:dyDescent="0.25">
      <c r="A69" s="150"/>
      <c r="B69" s="14" t="s">
        <v>30</v>
      </c>
      <c r="C69" s="9" t="s">
        <v>93</v>
      </c>
      <c r="D69" s="120">
        <f>'W9'!D14</f>
        <v>8.5</v>
      </c>
      <c r="E69" s="120">
        <f>'W9'!D71</f>
        <v>9</v>
      </c>
      <c r="F69" s="120">
        <f>'W9'!D128</f>
        <v>9.5</v>
      </c>
      <c r="G69" s="117"/>
      <c r="H69" s="102">
        <f t="shared" si="5"/>
        <v>9</v>
      </c>
      <c r="I69" s="12">
        <f t="shared" si="6"/>
        <v>10</v>
      </c>
      <c r="J69" s="12">
        <f t="shared" si="7"/>
        <v>28</v>
      </c>
    </row>
    <row r="70" spans="1:10" ht="17.100000000000001" customHeight="1" x14ac:dyDescent="0.25">
      <c r="A70" s="150"/>
      <c r="B70" s="14" t="s">
        <v>32</v>
      </c>
      <c r="C70" s="17" t="s">
        <v>21</v>
      </c>
      <c r="D70" s="120">
        <f>'W9'!D15</f>
        <v>8.5</v>
      </c>
      <c r="E70" s="120">
        <f>'W9'!D72</f>
        <v>9</v>
      </c>
      <c r="F70" s="120">
        <f>'W9'!D129</f>
        <v>9.5</v>
      </c>
      <c r="G70" s="117"/>
      <c r="H70" s="102">
        <f t="shared" si="5"/>
        <v>9</v>
      </c>
      <c r="I70" s="12">
        <f t="shared" si="6"/>
        <v>10</v>
      </c>
      <c r="J70" s="12">
        <f t="shared" si="7"/>
        <v>28</v>
      </c>
    </row>
    <row r="71" spans="1:10" ht="17.100000000000001" customHeight="1" x14ac:dyDescent="0.25">
      <c r="A71" s="150"/>
      <c r="B71" s="14" t="s">
        <v>34</v>
      </c>
      <c r="C71" s="9" t="s">
        <v>27</v>
      </c>
      <c r="D71" s="120">
        <f>'W9'!D16</f>
        <v>9.5</v>
      </c>
      <c r="E71" s="120">
        <f>'W9'!D73</f>
        <v>7.5</v>
      </c>
      <c r="F71" s="120">
        <f>'W9'!D130</f>
        <v>7</v>
      </c>
      <c r="G71" s="117"/>
      <c r="H71" s="102">
        <f t="shared" si="5"/>
        <v>8</v>
      </c>
      <c r="I71" s="12">
        <f t="shared" si="6"/>
        <v>17</v>
      </c>
      <c r="J71" s="12">
        <f t="shared" si="7"/>
        <v>51</v>
      </c>
    </row>
    <row r="72" spans="1:10" ht="17.100000000000001" customHeight="1" x14ac:dyDescent="0.25">
      <c r="A72" s="150"/>
      <c r="B72" s="14" t="s">
        <v>36</v>
      </c>
      <c r="C72" s="9" t="s">
        <v>31</v>
      </c>
      <c r="D72" s="120">
        <f>'W9'!D17</f>
        <v>8.5</v>
      </c>
      <c r="E72" s="120">
        <f>'W9'!D74</f>
        <v>7.5</v>
      </c>
      <c r="F72" s="120">
        <f>'W9'!D131</f>
        <v>9</v>
      </c>
      <c r="G72" s="117"/>
      <c r="H72" s="102">
        <f t="shared" si="5"/>
        <v>8.33</v>
      </c>
      <c r="I72" s="12">
        <f t="shared" si="6"/>
        <v>16</v>
      </c>
      <c r="J72" s="12">
        <f t="shared" si="7"/>
        <v>46</v>
      </c>
    </row>
    <row r="73" spans="1:10" ht="17.100000000000001" customHeight="1" x14ac:dyDescent="0.25">
      <c r="A73" s="150"/>
      <c r="B73" s="14" t="s">
        <v>38</v>
      </c>
      <c r="C73" s="9" t="s">
        <v>67</v>
      </c>
      <c r="D73" s="120">
        <f>'W9'!D18</f>
        <v>9.5</v>
      </c>
      <c r="E73" s="120">
        <f>'W9'!D75</f>
        <v>8.5</v>
      </c>
      <c r="F73" s="120">
        <f>'W9'!D132</f>
        <v>8.5</v>
      </c>
      <c r="G73" s="117"/>
      <c r="H73" s="102">
        <f t="shared" si="5"/>
        <v>8.83</v>
      </c>
      <c r="I73" s="12">
        <f t="shared" si="6"/>
        <v>13</v>
      </c>
      <c r="J73" s="12">
        <f t="shared" si="7"/>
        <v>35</v>
      </c>
    </row>
    <row r="74" spans="1:10" ht="17.100000000000001" customHeight="1" x14ac:dyDescent="0.25">
      <c r="A74" s="150"/>
      <c r="B74" s="14" t="s">
        <v>40</v>
      </c>
      <c r="C74" s="9" t="s">
        <v>39</v>
      </c>
      <c r="D74" s="120">
        <f>'W9'!D19</f>
        <v>9</v>
      </c>
      <c r="E74" s="120">
        <f>'W9'!D76</f>
        <v>8.5</v>
      </c>
      <c r="F74" s="120">
        <f>'W9'!D133</f>
        <v>9.5</v>
      </c>
      <c r="G74" s="117"/>
      <c r="H74" s="102">
        <f t="shared" si="5"/>
        <v>9</v>
      </c>
      <c r="I74" s="12">
        <f t="shared" si="6"/>
        <v>10</v>
      </c>
      <c r="J74" s="12">
        <f t="shared" si="7"/>
        <v>28</v>
      </c>
    </row>
    <row r="75" spans="1:10" ht="17.100000000000001" customHeight="1" x14ac:dyDescent="0.25">
      <c r="A75" s="150"/>
      <c r="B75" s="18" t="s">
        <v>42</v>
      </c>
      <c r="C75" s="9" t="s">
        <v>163</v>
      </c>
      <c r="D75" s="120">
        <f>'W9'!D20</f>
        <v>7.5</v>
      </c>
      <c r="E75" s="120">
        <f>'W9'!D77</f>
        <v>9</v>
      </c>
      <c r="F75" s="120">
        <f>'W9'!D134</f>
        <v>9</v>
      </c>
      <c r="G75" s="117"/>
      <c r="H75" s="102">
        <f t="shared" si="5"/>
        <v>8.5</v>
      </c>
      <c r="I75" s="12">
        <f t="shared" si="6"/>
        <v>14</v>
      </c>
      <c r="J75" s="12">
        <f t="shared" si="7"/>
        <v>40</v>
      </c>
    </row>
    <row r="76" spans="1:10" ht="17.100000000000001" customHeight="1" x14ac:dyDescent="0.25">
      <c r="A76" s="150"/>
      <c r="B76" s="14" t="s">
        <v>44</v>
      </c>
      <c r="C76" s="9" t="s">
        <v>46</v>
      </c>
      <c r="D76" s="120">
        <f>'W9'!D21</f>
        <v>9</v>
      </c>
      <c r="E76" s="120">
        <f>'W9'!D78</f>
        <v>8.5</v>
      </c>
      <c r="F76" s="120">
        <f>'W9'!D135</f>
        <v>8</v>
      </c>
      <c r="G76" s="117"/>
      <c r="H76" s="102">
        <f t="shared" si="5"/>
        <v>8.5</v>
      </c>
      <c r="I76" s="12">
        <f t="shared" si="6"/>
        <v>14</v>
      </c>
      <c r="J76" s="12">
        <f t="shared" si="7"/>
        <v>40</v>
      </c>
    </row>
    <row r="77" spans="1:10" ht="17.100000000000001" customHeight="1" thickBot="1" x14ac:dyDescent="0.3">
      <c r="A77" s="150"/>
      <c r="B77" s="21" t="s">
        <v>45</v>
      </c>
      <c r="C77" s="22" t="s">
        <v>33</v>
      </c>
      <c r="D77" s="127">
        <f>'W9'!D22</f>
        <v>9</v>
      </c>
      <c r="E77" s="127">
        <f>'W9'!D79</f>
        <v>9.5</v>
      </c>
      <c r="F77" s="127">
        <f>'W9'!D136</f>
        <v>10</v>
      </c>
      <c r="G77" s="118"/>
      <c r="H77" s="128">
        <f t="shared" si="5"/>
        <v>9.5</v>
      </c>
      <c r="I77" s="58">
        <f t="shared" si="6"/>
        <v>3</v>
      </c>
      <c r="J77" s="58">
        <f t="shared" si="7"/>
        <v>6</v>
      </c>
    </row>
    <row r="78" spans="1:10" ht="17.100000000000001" customHeight="1" thickTop="1" x14ac:dyDescent="0.25">
      <c r="A78" s="150"/>
      <c r="B78" s="26" t="s">
        <v>47</v>
      </c>
      <c r="C78" s="30" t="s">
        <v>58</v>
      </c>
      <c r="D78" s="125">
        <f>'W9'!D23</f>
        <v>9</v>
      </c>
      <c r="E78" s="125">
        <f>'W9'!D80</f>
        <v>8.5</v>
      </c>
      <c r="F78" s="125">
        <f>'W9'!D137</f>
        <v>9.5</v>
      </c>
      <c r="G78" s="110"/>
      <c r="H78" s="11">
        <f t="shared" si="5"/>
        <v>9</v>
      </c>
      <c r="I78" s="12">
        <f>RANK(H78,$H$78:$H$96)</f>
        <v>14</v>
      </c>
      <c r="J78" s="12">
        <f t="shared" si="7"/>
        <v>28</v>
      </c>
    </row>
    <row r="79" spans="1:10" ht="17.100000000000001" customHeight="1" x14ac:dyDescent="0.25">
      <c r="A79" s="150"/>
      <c r="B79" s="29" t="s">
        <v>49</v>
      </c>
      <c r="C79" s="27" t="s">
        <v>63</v>
      </c>
      <c r="D79" s="120">
        <f>'W9'!D24</f>
        <v>9</v>
      </c>
      <c r="E79" s="120">
        <f>'W9'!D81</f>
        <v>9</v>
      </c>
      <c r="F79" s="120">
        <f>'W9'!D138</f>
        <v>9.5</v>
      </c>
      <c r="G79" s="117"/>
      <c r="H79" s="102">
        <f t="shared" si="5"/>
        <v>9.17</v>
      </c>
      <c r="I79" s="12">
        <f t="shared" ref="I79:I96" si="8">RANK(H79,$H$78:$H$96)</f>
        <v>9</v>
      </c>
      <c r="J79" s="12">
        <f t="shared" si="7"/>
        <v>20</v>
      </c>
    </row>
    <row r="80" spans="1:10" ht="17.100000000000001" customHeight="1" x14ac:dyDescent="0.25">
      <c r="A80" s="150"/>
      <c r="B80" s="29" t="s">
        <v>50</v>
      </c>
      <c r="C80" s="30" t="s">
        <v>118</v>
      </c>
      <c r="D80" s="120">
        <f>'W9'!D25</f>
        <v>7</v>
      </c>
      <c r="E80" s="120">
        <f>'W9'!D82</f>
        <v>9</v>
      </c>
      <c r="F80" s="120">
        <f>'W9'!D139</f>
        <v>9</v>
      </c>
      <c r="G80" s="117"/>
      <c r="H80" s="102">
        <f t="shared" si="5"/>
        <v>8.33</v>
      </c>
      <c r="I80" s="12">
        <f t="shared" si="8"/>
        <v>19</v>
      </c>
      <c r="J80" s="12">
        <f t="shared" si="7"/>
        <v>46</v>
      </c>
    </row>
    <row r="81" spans="1:10" ht="17.100000000000001" customHeight="1" x14ac:dyDescent="0.25">
      <c r="A81" s="150"/>
      <c r="B81" s="29" t="s">
        <v>52</v>
      </c>
      <c r="C81" s="30" t="s">
        <v>37</v>
      </c>
      <c r="D81" s="120">
        <f>'W9'!D26</f>
        <v>9.5</v>
      </c>
      <c r="E81" s="120">
        <f>'W9'!D83</f>
        <v>9.5</v>
      </c>
      <c r="F81" s="120">
        <f>'W9'!D140</f>
        <v>10</v>
      </c>
      <c r="G81" s="117"/>
      <c r="H81" s="102">
        <f t="shared" si="5"/>
        <v>9.67</v>
      </c>
      <c r="I81" s="12">
        <f t="shared" si="8"/>
        <v>1</v>
      </c>
      <c r="J81" s="12">
        <f t="shared" si="7"/>
        <v>3</v>
      </c>
    </row>
    <row r="82" spans="1:10" ht="17.100000000000001" customHeight="1" x14ac:dyDescent="0.25">
      <c r="A82" s="150"/>
      <c r="B82" s="29" t="s">
        <v>54</v>
      </c>
      <c r="C82" s="27" t="s">
        <v>119</v>
      </c>
      <c r="D82" s="120">
        <f>'W9'!D27</f>
        <v>9</v>
      </c>
      <c r="E82" s="120">
        <f>'W9'!D84</f>
        <v>9.5</v>
      </c>
      <c r="F82" s="120">
        <f>'W9'!D141</f>
        <v>9</v>
      </c>
      <c r="G82" s="117"/>
      <c r="H82" s="102">
        <f t="shared" si="5"/>
        <v>9.17</v>
      </c>
      <c r="I82" s="12">
        <f t="shared" si="8"/>
        <v>9</v>
      </c>
      <c r="J82" s="12">
        <f t="shared" si="7"/>
        <v>20</v>
      </c>
    </row>
    <row r="83" spans="1:10" ht="17.100000000000001" customHeight="1" x14ac:dyDescent="0.25">
      <c r="A83" s="150"/>
      <c r="B83" s="26" t="s">
        <v>56</v>
      </c>
      <c r="C83" s="30" t="s">
        <v>128</v>
      </c>
      <c r="D83" s="120">
        <f>'W9'!D28</f>
        <v>10</v>
      </c>
      <c r="E83" s="120">
        <f>'W9'!D85</f>
        <v>9.5</v>
      </c>
      <c r="F83" s="120">
        <f>'W9'!D142</f>
        <v>9</v>
      </c>
      <c r="G83" s="117"/>
      <c r="H83" s="102">
        <f t="shared" si="5"/>
        <v>9.5</v>
      </c>
      <c r="I83" s="12">
        <f t="shared" si="8"/>
        <v>4</v>
      </c>
      <c r="J83" s="12">
        <f t="shared" si="7"/>
        <v>6</v>
      </c>
    </row>
    <row r="84" spans="1:10" ht="17.100000000000001" customHeight="1" x14ac:dyDescent="0.25">
      <c r="A84" s="150"/>
      <c r="B84" s="29" t="s">
        <v>57</v>
      </c>
      <c r="C84" s="30" t="s">
        <v>120</v>
      </c>
      <c r="D84" s="120">
        <f>'W9'!D29</f>
        <v>9</v>
      </c>
      <c r="E84" s="120">
        <f>'W9'!D86</f>
        <v>9.5</v>
      </c>
      <c r="F84" s="120">
        <f>'W9'!D143</f>
        <v>10</v>
      </c>
      <c r="G84" s="117"/>
      <c r="H84" s="102">
        <f t="shared" si="5"/>
        <v>9.5</v>
      </c>
      <c r="I84" s="12">
        <f t="shared" si="8"/>
        <v>4</v>
      </c>
      <c r="J84" s="12">
        <f t="shared" si="7"/>
        <v>6</v>
      </c>
    </row>
    <row r="85" spans="1:10" ht="17.100000000000001" customHeight="1" x14ac:dyDescent="0.25">
      <c r="A85" s="150"/>
      <c r="B85" s="61" t="s">
        <v>59</v>
      </c>
      <c r="C85" s="65" t="s">
        <v>48</v>
      </c>
      <c r="D85" s="120">
        <f>'W9'!D30</f>
        <v>10</v>
      </c>
      <c r="E85" s="120">
        <f>'W9'!D87</f>
        <v>9.5</v>
      </c>
      <c r="F85" s="120">
        <f>'W9'!D144</f>
        <v>9.5</v>
      </c>
      <c r="G85" s="117"/>
      <c r="H85" s="102">
        <f t="shared" si="5"/>
        <v>9.67</v>
      </c>
      <c r="I85" s="12">
        <f t="shared" si="8"/>
        <v>1</v>
      </c>
      <c r="J85" s="12">
        <f t="shared" si="7"/>
        <v>3</v>
      </c>
    </row>
    <row r="86" spans="1:10" ht="17.100000000000001" customHeight="1" thickBot="1" x14ac:dyDescent="0.3">
      <c r="A86" s="107"/>
      <c r="B86" s="87" t="s">
        <v>62</v>
      </c>
      <c r="C86" s="88" t="s">
        <v>51</v>
      </c>
      <c r="D86" s="126">
        <f>'W9'!D31</f>
        <v>8.5</v>
      </c>
      <c r="E86" s="126">
        <f>'W9'!D88</f>
        <v>9.5</v>
      </c>
      <c r="F86" s="126">
        <f>'W9'!D145</f>
        <v>8.5</v>
      </c>
      <c r="G86" s="119"/>
      <c r="H86" s="131">
        <f t="shared" si="5"/>
        <v>8.83</v>
      </c>
      <c r="I86" s="86">
        <f t="shared" si="8"/>
        <v>15</v>
      </c>
      <c r="J86" s="86">
        <f t="shared" si="7"/>
        <v>35</v>
      </c>
    </row>
    <row r="87" spans="1:10" ht="17.100000000000001" customHeight="1" x14ac:dyDescent="0.25">
      <c r="A87" s="150" t="s">
        <v>61</v>
      </c>
      <c r="B87" s="26" t="s">
        <v>64</v>
      </c>
      <c r="C87" s="27" t="s">
        <v>121</v>
      </c>
      <c r="D87" s="125">
        <f>'W9'!D32</f>
        <v>9</v>
      </c>
      <c r="E87" s="125">
        <f>'W9'!D89</f>
        <v>8</v>
      </c>
      <c r="F87" s="125">
        <f>'W9'!D146</f>
        <v>8.5</v>
      </c>
      <c r="G87" s="110"/>
      <c r="H87" s="11">
        <f t="shared" si="5"/>
        <v>8.5</v>
      </c>
      <c r="I87" s="12">
        <f t="shared" si="8"/>
        <v>17</v>
      </c>
      <c r="J87" s="12">
        <f t="shared" si="7"/>
        <v>40</v>
      </c>
    </row>
    <row r="88" spans="1:10" ht="17.100000000000001" customHeight="1" x14ac:dyDescent="0.25">
      <c r="A88" s="150"/>
      <c r="B88" s="26" t="s">
        <v>66</v>
      </c>
      <c r="C88" s="27" t="s">
        <v>53</v>
      </c>
      <c r="D88" s="120">
        <f>'W9'!D33</f>
        <v>8.5</v>
      </c>
      <c r="E88" s="120">
        <f>'W9'!D90</f>
        <v>10</v>
      </c>
      <c r="F88" s="120">
        <f>'W9'!D147</f>
        <v>8</v>
      </c>
      <c r="G88" s="117"/>
      <c r="H88" s="102">
        <f t="shared" si="5"/>
        <v>8.83</v>
      </c>
      <c r="I88" s="12">
        <f t="shared" si="8"/>
        <v>15</v>
      </c>
      <c r="J88" s="12">
        <f t="shared" si="7"/>
        <v>35</v>
      </c>
    </row>
    <row r="89" spans="1:10" ht="17.100000000000001" customHeight="1" x14ac:dyDescent="0.25">
      <c r="A89" s="150"/>
      <c r="B89" s="29" t="s">
        <v>68</v>
      </c>
      <c r="C89" s="30" t="s">
        <v>60</v>
      </c>
      <c r="D89" s="120">
        <f>'W9'!D34</f>
        <v>8</v>
      </c>
      <c r="E89" s="120">
        <f>'W9'!D91</f>
        <v>9.5</v>
      </c>
      <c r="F89" s="120">
        <f>'W9'!D148</f>
        <v>10</v>
      </c>
      <c r="G89" s="117"/>
      <c r="H89" s="102">
        <f t="shared" si="5"/>
        <v>9.17</v>
      </c>
      <c r="I89" s="12">
        <f t="shared" si="8"/>
        <v>9</v>
      </c>
      <c r="J89" s="12">
        <f t="shared" si="7"/>
        <v>20</v>
      </c>
    </row>
    <row r="90" spans="1:10" ht="17.100000000000001" customHeight="1" x14ac:dyDescent="0.25">
      <c r="A90" s="150"/>
      <c r="B90" s="29" t="s">
        <v>70</v>
      </c>
      <c r="C90" s="30" t="s">
        <v>77</v>
      </c>
      <c r="D90" s="120">
        <f>'W9'!D35</f>
        <v>9</v>
      </c>
      <c r="E90" s="120">
        <f>'W9'!D92</f>
        <v>10</v>
      </c>
      <c r="F90" s="120">
        <f>'W9'!D149</f>
        <v>9.5</v>
      </c>
      <c r="G90" s="117"/>
      <c r="H90" s="102">
        <f t="shared" si="5"/>
        <v>9.5</v>
      </c>
      <c r="I90" s="12">
        <f t="shared" si="8"/>
        <v>4</v>
      </c>
      <c r="J90" s="12">
        <f t="shared" si="7"/>
        <v>6</v>
      </c>
    </row>
    <row r="91" spans="1:10" ht="17.100000000000001" customHeight="1" x14ac:dyDescent="0.25">
      <c r="A91" s="150"/>
      <c r="B91" s="29" t="s">
        <v>72</v>
      </c>
      <c r="C91" s="33" t="s">
        <v>65</v>
      </c>
      <c r="D91" s="120">
        <f>'W9'!D36</f>
        <v>10</v>
      </c>
      <c r="E91" s="120">
        <f>'W9'!D93</f>
        <v>8.5</v>
      </c>
      <c r="F91" s="120">
        <f>'W9'!D150</f>
        <v>9</v>
      </c>
      <c r="G91" s="117"/>
      <c r="H91" s="102">
        <f t="shared" si="5"/>
        <v>9.17</v>
      </c>
      <c r="I91" s="12">
        <f t="shared" si="8"/>
        <v>9</v>
      </c>
      <c r="J91" s="12">
        <f t="shared" si="7"/>
        <v>20</v>
      </c>
    </row>
    <row r="92" spans="1:10" ht="17.100000000000001" customHeight="1" x14ac:dyDescent="0.25">
      <c r="A92" s="150"/>
      <c r="B92" s="29" t="s">
        <v>74</v>
      </c>
      <c r="C92" s="30" t="s">
        <v>55</v>
      </c>
      <c r="D92" s="120">
        <f>'W9'!D37</f>
        <v>10</v>
      </c>
      <c r="E92" s="120">
        <f>'W9'!D94</f>
        <v>9</v>
      </c>
      <c r="F92" s="120">
        <f>'W9'!D151</f>
        <v>9</v>
      </c>
      <c r="G92" s="117"/>
      <c r="H92" s="102">
        <f t="shared" si="5"/>
        <v>9.33</v>
      </c>
      <c r="I92" s="12">
        <f t="shared" si="8"/>
        <v>7</v>
      </c>
      <c r="J92" s="12">
        <f t="shared" si="7"/>
        <v>16</v>
      </c>
    </row>
    <row r="93" spans="1:10" ht="17.100000000000001" customHeight="1" x14ac:dyDescent="0.25">
      <c r="A93" s="150"/>
      <c r="B93" s="29" t="s">
        <v>76</v>
      </c>
      <c r="C93" s="30" t="s">
        <v>127</v>
      </c>
      <c r="D93" s="120">
        <f>'W9'!D38</f>
        <v>9.5</v>
      </c>
      <c r="E93" s="120">
        <f>'W9'!D95</f>
        <v>10</v>
      </c>
      <c r="F93" s="120">
        <f>'W9'!D152</f>
        <v>8.5</v>
      </c>
      <c r="G93" s="117"/>
      <c r="H93" s="102">
        <f t="shared" si="5"/>
        <v>9.33</v>
      </c>
      <c r="I93" s="12">
        <f t="shared" si="8"/>
        <v>7</v>
      </c>
      <c r="J93" s="12">
        <f t="shared" si="7"/>
        <v>16</v>
      </c>
    </row>
    <row r="94" spans="1:10" ht="17.100000000000001" customHeight="1" x14ac:dyDescent="0.25">
      <c r="A94" s="150"/>
      <c r="B94" s="26" t="s">
        <v>113</v>
      </c>
      <c r="C94" s="27" t="s">
        <v>75</v>
      </c>
      <c r="D94" s="120">
        <f>'W9'!D39</f>
        <v>9.5</v>
      </c>
      <c r="E94" s="120">
        <f>'W9'!D96</f>
        <v>9.5</v>
      </c>
      <c r="F94" s="120">
        <f>'W9'!D153</f>
        <v>8.5</v>
      </c>
      <c r="G94" s="117"/>
      <c r="H94" s="102">
        <f t="shared" si="5"/>
        <v>9.17</v>
      </c>
      <c r="I94" s="12">
        <f t="shared" si="8"/>
        <v>9</v>
      </c>
      <c r="J94" s="12">
        <f t="shared" si="7"/>
        <v>20</v>
      </c>
    </row>
    <row r="95" spans="1:10" ht="17.100000000000001" customHeight="1" x14ac:dyDescent="0.25">
      <c r="A95" s="150"/>
      <c r="B95" s="29" t="s">
        <v>114</v>
      </c>
      <c r="C95" s="30" t="s">
        <v>91</v>
      </c>
      <c r="D95" s="120">
        <f>'W9'!D40</f>
        <v>9.5</v>
      </c>
      <c r="E95" s="120">
        <f>'W9'!D97</f>
        <v>7.5</v>
      </c>
      <c r="F95" s="120">
        <f>'W9'!D154</f>
        <v>8.5</v>
      </c>
      <c r="G95" s="117"/>
      <c r="H95" s="102">
        <f t="shared" si="5"/>
        <v>8.5</v>
      </c>
      <c r="I95" s="12">
        <f t="shared" si="8"/>
        <v>17</v>
      </c>
      <c r="J95" s="12">
        <f t="shared" si="7"/>
        <v>40</v>
      </c>
    </row>
    <row r="96" spans="1:10" ht="17.100000000000001" customHeight="1" thickBot="1" x14ac:dyDescent="0.3">
      <c r="A96" s="150"/>
      <c r="B96" s="62" t="s">
        <v>115</v>
      </c>
      <c r="C96" s="63" t="s">
        <v>69</v>
      </c>
      <c r="D96" s="127">
        <f>'W9'!D41</f>
        <v>10</v>
      </c>
      <c r="E96" s="127">
        <f>'W9'!D98</f>
        <v>10</v>
      </c>
      <c r="F96" s="127">
        <f>'W9'!D155</f>
        <v>9</v>
      </c>
      <c r="G96" s="118"/>
      <c r="H96" s="128">
        <f t="shared" si="5"/>
        <v>9.67</v>
      </c>
      <c r="I96" s="58">
        <f t="shared" si="8"/>
        <v>1</v>
      </c>
      <c r="J96" s="58">
        <f t="shared" si="7"/>
        <v>3</v>
      </c>
    </row>
    <row r="97" spans="1:10" ht="17.100000000000001" customHeight="1" thickTop="1" x14ac:dyDescent="0.25">
      <c r="A97" s="150"/>
      <c r="B97" s="36" t="s">
        <v>78</v>
      </c>
      <c r="C97" s="37" t="s">
        <v>103</v>
      </c>
      <c r="D97" s="125">
        <f>'W9'!D42</f>
        <v>8</v>
      </c>
      <c r="E97" s="125">
        <f>'W9'!D99</f>
        <v>8</v>
      </c>
      <c r="F97" s="125">
        <f>'W9'!D156</f>
        <v>9</v>
      </c>
      <c r="G97" s="110"/>
      <c r="H97" s="11">
        <f t="shared" si="5"/>
        <v>8.33</v>
      </c>
      <c r="I97" s="12">
        <f>RANK(H97,$H$97:$H$112)</f>
        <v>13</v>
      </c>
      <c r="J97" s="12">
        <f t="shared" si="7"/>
        <v>46</v>
      </c>
    </row>
    <row r="98" spans="1:10" ht="17.100000000000001" customHeight="1" x14ac:dyDescent="0.25">
      <c r="A98" s="150"/>
      <c r="B98" s="38" t="s">
        <v>203</v>
      </c>
      <c r="C98" s="39" t="s">
        <v>29</v>
      </c>
      <c r="D98" s="120">
        <f>'W9'!D43</f>
        <v>9.5</v>
      </c>
      <c r="E98" s="120">
        <f>'W9'!D100</f>
        <v>9.5</v>
      </c>
      <c r="F98" s="120">
        <f>'W9'!D157</f>
        <v>9.5</v>
      </c>
      <c r="G98" s="117"/>
      <c r="H98" s="102">
        <f t="shared" si="5"/>
        <v>9.5</v>
      </c>
      <c r="I98" s="12">
        <f t="shared" ref="I98:I112" si="9">RANK(H98,$H$97:$H$112)</f>
        <v>1</v>
      </c>
      <c r="J98" s="12">
        <f t="shared" si="7"/>
        <v>6</v>
      </c>
    </row>
    <row r="99" spans="1:10" ht="17.100000000000001" customHeight="1" x14ac:dyDescent="0.25">
      <c r="A99" s="150"/>
      <c r="B99" s="38" t="s">
        <v>81</v>
      </c>
      <c r="C99" s="40" t="s">
        <v>85</v>
      </c>
      <c r="D99" s="120">
        <f>'W9'!D44</f>
        <v>9.5</v>
      </c>
      <c r="E99" s="120">
        <f>'W9'!D101</f>
        <v>8</v>
      </c>
      <c r="F99" s="120">
        <f>'W9'!D158</f>
        <v>8</v>
      </c>
      <c r="G99" s="117"/>
      <c r="H99" s="102">
        <f t="shared" si="5"/>
        <v>8.5</v>
      </c>
      <c r="I99" s="12">
        <f t="shared" si="9"/>
        <v>11</v>
      </c>
      <c r="J99" s="12">
        <f t="shared" si="7"/>
        <v>40</v>
      </c>
    </row>
    <row r="100" spans="1:10" ht="17.100000000000001" customHeight="1" x14ac:dyDescent="0.25">
      <c r="A100" s="150"/>
      <c r="B100" s="38" t="s">
        <v>82</v>
      </c>
      <c r="C100" s="43" t="s">
        <v>99</v>
      </c>
      <c r="D100" s="120">
        <f>'W9'!D45</f>
        <v>10</v>
      </c>
      <c r="E100" s="120">
        <f>'W9'!D102</f>
        <v>9</v>
      </c>
      <c r="F100" s="120">
        <f>'W9'!D159</f>
        <v>8.5</v>
      </c>
      <c r="G100" s="117"/>
      <c r="H100" s="102">
        <f t="shared" si="5"/>
        <v>9.17</v>
      </c>
      <c r="I100" s="12">
        <f t="shared" si="9"/>
        <v>4</v>
      </c>
      <c r="J100" s="12">
        <f t="shared" si="7"/>
        <v>20</v>
      </c>
    </row>
    <row r="101" spans="1:10" ht="17.100000000000001" customHeight="1" x14ac:dyDescent="0.25">
      <c r="A101" s="150"/>
      <c r="B101" s="38" t="s">
        <v>84</v>
      </c>
      <c r="C101" s="40" t="s">
        <v>105</v>
      </c>
      <c r="D101" s="120">
        <f>'W9'!D46</f>
        <v>9</v>
      </c>
      <c r="E101" s="120">
        <f>'W9'!D103</f>
        <v>8</v>
      </c>
      <c r="F101" s="120">
        <f>'W9'!D160</f>
        <v>9</v>
      </c>
      <c r="G101" s="117"/>
      <c r="H101" s="102">
        <f t="shared" si="5"/>
        <v>8.67</v>
      </c>
      <c r="I101" s="12">
        <f t="shared" si="9"/>
        <v>9</v>
      </c>
      <c r="J101" s="12">
        <f t="shared" si="7"/>
        <v>38</v>
      </c>
    </row>
    <row r="102" spans="1:10" ht="17.100000000000001" customHeight="1" x14ac:dyDescent="0.25">
      <c r="A102" s="150"/>
      <c r="B102" s="38" t="s">
        <v>86</v>
      </c>
      <c r="C102" s="37" t="s">
        <v>79</v>
      </c>
      <c r="D102" s="120">
        <f>'W9'!D47</f>
        <v>9.5</v>
      </c>
      <c r="E102" s="120">
        <f>'W9'!D104</f>
        <v>8</v>
      </c>
      <c r="F102" s="120">
        <f>'W9'!D161</f>
        <v>7.5</v>
      </c>
      <c r="G102" s="117"/>
      <c r="H102" s="102">
        <f t="shared" si="5"/>
        <v>8.33</v>
      </c>
      <c r="I102" s="12">
        <f t="shared" si="9"/>
        <v>13</v>
      </c>
      <c r="J102" s="12">
        <f t="shared" si="7"/>
        <v>46</v>
      </c>
    </row>
    <row r="103" spans="1:10" ht="17.100000000000001" customHeight="1" x14ac:dyDescent="0.25">
      <c r="A103" s="150"/>
      <c r="B103" s="38" t="s">
        <v>88</v>
      </c>
      <c r="C103" s="40" t="s">
        <v>122</v>
      </c>
      <c r="D103" s="120">
        <f>'W9'!D48</f>
        <v>8.5</v>
      </c>
      <c r="E103" s="120">
        <f>'W9'!D105</f>
        <v>9</v>
      </c>
      <c r="F103" s="120">
        <f>'W9'!D162</f>
        <v>9.5</v>
      </c>
      <c r="G103" s="117"/>
      <c r="H103" s="102">
        <f t="shared" si="5"/>
        <v>9</v>
      </c>
      <c r="I103" s="12">
        <f t="shared" si="9"/>
        <v>6</v>
      </c>
      <c r="J103" s="12">
        <f t="shared" si="7"/>
        <v>28</v>
      </c>
    </row>
    <row r="104" spans="1:10" ht="17.100000000000001" customHeight="1" x14ac:dyDescent="0.25">
      <c r="A104" s="150"/>
      <c r="B104" s="38" t="s">
        <v>90</v>
      </c>
      <c r="C104" s="40" t="s">
        <v>101</v>
      </c>
      <c r="D104" s="120">
        <f>'W9'!D49</f>
        <v>9.5</v>
      </c>
      <c r="E104" s="120">
        <f>'W9'!D106</f>
        <v>9</v>
      </c>
      <c r="F104" s="120">
        <f>'W9'!D163</f>
        <v>8.5</v>
      </c>
      <c r="G104" s="117"/>
      <c r="H104" s="102">
        <f t="shared" si="5"/>
        <v>9</v>
      </c>
      <c r="I104" s="12">
        <f t="shared" si="9"/>
        <v>6</v>
      </c>
      <c r="J104" s="12">
        <f t="shared" si="7"/>
        <v>28</v>
      </c>
    </row>
    <row r="105" spans="1:10" ht="17.100000000000001" customHeight="1" x14ac:dyDescent="0.25">
      <c r="A105" s="150"/>
      <c r="B105" s="38" t="s">
        <v>92</v>
      </c>
      <c r="C105" s="42" t="s">
        <v>83</v>
      </c>
      <c r="D105" s="120">
        <f>'W9'!D50</f>
        <v>10</v>
      </c>
      <c r="E105" s="120">
        <f>'W9'!D107</f>
        <v>9.5</v>
      </c>
      <c r="F105" s="120">
        <f>'W9'!D164</f>
        <v>9</v>
      </c>
      <c r="G105" s="117"/>
      <c r="H105" s="102">
        <f t="shared" si="5"/>
        <v>9.5</v>
      </c>
      <c r="I105" s="12">
        <f t="shared" si="9"/>
        <v>1</v>
      </c>
      <c r="J105" s="12">
        <f t="shared" si="7"/>
        <v>6</v>
      </c>
    </row>
    <row r="106" spans="1:10" ht="17.100000000000001" customHeight="1" x14ac:dyDescent="0.25">
      <c r="A106" s="150"/>
      <c r="B106" s="38" t="s">
        <v>94</v>
      </c>
      <c r="C106" s="40" t="s">
        <v>123</v>
      </c>
      <c r="D106" s="120">
        <f>'W9'!D51</f>
        <v>9</v>
      </c>
      <c r="E106" s="120">
        <f>'W9'!D108</f>
        <v>7.5</v>
      </c>
      <c r="F106" s="120">
        <f>'W9'!D165</f>
        <v>8.5</v>
      </c>
      <c r="G106" s="117"/>
      <c r="H106" s="102">
        <f t="shared" si="5"/>
        <v>8.33</v>
      </c>
      <c r="I106" s="12">
        <f t="shared" si="9"/>
        <v>13</v>
      </c>
      <c r="J106" s="12">
        <f t="shared" si="7"/>
        <v>46</v>
      </c>
    </row>
    <row r="107" spans="1:10" ht="17.100000000000001" customHeight="1" x14ac:dyDescent="0.25">
      <c r="A107" s="150"/>
      <c r="B107" s="38" t="s">
        <v>96</v>
      </c>
      <c r="C107" s="41" t="s">
        <v>124</v>
      </c>
      <c r="D107" s="120">
        <f>'W9'!D52</f>
        <v>8.5</v>
      </c>
      <c r="E107" s="120">
        <f>'W9'!D109</f>
        <v>10</v>
      </c>
      <c r="F107" s="120">
        <f>'W9'!D166</f>
        <v>10</v>
      </c>
      <c r="G107" s="117"/>
      <c r="H107" s="102">
        <f t="shared" si="5"/>
        <v>9.5</v>
      </c>
      <c r="I107" s="12">
        <f t="shared" si="9"/>
        <v>1</v>
      </c>
      <c r="J107" s="12">
        <f t="shared" si="7"/>
        <v>6</v>
      </c>
    </row>
    <row r="108" spans="1:10" ht="17.100000000000001" customHeight="1" x14ac:dyDescent="0.25">
      <c r="A108" s="150"/>
      <c r="B108" s="38" t="s">
        <v>98</v>
      </c>
      <c r="C108" s="43" t="s">
        <v>97</v>
      </c>
      <c r="D108" s="120">
        <f>'W9'!D53</f>
        <v>8.5</v>
      </c>
      <c r="E108" s="120">
        <f>'W9'!D110</f>
        <v>8</v>
      </c>
      <c r="F108" s="120">
        <f>'W9'!D167</f>
        <v>7.5</v>
      </c>
      <c r="G108" s="117"/>
      <c r="H108" s="102">
        <f t="shared" si="5"/>
        <v>8</v>
      </c>
      <c r="I108" s="12">
        <f t="shared" si="9"/>
        <v>16</v>
      </c>
      <c r="J108" s="12">
        <f t="shared" si="7"/>
        <v>51</v>
      </c>
    </row>
    <row r="109" spans="1:10" ht="17.100000000000001" customHeight="1" x14ac:dyDescent="0.25">
      <c r="A109" s="150"/>
      <c r="B109" s="38" t="s">
        <v>100</v>
      </c>
      <c r="C109" s="40" t="s">
        <v>71</v>
      </c>
      <c r="D109" s="120">
        <f>'W9'!D54</f>
        <v>8.5</v>
      </c>
      <c r="E109" s="120">
        <f>'W9'!D111</f>
        <v>8.5</v>
      </c>
      <c r="F109" s="120">
        <f>'W9'!D168</f>
        <v>8.5</v>
      </c>
      <c r="G109" s="117"/>
      <c r="H109" s="102">
        <f t="shared" si="5"/>
        <v>8.5</v>
      </c>
      <c r="I109" s="12">
        <f t="shared" si="9"/>
        <v>11</v>
      </c>
      <c r="J109" s="12">
        <f t="shared" si="7"/>
        <v>40</v>
      </c>
    </row>
    <row r="110" spans="1:10" ht="17.100000000000001" customHeight="1" x14ac:dyDescent="0.25">
      <c r="A110" s="150"/>
      <c r="B110" s="77" t="s">
        <v>102</v>
      </c>
      <c r="C110" s="39" t="s">
        <v>73</v>
      </c>
      <c r="D110" s="120">
        <f>'W9'!D55</f>
        <v>8</v>
      </c>
      <c r="E110" s="120">
        <f>'W9'!D112</f>
        <v>9.5</v>
      </c>
      <c r="F110" s="120">
        <f>'W9'!D169</f>
        <v>9.5</v>
      </c>
      <c r="G110" s="117"/>
      <c r="H110" s="102">
        <f t="shared" si="5"/>
        <v>9</v>
      </c>
      <c r="I110" s="12">
        <f t="shared" si="9"/>
        <v>6</v>
      </c>
      <c r="J110" s="12">
        <f t="shared" si="7"/>
        <v>28</v>
      </c>
    </row>
    <row r="111" spans="1:10" ht="17.100000000000001" customHeight="1" x14ac:dyDescent="0.25">
      <c r="A111" s="150"/>
      <c r="B111" s="38" t="s">
        <v>104</v>
      </c>
      <c r="C111" s="40" t="s">
        <v>95</v>
      </c>
      <c r="D111" s="120">
        <f>'W9'!D56</f>
        <v>9</v>
      </c>
      <c r="E111" s="120">
        <f>'W9'!D113</f>
        <v>9</v>
      </c>
      <c r="F111" s="120">
        <f>'W9'!D170</f>
        <v>9.5</v>
      </c>
      <c r="G111" s="117"/>
      <c r="H111" s="102">
        <f t="shared" si="5"/>
        <v>9.17</v>
      </c>
      <c r="I111" s="12">
        <f t="shared" si="9"/>
        <v>4</v>
      </c>
      <c r="J111" s="12">
        <f t="shared" si="7"/>
        <v>20</v>
      </c>
    </row>
    <row r="112" spans="1:10" ht="17.100000000000001" customHeight="1" x14ac:dyDescent="0.25">
      <c r="A112" s="163"/>
      <c r="B112" s="108" t="s">
        <v>106</v>
      </c>
      <c r="C112" s="109" t="s">
        <v>107</v>
      </c>
      <c r="D112" s="120">
        <f>'W9'!D57</f>
        <v>9</v>
      </c>
      <c r="E112" s="120">
        <f>'W9'!D114</f>
        <v>8.5</v>
      </c>
      <c r="F112" s="120">
        <f>'W9'!D171</f>
        <v>8.5</v>
      </c>
      <c r="G112" s="117"/>
      <c r="H112" s="102">
        <f t="shared" si="5"/>
        <v>8.67</v>
      </c>
      <c r="I112" s="12">
        <f t="shared" si="9"/>
        <v>9</v>
      </c>
      <c r="J112" s="12">
        <f t="shared" si="7"/>
        <v>38</v>
      </c>
    </row>
    <row r="114" spans="1:10" ht="15.75" x14ac:dyDescent="0.25">
      <c r="D114" s="175" t="s">
        <v>210</v>
      </c>
      <c r="E114" s="175"/>
      <c r="F114" s="175"/>
    </row>
    <row r="115" spans="1:10" x14ac:dyDescent="0.25">
      <c r="A115" s="165" t="s">
        <v>2</v>
      </c>
      <c r="B115" s="167" t="s">
        <v>3</v>
      </c>
      <c r="C115" s="176" t="s">
        <v>4</v>
      </c>
      <c r="D115" s="156" t="s">
        <v>205</v>
      </c>
      <c r="E115" s="177"/>
      <c r="F115" s="177"/>
      <c r="G115" s="177"/>
      <c r="H115" s="172" t="s">
        <v>206</v>
      </c>
      <c r="I115" s="178" t="s">
        <v>7</v>
      </c>
      <c r="J115" s="178"/>
    </row>
    <row r="116" spans="1:10" x14ac:dyDescent="0.25">
      <c r="A116" s="166"/>
      <c r="B116" s="168"/>
      <c r="C116" s="176"/>
      <c r="D116" s="114">
        <v>2</v>
      </c>
      <c r="E116" s="114">
        <v>3</v>
      </c>
      <c r="F116" s="114">
        <v>4</v>
      </c>
      <c r="G116" s="114"/>
      <c r="H116" s="173"/>
      <c r="I116" s="115" t="s">
        <v>11</v>
      </c>
      <c r="J116" s="116" t="s">
        <v>12</v>
      </c>
    </row>
    <row r="117" spans="1:10" ht="17.100000000000001" customHeight="1" x14ac:dyDescent="0.25">
      <c r="A117" s="149" t="s">
        <v>13</v>
      </c>
      <c r="B117" s="8" t="s">
        <v>14</v>
      </c>
      <c r="C117" s="9" t="s">
        <v>15</v>
      </c>
      <c r="D117" s="120">
        <f>'W9'!E6</f>
        <v>10</v>
      </c>
      <c r="E117" s="120">
        <f>'W9'!E63</f>
        <v>10</v>
      </c>
      <c r="F117" s="120">
        <f>'W9'!E120</f>
        <v>9.5</v>
      </c>
      <c r="G117" s="117"/>
      <c r="H117" s="102">
        <f t="shared" ref="H117:H168" si="10" xml:space="preserve"> ROUND(AVERAGE(D117:G117),2)</f>
        <v>9.83</v>
      </c>
      <c r="I117" s="12">
        <f>RANK(H117,$H$117:$H$133)</f>
        <v>9</v>
      </c>
      <c r="J117" s="12">
        <f>RANK(H117,$H$117:$H$168)</f>
        <v>15</v>
      </c>
    </row>
    <row r="118" spans="1:10" ht="17.100000000000001" customHeight="1" x14ac:dyDescent="0.25">
      <c r="A118" s="150"/>
      <c r="B118" s="14" t="s">
        <v>16</v>
      </c>
      <c r="C118" s="9" t="s">
        <v>41</v>
      </c>
      <c r="D118" s="120">
        <f>'W9'!E7</f>
        <v>10</v>
      </c>
      <c r="E118" s="120">
        <f>'W9'!E64</f>
        <v>10</v>
      </c>
      <c r="F118" s="120">
        <f>'W9'!E121</f>
        <v>10</v>
      </c>
      <c r="G118" s="117"/>
      <c r="H118" s="102">
        <f t="shared" si="10"/>
        <v>10</v>
      </c>
      <c r="I118" s="12">
        <f t="shared" ref="I118:I133" si="11">RANK(H118,$H$117:$H$133)</f>
        <v>1</v>
      </c>
      <c r="J118" s="12">
        <f t="shared" ref="J118:J168" si="12">RANK(H118,$H$117:$H$168)</f>
        <v>1</v>
      </c>
    </row>
    <row r="119" spans="1:10" ht="17.100000000000001" customHeight="1" x14ac:dyDescent="0.25">
      <c r="A119" s="150"/>
      <c r="B119" s="14" t="s">
        <v>18</v>
      </c>
      <c r="C119" s="9" t="s">
        <v>19</v>
      </c>
      <c r="D119" s="120">
        <f>'W9'!E8</f>
        <v>10</v>
      </c>
      <c r="E119" s="120">
        <f>'W9'!E65</f>
        <v>10</v>
      </c>
      <c r="F119" s="120">
        <f>'W9'!E122</f>
        <v>10</v>
      </c>
      <c r="G119" s="117"/>
      <c r="H119" s="102">
        <f t="shared" si="10"/>
        <v>10</v>
      </c>
      <c r="I119" s="12">
        <f t="shared" si="11"/>
        <v>1</v>
      </c>
      <c r="J119" s="12">
        <f t="shared" si="12"/>
        <v>1</v>
      </c>
    </row>
    <row r="120" spans="1:10" ht="17.100000000000001" customHeight="1" x14ac:dyDescent="0.25">
      <c r="A120" s="150"/>
      <c r="B120" s="14" t="s">
        <v>20</v>
      </c>
      <c r="C120" s="9" t="s">
        <v>35</v>
      </c>
      <c r="D120" s="120">
        <f>'W9'!E9</f>
        <v>10</v>
      </c>
      <c r="E120" s="120">
        <f>'W9'!E66</f>
        <v>10</v>
      </c>
      <c r="F120" s="120">
        <f>'W9'!E123</f>
        <v>10</v>
      </c>
      <c r="G120" s="117"/>
      <c r="H120" s="102">
        <f t="shared" si="10"/>
        <v>10</v>
      </c>
      <c r="I120" s="12">
        <f t="shared" si="11"/>
        <v>1</v>
      </c>
      <c r="J120" s="12">
        <f t="shared" si="12"/>
        <v>1</v>
      </c>
    </row>
    <row r="121" spans="1:10" ht="17.100000000000001" customHeight="1" x14ac:dyDescent="0.25">
      <c r="A121" s="150"/>
      <c r="B121" s="14" t="s">
        <v>22</v>
      </c>
      <c r="C121" s="16" t="s">
        <v>25</v>
      </c>
      <c r="D121" s="120">
        <f>'W9'!E10</f>
        <v>10</v>
      </c>
      <c r="E121" s="120">
        <f>'W9'!E67</f>
        <v>10</v>
      </c>
      <c r="F121" s="120">
        <f>'W9'!E124</f>
        <v>9</v>
      </c>
      <c r="G121" s="117"/>
      <c r="H121" s="102">
        <f t="shared" si="10"/>
        <v>9.67</v>
      </c>
      <c r="I121" s="12">
        <f t="shared" si="11"/>
        <v>11</v>
      </c>
      <c r="J121" s="12">
        <f t="shared" si="12"/>
        <v>19</v>
      </c>
    </row>
    <row r="122" spans="1:10" ht="17.100000000000001" customHeight="1" x14ac:dyDescent="0.25">
      <c r="A122" s="150"/>
      <c r="B122" s="14" t="s">
        <v>24</v>
      </c>
      <c r="C122" s="16" t="s">
        <v>17</v>
      </c>
      <c r="D122" s="120">
        <f>'W9'!E11</f>
        <v>10</v>
      </c>
      <c r="E122" s="120">
        <f>'W9'!E68</f>
        <v>10</v>
      </c>
      <c r="F122" s="120">
        <f>'W9'!E125</f>
        <v>10</v>
      </c>
      <c r="G122" s="117"/>
      <c r="H122" s="102">
        <f t="shared" si="10"/>
        <v>10</v>
      </c>
      <c r="I122" s="12">
        <f t="shared" si="11"/>
        <v>1</v>
      </c>
      <c r="J122" s="12">
        <f t="shared" si="12"/>
        <v>1</v>
      </c>
    </row>
    <row r="123" spans="1:10" ht="17.100000000000001" customHeight="1" x14ac:dyDescent="0.25">
      <c r="A123" s="150"/>
      <c r="B123" s="14" t="s">
        <v>26</v>
      </c>
      <c r="C123" s="9" t="s">
        <v>43</v>
      </c>
      <c r="D123" s="120">
        <f>'W9'!E12</f>
        <v>10</v>
      </c>
      <c r="E123" s="120">
        <f>'W9'!E69</f>
        <v>10</v>
      </c>
      <c r="F123" s="120">
        <f>'W9'!E126</f>
        <v>9</v>
      </c>
      <c r="G123" s="117"/>
      <c r="H123" s="102">
        <f t="shared" si="10"/>
        <v>9.67</v>
      </c>
      <c r="I123" s="12">
        <f t="shared" si="11"/>
        <v>11</v>
      </c>
      <c r="J123" s="12">
        <f t="shared" si="12"/>
        <v>19</v>
      </c>
    </row>
    <row r="124" spans="1:10" ht="17.100000000000001" customHeight="1" x14ac:dyDescent="0.25">
      <c r="A124" s="150"/>
      <c r="B124" s="14" t="s">
        <v>28</v>
      </c>
      <c r="C124" s="9" t="s">
        <v>23</v>
      </c>
      <c r="D124" s="120">
        <f>'W9'!E13</f>
        <v>10</v>
      </c>
      <c r="E124" s="120">
        <f>'W9'!E70</f>
        <v>10</v>
      </c>
      <c r="F124" s="120">
        <f>'W9'!E127</f>
        <v>10</v>
      </c>
      <c r="G124" s="117"/>
      <c r="H124" s="102">
        <f t="shared" si="10"/>
        <v>10</v>
      </c>
      <c r="I124" s="12">
        <f t="shared" si="11"/>
        <v>1</v>
      </c>
      <c r="J124" s="12">
        <f t="shared" si="12"/>
        <v>1</v>
      </c>
    </row>
    <row r="125" spans="1:10" ht="17.100000000000001" customHeight="1" x14ac:dyDescent="0.25">
      <c r="A125" s="150"/>
      <c r="B125" s="14" t="s">
        <v>30</v>
      </c>
      <c r="C125" s="9" t="s">
        <v>93</v>
      </c>
      <c r="D125" s="120">
        <f>'W9'!E14</f>
        <v>10</v>
      </c>
      <c r="E125" s="120">
        <f>'W9'!E71</f>
        <v>10</v>
      </c>
      <c r="F125" s="120">
        <f>'W9'!E128</f>
        <v>9</v>
      </c>
      <c r="G125" s="117"/>
      <c r="H125" s="102">
        <f t="shared" si="10"/>
        <v>9.67</v>
      </c>
      <c r="I125" s="12">
        <f t="shared" si="11"/>
        <v>11</v>
      </c>
      <c r="J125" s="12">
        <f t="shared" si="12"/>
        <v>19</v>
      </c>
    </row>
    <row r="126" spans="1:10" ht="17.100000000000001" customHeight="1" x14ac:dyDescent="0.25">
      <c r="A126" s="150"/>
      <c r="B126" s="14" t="s">
        <v>32</v>
      </c>
      <c r="C126" s="17" t="s">
        <v>21</v>
      </c>
      <c r="D126" s="120">
        <f>'W9'!E15</f>
        <v>10</v>
      </c>
      <c r="E126" s="120">
        <f>'W9'!E72</f>
        <v>10</v>
      </c>
      <c r="F126" s="120">
        <f>'W9'!E129</f>
        <v>10</v>
      </c>
      <c r="G126" s="117"/>
      <c r="H126" s="102">
        <f t="shared" si="10"/>
        <v>10</v>
      </c>
      <c r="I126" s="12">
        <f t="shared" si="11"/>
        <v>1</v>
      </c>
      <c r="J126" s="12">
        <f t="shared" si="12"/>
        <v>1</v>
      </c>
    </row>
    <row r="127" spans="1:10" ht="17.100000000000001" customHeight="1" x14ac:dyDescent="0.25">
      <c r="A127" s="150"/>
      <c r="B127" s="14" t="s">
        <v>34</v>
      </c>
      <c r="C127" s="9" t="s">
        <v>27</v>
      </c>
      <c r="D127" s="120">
        <f>'W9'!E16</f>
        <v>10</v>
      </c>
      <c r="E127" s="120">
        <f>'W9'!E73</f>
        <v>10</v>
      </c>
      <c r="F127" s="120">
        <f>'W9'!E130</f>
        <v>8.5</v>
      </c>
      <c r="G127" s="117"/>
      <c r="H127" s="102">
        <f t="shared" si="10"/>
        <v>9.5</v>
      </c>
      <c r="I127" s="12">
        <f t="shared" si="11"/>
        <v>14</v>
      </c>
      <c r="J127" s="12">
        <f t="shared" si="12"/>
        <v>27</v>
      </c>
    </row>
    <row r="128" spans="1:10" ht="17.100000000000001" customHeight="1" x14ac:dyDescent="0.25">
      <c r="A128" s="150"/>
      <c r="B128" s="14" t="s">
        <v>36</v>
      </c>
      <c r="C128" s="9" t="s">
        <v>31</v>
      </c>
      <c r="D128" s="120">
        <f>'W9'!E17</f>
        <v>10</v>
      </c>
      <c r="E128" s="120">
        <f>'W9'!E74</f>
        <v>10</v>
      </c>
      <c r="F128" s="120">
        <f>'W9'!E131</f>
        <v>10</v>
      </c>
      <c r="G128" s="117"/>
      <c r="H128" s="102">
        <f t="shared" si="10"/>
        <v>10</v>
      </c>
      <c r="I128" s="12">
        <f t="shared" si="11"/>
        <v>1</v>
      </c>
      <c r="J128" s="12">
        <f t="shared" si="12"/>
        <v>1</v>
      </c>
    </row>
    <row r="129" spans="1:10" ht="17.100000000000001" customHeight="1" x14ac:dyDescent="0.25">
      <c r="A129" s="150"/>
      <c r="B129" s="14" t="s">
        <v>38</v>
      </c>
      <c r="C129" s="9" t="s">
        <v>67</v>
      </c>
      <c r="D129" s="120">
        <f>'W9'!E18</f>
        <v>9</v>
      </c>
      <c r="E129" s="120">
        <f>'W9'!E75</f>
        <v>10</v>
      </c>
      <c r="F129" s="120">
        <f>'W9'!E132</f>
        <v>9</v>
      </c>
      <c r="G129" s="117"/>
      <c r="H129" s="102">
        <f t="shared" si="10"/>
        <v>9.33</v>
      </c>
      <c r="I129" s="12">
        <f t="shared" si="11"/>
        <v>15</v>
      </c>
      <c r="J129" s="12">
        <f t="shared" si="12"/>
        <v>32</v>
      </c>
    </row>
    <row r="130" spans="1:10" ht="17.100000000000001" customHeight="1" x14ac:dyDescent="0.25">
      <c r="A130" s="150"/>
      <c r="B130" s="14" t="s">
        <v>40</v>
      </c>
      <c r="C130" s="9" t="s">
        <v>39</v>
      </c>
      <c r="D130" s="120">
        <f>'W9'!E19</f>
        <v>9.5</v>
      </c>
      <c r="E130" s="120">
        <f>'W9'!E76</f>
        <v>10</v>
      </c>
      <c r="F130" s="120">
        <f>'W9'!E133</f>
        <v>10</v>
      </c>
      <c r="G130" s="117"/>
      <c r="H130" s="102">
        <f t="shared" si="10"/>
        <v>9.83</v>
      </c>
      <c r="I130" s="12">
        <f t="shared" si="11"/>
        <v>9</v>
      </c>
      <c r="J130" s="12">
        <f t="shared" si="12"/>
        <v>15</v>
      </c>
    </row>
    <row r="131" spans="1:10" ht="17.100000000000001" customHeight="1" x14ac:dyDescent="0.25">
      <c r="A131" s="150"/>
      <c r="B131" s="18" t="s">
        <v>42</v>
      </c>
      <c r="C131" s="9" t="s">
        <v>163</v>
      </c>
      <c r="D131" s="120">
        <f>'W9'!E20</f>
        <v>10</v>
      </c>
      <c r="E131" s="120">
        <f>'W9'!E77</f>
        <v>10</v>
      </c>
      <c r="F131" s="120">
        <f>'W9'!E134</f>
        <v>7.5</v>
      </c>
      <c r="G131" s="117"/>
      <c r="H131" s="102">
        <f t="shared" si="10"/>
        <v>9.17</v>
      </c>
      <c r="I131" s="12">
        <f t="shared" si="11"/>
        <v>17</v>
      </c>
      <c r="J131" s="12">
        <f t="shared" si="12"/>
        <v>39</v>
      </c>
    </row>
    <row r="132" spans="1:10" ht="17.100000000000001" customHeight="1" x14ac:dyDescent="0.25">
      <c r="A132" s="150"/>
      <c r="B132" s="14" t="s">
        <v>44</v>
      </c>
      <c r="C132" s="9" t="s">
        <v>46</v>
      </c>
      <c r="D132" s="120">
        <f>'W9'!E21</f>
        <v>10</v>
      </c>
      <c r="E132" s="120">
        <f>'W9'!E78</f>
        <v>10</v>
      </c>
      <c r="F132" s="120">
        <f>'W9'!E135</f>
        <v>8</v>
      </c>
      <c r="G132" s="117"/>
      <c r="H132" s="102">
        <f t="shared" si="10"/>
        <v>9.33</v>
      </c>
      <c r="I132" s="12">
        <f t="shared" si="11"/>
        <v>15</v>
      </c>
      <c r="J132" s="12">
        <f t="shared" si="12"/>
        <v>32</v>
      </c>
    </row>
    <row r="133" spans="1:10" ht="17.100000000000001" customHeight="1" thickBot="1" x14ac:dyDescent="0.3">
      <c r="A133" s="150"/>
      <c r="B133" s="21" t="s">
        <v>45</v>
      </c>
      <c r="C133" s="22" t="s">
        <v>33</v>
      </c>
      <c r="D133" s="127">
        <f>'W9'!E22</f>
        <v>10</v>
      </c>
      <c r="E133" s="127">
        <f>'W9'!E79</f>
        <v>10</v>
      </c>
      <c r="F133" s="127">
        <f>'W9'!E136</f>
        <v>10</v>
      </c>
      <c r="G133" s="118"/>
      <c r="H133" s="128">
        <f t="shared" si="10"/>
        <v>10</v>
      </c>
      <c r="I133" s="58">
        <f t="shared" si="11"/>
        <v>1</v>
      </c>
      <c r="J133" s="58">
        <f t="shared" si="12"/>
        <v>1</v>
      </c>
    </row>
    <row r="134" spans="1:10" ht="17.100000000000001" customHeight="1" thickTop="1" x14ac:dyDescent="0.25">
      <c r="A134" s="150"/>
      <c r="B134" s="26" t="s">
        <v>47</v>
      </c>
      <c r="C134" s="30" t="s">
        <v>58</v>
      </c>
      <c r="D134" s="125">
        <f>'W9'!E23</f>
        <v>9.5</v>
      </c>
      <c r="E134" s="125">
        <f>'W9'!E80</f>
        <v>10</v>
      </c>
      <c r="F134" s="125">
        <f>'W9'!E137</f>
        <v>10</v>
      </c>
      <c r="G134" s="110"/>
      <c r="H134" s="11">
        <f t="shared" si="10"/>
        <v>9.83</v>
      </c>
      <c r="I134" s="12">
        <f>RANK(H134,$H$134:$H$152)</f>
        <v>2</v>
      </c>
      <c r="J134" s="12">
        <f t="shared" si="12"/>
        <v>15</v>
      </c>
    </row>
    <row r="135" spans="1:10" ht="17.100000000000001" customHeight="1" x14ac:dyDescent="0.25">
      <c r="A135" s="150"/>
      <c r="B135" s="29" t="s">
        <v>49</v>
      </c>
      <c r="C135" s="27" t="s">
        <v>63</v>
      </c>
      <c r="D135" s="120">
        <f>'W9'!E24</f>
        <v>6</v>
      </c>
      <c r="E135" s="120">
        <f>'W9'!E81</f>
        <v>8</v>
      </c>
      <c r="F135" s="120">
        <f>'W9'!E138</f>
        <v>7.5</v>
      </c>
      <c r="G135" s="117"/>
      <c r="H135" s="102">
        <f t="shared" si="10"/>
        <v>7.17</v>
      </c>
      <c r="I135" s="12">
        <f t="shared" ref="I135:I152" si="13">RANK(H135,$H$134:$H$152)</f>
        <v>19</v>
      </c>
      <c r="J135" s="12">
        <f t="shared" si="12"/>
        <v>52</v>
      </c>
    </row>
    <row r="136" spans="1:10" ht="17.100000000000001" customHeight="1" x14ac:dyDescent="0.25">
      <c r="A136" s="150"/>
      <c r="B136" s="29" t="s">
        <v>50</v>
      </c>
      <c r="C136" s="30" t="s">
        <v>118</v>
      </c>
      <c r="D136" s="120">
        <f>'W9'!E25</f>
        <v>7.5</v>
      </c>
      <c r="E136" s="120">
        <f>'W9'!E82</f>
        <v>9</v>
      </c>
      <c r="F136" s="120">
        <f>'W9'!E139</f>
        <v>9</v>
      </c>
      <c r="G136" s="117"/>
      <c r="H136" s="102">
        <f t="shared" si="10"/>
        <v>8.5</v>
      </c>
      <c r="I136" s="12">
        <f t="shared" si="13"/>
        <v>17</v>
      </c>
      <c r="J136" s="12">
        <f t="shared" si="12"/>
        <v>50</v>
      </c>
    </row>
    <row r="137" spans="1:10" ht="17.100000000000001" customHeight="1" x14ac:dyDescent="0.25">
      <c r="A137" s="150"/>
      <c r="B137" s="29" t="s">
        <v>52</v>
      </c>
      <c r="C137" s="30" t="s">
        <v>37</v>
      </c>
      <c r="D137" s="120">
        <f>'W9'!E26</f>
        <v>7</v>
      </c>
      <c r="E137" s="120">
        <f>'W9'!E83</f>
        <v>9.5</v>
      </c>
      <c r="F137" s="120">
        <f>'W9'!E140</f>
        <v>9.5</v>
      </c>
      <c r="G137" s="117"/>
      <c r="H137" s="102">
        <f t="shared" si="10"/>
        <v>8.67</v>
      </c>
      <c r="I137" s="12">
        <f t="shared" si="13"/>
        <v>15</v>
      </c>
      <c r="J137" s="12">
        <f t="shared" si="12"/>
        <v>48</v>
      </c>
    </row>
    <row r="138" spans="1:10" ht="17.100000000000001" customHeight="1" x14ac:dyDescent="0.25">
      <c r="A138" s="150"/>
      <c r="B138" s="29" t="s">
        <v>54</v>
      </c>
      <c r="C138" s="27" t="s">
        <v>119</v>
      </c>
      <c r="D138" s="120">
        <f>'W9'!E27</f>
        <v>9</v>
      </c>
      <c r="E138" s="120">
        <f>'W9'!E84</f>
        <v>9</v>
      </c>
      <c r="F138" s="120">
        <f>'W9'!E141</f>
        <v>8</v>
      </c>
      <c r="G138" s="117"/>
      <c r="H138" s="102">
        <f t="shared" si="10"/>
        <v>8.67</v>
      </c>
      <c r="I138" s="12">
        <f t="shared" si="13"/>
        <v>15</v>
      </c>
      <c r="J138" s="12">
        <f t="shared" si="12"/>
        <v>48</v>
      </c>
    </row>
    <row r="139" spans="1:10" ht="17.100000000000001" customHeight="1" x14ac:dyDescent="0.25">
      <c r="A139" s="150"/>
      <c r="B139" s="26" t="s">
        <v>56</v>
      </c>
      <c r="C139" s="30" t="s">
        <v>128</v>
      </c>
      <c r="D139" s="120">
        <f>'W9'!E28</f>
        <v>9.5</v>
      </c>
      <c r="E139" s="120">
        <f>'W9'!E85</f>
        <v>10</v>
      </c>
      <c r="F139" s="120">
        <f>'W9'!E142</f>
        <v>9</v>
      </c>
      <c r="G139" s="117"/>
      <c r="H139" s="102">
        <f t="shared" si="10"/>
        <v>9.5</v>
      </c>
      <c r="I139" s="12">
        <f t="shared" si="13"/>
        <v>5</v>
      </c>
      <c r="J139" s="12">
        <f t="shared" si="12"/>
        <v>27</v>
      </c>
    </row>
    <row r="140" spans="1:10" ht="17.100000000000001" customHeight="1" x14ac:dyDescent="0.25">
      <c r="A140" s="150"/>
      <c r="B140" s="29" t="s">
        <v>57</v>
      </c>
      <c r="C140" s="30" t="s">
        <v>120</v>
      </c>
      <c r="D140" s="120">
        <f>'W9'!E29</f>
        <v>9</v>
      </c>
      <c r="E140" s="120">
        <f>'W9'!E86</f>
        <v>10</v>
      </c>
      <c r="F140" s="120">
        <f>'W9'!E143</f>
        <v>9</v>
      </c>
      <c r="G140" s="117"/>
      <c r="H140" s="102">
        <f t="shared" si="10"/>
        <v>9.33</v>
      </c>
      <c r="I140" s="12">
        <f t="shared" si="13"/>
        <v>8</v>
      </c>
      <c r="J140" s="12">
        <f t="shared" si="12"/>
        <v>32</v>
      </c>
    </row>
    <row r="141" spans="1:10" ht="17.100000000000001" customHeight="1" x14ac:dyDescent="0.25">
      <c r="A141" s="150"/>
      <c r="B141" s="61" t="s">
        <v>59</v>
      </c>
      <c r="C141" s="65" t="s">
        <v>48</v>
      </c>
      <c r="D141" s="120">
        <f>'W9'!E30</f>
        <v>10</v>
      </c>
      <c r="E141" s="120">
        <f>'W9'!E87</f>
        <v>10</v>
      </c>
      <c r="F141" s="120">
        <f>'W9'!E144</f>
        <v>10</v>
      </c>
      <c r="G141" s="117"/>
      <c r="H141" s="102">
        <f t="shared" si="10"/>
        <v>10</v>
      </c>
      <c r="I141" s="12">
        <f t="shared" si="13"/>
        <v>1</v>
      </c>
      <c r="J141" s="12">
        <f t="shared" si="12"/>
        <v>1</v>
      </c>
    </row>
    <row r="142" spans="1:10" ht="17.100000000000001" customHeight="1" thickBot="1" x14ac:dyDescent="0.3">
      <c r="A142" s="107"/>
      <c r="B142" s="87" t="s">
        <v>62</v>
      </c>
      <c r="C142" s="88" t="s">
        <v>51</v>
      </c>
      <c r="D142" s="126">
        <f>'W9'!E31</f>
        <v>10</v>
      </c>
      <c r="E142" s="126">
        <f>'W9'!E88</f>
        <v>10</v>
      </c>
      <c r="F142" s="126">
        <f>'W9'!E145</f>
        <v>7.5</v>
      </c>
      <c r="G142" s="119"/>
      <c r="H142" s="131">
        <f t="shared" si="10"/>
        <v>9.17</v>
      </c>
      <c r="I142" s="86">
        <f t="shared" si="13"/>
        <v>11</v>
      </c>
      <c r="J142" s="86">
        <f t="shared" si="12"/>
        <v>39</v>
      </c>
    </row>
    <row r="143" spans="1:10" ht="17.100000000000001" customHeight="1" x14ac:dyDescent="0.25">
      <c r="A143" s="150" t="s">
        <v>61</v>
      </c>
      <c r="B143" s="26" t="s">
        <v>64</v>
      </c>
      <c r="C143" s="27" t="s">
        <v>121</v>
      </c>
      <c r="D143" s="125">
        <f>'W9'!E32</f>
        <v>9.5</v>
      </c>
      <c r="E143" s="125">
        <f>'W9'!E89</f>
        <v>9.5</v>
      </c>
      <c r="F143" s="125">
        <f>'W9'!E146</f>
        <v>9.5</v>
      </c>
      <c r="G143" s="110"/>
      <c r="H143" s="11">
        <f t="shared" si="10"/>
        <v>9.5</v>
      </c>
      <c r="I143" s="12">
        <f t="shared" si="13"/>
        <v>5</v>
      </c>
      <c r="J143" s="12">
        <f t="shared" si="12"/>
        <v>27</v>
      </c>
    </row>
    <row r="144" spans="1:10" ht="17.100000000000001" customHeight="1" x14ac:dyDescent="0.25">
      <c r="A144" s="150"/>
      <c r="B144" s="26" t="s">
        <v>66</v>
      </c>
      <c r="C144" s="27" t="s">
        <v>53</v>
      </c>
      <c r="D144" s="120">
        <f>'W9'!E33</f>
        <v>8.5</v>
      </c>
      <c r="E144" s="120">
        <f>'W9'!E90</f>
        <v>9.5</v>
      </c>
      <c r="F144" s="120">
        <f>'W9'!E147</f>
        <v>9</v>
      </c>
      <c r="G144" s="117"/>
      <c r="H144" s="102">
        <f t="shared" si="10"/>
        <v>9</v>
      </c>
      <c r="I144" s="12">
        <f t="shared" si="13"/>
        <v>13</v>
      </c>
      <c r="J144" s="12">
        <f t="shared" si="12"/>
        <v>42</v>
      </c>
    </row>
    <row r="145" spans="1:10" ht="17.100000000000001" customHeight="1" x14ac:dyDescent="0.25">
      <c r="A145" s="150"/>
      <c r="B145" s="29" t="s">
        <v>68</v>
      </c>
      <c r="C145" s="30" t="s">
        <v>60</v>
      </c>
      <c r="D145" s="120">
        <f>'W9'!E34</f>
        <v>7</v>
      </c>
      <c r="E145" s="120">
        <f>'W9'!E91</f>
        <v>10</v>
      </c>
      <c r="F145" s="120">
        <f>'W9'!E148</f>
        <v>8.5</v>
      </c>
      <c r="G145" s="117"/>
      <c r="H145" s="102">
        <f t="shared" si="10"/>
        <v>8.5</v>
      </c>
      <c r="I145" s="12">
        <f t="shared" si="13"/>
        <v>17</v>
      </c>
      <c r="J145" s="12">
        <f t="shared" si="12"/>
        <v>50</v>
      </c>
    </row>
    <row r="146" spans="1:10" ht="17.100000000000001" customHeight="1" x14ac:dyDescent="0.25">
      <c r="A146" s="150"/>
      <c r="B146" s="29" t="s">
        <v>70</v>
      </c>
      <c r="C146" s="30" t="s">
        <v>77</v>
      </c>
      <c r="D146" s="120">
        <f>'W9'!E35</f>
        <v>10</v>
      </c>
      <c r="E146" s="120">
        <f>'W9'!E92</f>
        <v>8.5</v>
      </c>
      <c r="F146" s="120">
        <f>'W9'!E149</f>
        <v>9.5</v>
      </c>
      <c r="G146" s="117"/>
      <c r="H146" s="102">
        <f t="shared" si="10"/>
        <v>9.33</v>
      </c>
      <c r="I146" s="12">
        <f t="shared" si="13"/>
        <v>8</v>
      </c>
      <c r="J146" s="12">
        <f t="shared" si="12"/>
        <v>32</v>
      </c>
    </row>
    <row r="147" spans="1:10" ht="17.100000000000001" customHeight="1" x14ac:dyDescent="0.25">
      <c r="A147" s="150"/>
      <c r="B147" s="29" t="s">
        <v>72</v>
      </c>
      <c r="C147" s="33" t="s">
        <v>65</v>
      </c>
      <c r="D147" s="120">
        <f>'W9'!E36</f>
        <v>9.5</v>
      </c>
      <c r="E147" s="120">
        <f>'W9'!E93</f>
        <v>9</v>
      </c>
      <c r="F147" s="120">
        <f>'W9'!E150</f>
        <v>9</v>
      </c>
      <c r="G147" s="117"/>
      <c r="H147" s="102">
        <f t="shared" si="10"/>
        <v>9.17</v>
      </c>
      <c r="I147" s="12">
        <f t="shared" si="13"/>
        <v>11</v>
      </c>
      <c r="J147" s="12">
        <f t="shared" si="12"/>
        <v>39</v>
      </c>
    </row>
    <row r="148" spans="1:10" ht="17.100000000000001" customHeight="1" x14ac:dyDescent="0.25">
      <c r="A148" s="150"/>
      <c r="B148" s="29" t="s">
        <v>74</v>
      </c>
      <c r="C148" s="30" t="s">
        <v>55</v>
      </c>
      <c r="D148" s="120">
        <f>'W9'!E37</f>
        <v>10</v>
      </c>
      <c r="E148" s="120">
        <f>'W9'!E94</f>
        <v>9.5</v>
      </c>
      <c r="F148" s="120">
        <f>'W9'!E151</f>
        <v>8.5</v>
      </c>
      <c r="G148" s="117"/>
      <c r="H148" s="102">
        <f t="shared" si="10"/>
        <v>9.33</v>
      </c>
      <c r="I148" s="12">
        <f t="shared" si="13"/>
        <v>8</v>
      </c>
      <c r="J148" s="12">
        <f t="shared" si="12"/>
        <v>32</v>
      </c>
    </row>
    <row r="149" spans="1:10" ht="17.100000000000001" customHeight="1" x14ac:dyDescent="0.25">
      <c r="A149" s="150"/>
      <c r="B149" s="29" t="s">
        <v>76</v>
      </c>
      <c r="C149" s="30" t="s">
        <v>127</v>
      </c>
      <c r="D149" s="120">
        <f>'W9'!E38</f>
        <v>9.5</v>
      </c>
      <c r="E149" s="120">
        <f>'W9'!E95</f>
        <v>10</v>
      </c>
      <c r="F149" s="120">
        <f>'W9'!E152</f>
        <v>9.5</v>
      </c>
      <c r="G149" s="117"/>
      <c r="H149" s="102">
        <f t="shared" si="10"/>
        <v>9.67</v>
      </c>
      <c r="I149" s="12">
        <f t="shared" si="13"/>
        <v>3</v>
      </c>
      <c r="J149" s="12">
        <f t="shared" si="12"/>
        <v>19</v>
      </c>
    </row>
    <row r="150" spans="1:10" ht="17.100000000000001" customHeight="1" x14ac:dyDescent="0.25">
      <c r="A150" s="150"/>
      <c r="B150" s="26" t="s">
        <v>113</v>
      </c>
      <c r="C150" s="27" t="s">
        <v>75</v>
      </c>
      <c r="D150" s="120">
        <f>'W9'!E39</f>
        <v>9.5</v>
      </c>
      <c r="E150" s="120">
        <f>'W9'!E96</f>
        <v>10</v>
      </c>
      <c r="F150" s="120">
        <f>'W9'!E153</f>
        <v>9</v>
      </c>
      <c r="G150" s="117"/>
      <c r="H150" s="102">
        <f t="shared" si="10"/>
        <v>9.5</v>
      </c>
      <c r="I150" s="12">
        <f t="shared" si="13"/>
        <v>5</v>
      </c>
      <c r="J150" s="12">
        <f t="shared" si="12"/>
        <v>27</v>
      </c>
    </row>
    <row r="151" spans="1:10" ht="17.100000000000001" customHeight="1" x14ac:dyDescent="0.25">
      <c r="A151" s="150"/>
      <c r="B151" s="29" t="s">
        <v>114</v>
      </c>
      <c r="C151" s="30" t="s">
        <v>91</v>
      </c>
      <c r="D151" s="120">
        <f>'W9'!E40</f>
        <v>8.5</v>
      </c>
      <c r="E151" s="120">
        <f>'W9'!E97</f>
        <v>9</v>
      </c>
      <c r="F151" s="120">
        <f>'W9'!E154</f>
        <v>9.5</v>
      </c>
      <c r="G151" s="117"/>
      <c r="H151" s="102">
        <f t="shared" si="10"/>
        <v>9</v>
      </c>
      <c r="I151" s="12">
        <f t="shared" si="13"/>
        <v>13</v>
      </c>
      <c r="J151" s="12">
        <f t="shared" si="12"/>
        <v>42</v>
      </c>
    </row>
    <row r="152" spans="1:10" ht="17.100000000000001" customHeight="1" thickBot="1" x14ac:dyDescent="0.3">
      <c r="A152" s="150"/>
      <c r="B152" s="62" t="s">
        <v>115</v>
      </c>
      <c r="C152" s="63" t="s">
        <v>69</v>
      </c>
      <c r="D152" s="127">
        <f>'W9'!E41</f>
        <v>10</v>
      </c>
      <c r="E152" s="127">
        <f>'W9'!E98</f>
        <v>10</v>
      </c>
      <c r="F152" s="127">
        <f>'W9'!E155</f>
        <v>9</v>
      </c>
      <c r="G152" s="118"/>
      <c r="H152" s="128">
        <f t="shared" si="10"/>
        <v>9.67</v>
      </c>
      <c r="I152" s="58">
        <f t="shared" si="13"/>
        <v>3</v>
      </c>
      <c r="J152" s="58">
        <f t="shared" si="12"/>
        <v>19</v>
      </c>
    </row>
    <row r="153" spans="1:10" ht="17.100000000000001" customHeight="1" thickTop="1" x14ac:dyDescent="0.25">
      <c r="A153" s="150"/>
      <c r="B153" s="36" t="s">
        <v>78</v>
      </c>
      <c r="C153" s="37" t="s">
        <v>103</v>
      </c>
      <c r="D153" s="125">
        <f>'W9'!E42</f>
        <v>10</v>
      </c>
      <c r="E153" s="125">
        <f>'W9'!E99</f>
        <v>10</v>
      </c>
      <c r="F153" s="125">
        <f>'W9'!E156</f>
        <v>10</v>
      </c>
      <c r="G153" s="110"/>
      <c r="H153" s="11">
        <f t="shared" si="10"/>
        <v>10</v>
      </c>
      <c r="I153" s="12">
        <f>RANK(H153,$H$153:$H$168)</f>
        <v>1</v>
      </c>
      <c r="J153" s="12">
        <f t="shared" si="12"/>
        <v>1</v>
      </c>
    </row>
    <row r="154" spans="1:10" ht="17.100000000000001" customHeight="1" x14ac:dyDescent="0.25">
      <c r="A154" s="150"/>
      <c r="B154" s="38" t="s">
        <v>203</v>
      </c>
      <c r="C154" s="39" t="s">
        <v>29</v>
      </c>
      <c r="D154" s="120">
        <f>'W9'!E43</f>
        <v>10</v>
      </c>
      <c r="E154" s="120">
        <f>'W9'!E100</f>
        <v>10</v>
      </c>
      <c r="F154" s="120">
        <f>'W9'!E157</f>
        <v>8</v>
      </c>
      <c r="G154" s="117"/>
      <c r="H154" s="102">
        <f t="shared" si="10"/>
        <v>9.33</v>
      </c>
      <c r="I154" s="12">
        <f t="shared" ref="I154:I168" si="14">RANK(H154,$H$153:$H$168)</f>
        <v>11</v>
      </c>
      <c r="J154" s="12">
        <f t="shared" si="12"/>
        <v>32</v>
      </c>
    </row>
    <row r="155" spans="1:10" ht="17.100000000000001" customHeight="1" x14ac:dyDescent="0.25">
      <c r="A155" s="150"/>
      <c r="B155" s="38" t="s">
        <v>81</v>
      </c>
      <c r="C155" s="40" t="s">
        <v>85</v>
      </c>
      <c r="D155" s="120">
        <f>'W9'!E44</f>
        <v>10</v>
      </c>
      <c r="E155" s="120">
        <f>'W9'!E101</f>
        <v>8.5</v>
      </c>
      <c r="F155" s="120">
        <f>'W9'!E158</f>
        <v>10</v>
      </c>
      <c r="G155" s="117"/>
      <c r="H155" s="102">
        <f t="shared" si="10"/>
        <v>9.5</v>
      </c>
      <c r="I155" s="12">
        <f t="shared" si="14"/>
        <v>10</v>
      </c>
      <c r="J155" s="12">
        <f t="shared" si="12"/>
        <v>27</v>
      </c>
    </row>
    <row r="156" spans="1:10" ht="17.100000000000001" customHeight="1" x14ac:dyDescent="0.25">
      <c r="A156" s="150"/>
      <c r="B156" s="38" t="s">
        <v>82</v>
      </c>
      <c r="C156" s="43" t="s">
        <v>99</v>
      </c>
      <c r="D156" s="120">
        <f>'W9'!E45</f>
        <v>9.5</v>
      </c>
      <c r="E156" s="120">
        <f>'W9'!E102</f>
        <v>7.5</v>
      </c>
      <c r="F156" s="120">
        <f>'W9'!E159</f>
        <v>10</v>
      </c>
      <c r="G156" s="117"/>
      <c r="H156" s="102">
        <f t="shared" si="10"/>
        <v>9</v>
      </c>
      <c r="I156" s="12">
        <f t="shared" si="14"/>
        <v>13</v>
      </c>
      <c r="J156" s="12">
        <f t="shared" si="12"/>
        <v>42</v>
      </c>
    </row>
    <row r="157" spans="1:10" ht="17.100000000000001" customHeight="1" x14ac:dyDescent="0.25">
      <c r="A157" s="150"/>
      <c r="B157" s="38" t="s">
        <v>84</v>
      </c>
      <c r="C157" s="40" t="s">
        <v>105</v>
      </c>
      <c r="D157" s="120">
        <f>'W9'!E46</f>
        <v>10</v>
      </c>
      <c r="E157" s="120">
        <f>'W9'!E103</f>
        <v>8.5</v>
      </c>
      <c r="F157" s="120">
        <f>'W9'!E160</f>
        <v>8.5</v>
      </c>
      <c r="G157" s="117"/>
      <c r="H157" s="102">
        <f t="shared" si="10"/>
        <v>9</v>
      </c>
      <c r="I157" s="12">
        <f t="shared" si="14"/>
        <v>13</v>
      </c>
      <c r="J157" s="12">
        <f t="shared" si="12"/>
        <v>42</v>
      </c>
    </row>
    <row r="158" spans="1:10" ht="17.100000000000001" customHeight="1" x14ac:dyDescent="0.25">
      <c r="A158" s="150"/>
      <c r="B158" s="38" t="s">
        <v>86</v>
      </c>
      <c r="C158" s="37" t="s">
        <v>79</v>
      </c>
      <c r="D158" s="120">
        <f>'W9'!E47</f>
        <v>10</v>
      </c>
      <c r="E158" s="120">
        <f>'W9'!E104</f>
        <v>9.5</v>
      </c>
      <c r="F158" s="120">
        <f>'W9'!E161</f>
        <v>9.5</v>
      </c>
      <c r="G158" s="117"/>
      <c r="H158" s="102">
        <f t="shared" si="10"/>
        <v>9.67</v>
      </c>
      <c r="I158" s="12">
        <f t="shared" si="14"/>
        <v>7</v>
      </c>
      <c r="J158" s="12">
        <f t="shared" si="12"/>
        <v>19</v>
      </c>
    </row>
    <row r="159" spans="1:10" ht="17.100000000000001" customHeight="1" x14ac:dyDescent="0.25">
      <c r="A159" s="150"/>
      <c r="B159" s="38" t="s">
        <v>88</v>
      </c>
      <c r="C159" s="40" t="s">
        <v>122</v>
      </c>
      <c r="D159" s="120">
        <f>'W9'!E48</f>
        <v>10</v>
      </c>
      <c r="E159" s="120">
        <f>'W9'!E105</f>
        <v>10</v>
      </c>
      <c r="F159" s="120">
        <f>'W9'!E162</f>
        <v>10</v>
      </c>
      <c r="G159" s="117"/>
      <c r="H159" s="102">
        <f t="shared" si="10"/>
        <v>10</v>
      </c>
      <c r="I159" s="12">
        <f t="shared" si="14"/>
        <v>1</v>
      </c>
      <c r="J159" s="12">
        <f t="shared" si="12"/>
        <v>1</v>
      </c>
    </row>
    <row r="160" spans="1:10" ht="17.100000000000001" customHeight="1" x14ac:dyDescent="0.25">
      <c r="A160" s="150"/>
      <c r="B160" s="38" t="s">
        <v>90</v>
      </c>
      <c r="C160" s="40" t="s">
        <v>101</v>
      </c>
      <c r="D160" s="120">
        <f>'W9'!E49</f>
        <v>10</v>
      </c>
      <c r="E160" s="120">
        <f>'W9'!E106</f>
        <v>9</v>
      </c>
      <c r="F160" s="120">
        <f>'W9'!E163</f>
        <v>10</v>
      </c>
      <c r="G160" s="117"/>
      <c r="H160" s="102">
        <f t="shared" si="10"/>
        <v>9.67</v>
      </c>
      <c r="I160" s="12">
        <f t="shared" si="14"/>
        <v>7</v>
      </c>
      <c r="J160" s="12">
        <f t="shared" si="12"/>
        <v>19</v>
      </c>
    </row>
    <row r="161" spans="1:10" ht="17.100000000000001" customHeight="1" x14ac:dyDescent="0.25">
      <c r="A161" s="150"/>
      <c r="B161" s="38" t="s">
        <v>92</v>
      </c>
      <c r="C161" s="42" t="s">
        <v>83</v>
      </c>
      <c r="D161" s="120">
        <f>'W9'!E50</f>
        <v>9</v>
      </c>
      <c r="E161" s="120">
        <f>'W9'!E107</f>
        <v>9.5</v>
      </c>
      <c r="F161" s="120">
        <f>'W9'!E164</f>
        <v>8</v>
      </c>
      <c r="G161" s="117"/>
      <c r="H161" s="102">
        <f t="shared" si="10"/>
        <v>8.83</v>
      </c>
      <c r="I161" s="12">
        <f t="shared" si="14"/>
        <v>15</v>
      </c>
      <c r="J161" s="12">
        <f t="shared" si="12"/>
        <v>46</v>
      </c>
    </row>
    <row r="162" spans="1:10" ht="17.100000000000001" customHeight="1" x14ac:dyDescent="0.25">
      <c r="A162" s="150"/>
      <c r="B162" s="38" t="s">
        <v>94</v>
      </c>
      <c r="C162" s="40" t="s">
        <v>123</v>
      </c>
      <c r="D162" s="120">
        <f>'W9'!E51</f>
        <v>9</v>
      </c>
      <c r="E162" s="120">
        <f>'W9'!E108</f>
        <v>10</v>
      </c>
      <c r="F162" s="120">
        <f>'W9'!E165</f>
        <v>7.5</v>
      </c>
      <c r="G162" s="117"/>
      <c r="H162" s="102">
        <f t="shared" si="10"/>
        <v>8.83</v>
      </c>
      <c r="I162" s="12">
        <f t="shared" si="14"/>
        <v>15</v>
      </c>
      <c r="J162" s="12">
        <f t="shared" si="12"/>
        <v>46</v>
      </c>
    </row>
    <row r="163" spans="1:10" ht="17.100000000000001" customHeight="1" x14ac:dyDescent="0.25">
      <c r="A163" s="150"/>
      <c r="B163" s="38" t="s">
        <v>96</v>
      </c>
      <c r="C163" s="41" t="s">
        <v>124</v>
      </c>
      <c r="D163" s="120">
        <f>'W9'!E52</f>
        <v>10</v>
      </c>
      <c r="E163" s="120">
        <f>'W9'!E109</f>
        <v>10</v>
      </c>
      <c r="F163" s="120">
        <f>'W9'!E166</f>
        <v>9</v>
      </c>
      <c r="G163" s="117"/>
      <c r="H163" s="102">
        <f t="shared" si="10"/>
        <v>9.67</v>
      </c>
      <c r="I163" s="12">
        <f t="shared" si="14"/>
        <v>7</v>
      </c>
      <c r="J163" s="12">
        <f t="shared" si="12"/>
        <v>19</v>
      </c>
    </row>
    <row r="164" spans="1:10" ht="17.100000000000001" customHeight="1" x14ac:dyDescent="0.25">
      <c r="A164" s="150"/>
      <c r="B164" s="38" t="s">
        <v>98</v>
      </c>
      <c r="C164" s="43" t="s">
        <v>97</v>
      </c>
      <c r="D164" s="120">
        <f>'W9'!E53</f>
        <v>10</v>
      </c>
      <c r="E164" s="120">
        <f>'W9'!E110</f>
        <v>10</v>
      </c>
      <c r="F164" s="120">
        <f>'W9'!E167</f>
        <v>10</v>
      </c>
      <c r="G164" s="117"/>
      <c r="H164" s="102">
        <f t="shared" si="10"/>
        <v>10</v>
      </c>
      <c r="I164" s="12">
        <f t="shared" si="14"/>
        <v>1</v>
      </c>
      <c r="J164" s="12">
        <f t="shared" si="12"/>
        <v>1</v>
      </c>
    </row>
    <row r="165" spans="1:10" ht="17.100000000000001" customHeight="1" x14ac:dyDescent="0.25">
      <c r="A165" s="150"/>
      <c r="B165" s="38" t="s">
        <v>100</v>
      </c>
      <c r="C165" s="40" t="s">
        <v>71</v>
      </c>
      <c r="D165" s="120">
        <f>'W9'!E54</f>
        <v>10</v>
      </c>
      <c r="E165" s="120">
        <f>'W9'!E111</f>
        <v>10</v>
      </c>
      <c r="F165" s="120">
        <f>'W9'!E168</f>
        <v>10</v>
      </c>
      <c r="G165" s="117"/>
      <c r="H165" s="102">
        <f t="shared" si="10"/>
        <v>10</v>
      </c>
      <c r="I165" s="12">
        <f t="shared" si="14"/>
        <v>1</v>
      </c>
      <c r="J165" s="12">
        <f t="shared" si="12"/>
        <v>1</v>
      </c>
    </row>
    <row r="166" spans="1:10" ht="17.100000000000001" customHeight="1" x14ac:dyDescent="0.25">
      <c r="A166" s="150"/>
      <c r="B166" s="77" t="s">
        <v>102</v>
      </c>
      <c r="C166" s="39" t="s">
        <v>73</v>
      </c>
      <c r="D166" s="120">
        <f>'W9'!E55</f>
        <v>10</v>
      </c>
      <c r="E166" s="120">
        <f>'W9'!E112</f>
        <v>10</v>
      </c>
      <c r="F166" s="120">
        <f>'W9'!E169</f>
        <v>9.5</v>
      </c>
      <c r="G166" s="117"/>
      <c r="H166" s="102">
        <f t="shared" si="10"/>
        <v>9.83</v>
      </c>
      <c r="I166" s="12">
        <f t="shared" si="14"/>
        <v>6</v>
      </c>
      <c r="J166" s="12">
        <f t="shared" si="12"/>
        <v>15</v>
      </c>
    </row>
    <row r="167" spans="1:10" ht="17.100000000000001" customHeight="1" x14ac:dyDescent="0.25">
      <c r="A167" s="150"/>
      <c r="B167" s="38" t="s">
        <v>104</v>
      </c>
      <c r="C167" s="40" t="s">
        <v>95</v>
      </c>
      <c r="D167" s="120">
        <f>'W9'!E56</f>
        <v>10</v>
      </c>
      <c r="E167" s="120">
        <f>'W9'!E113</f>
        <v>10</v>
      </c>
      <c r="F167" s="120">
        <f>'W9'!E170</f>
        <v>8</v>
      </c>
      <c r="G167" s="117"/>
      <c r="H167" s="102">
        <f t="shared" si="10"/>
        <v>9.33</v>
      </c>
      <c r="I167" s="12">
        <f t="shared" si="14"/>
        <v>11</v>
      </c>
      <c r="J167" s="12">
        <f t="shared" si="12"/>
        <v>32</v>
      </c>
    </row>
    <row r="168" spans="1:10" ht="17.100000000000001" customHeight="1" x14ac:dyDescent="0.25">
      <c r="A168" s="163"/>
      <c r="B168" s="108" t="s">
        <v>106</v>
      </c>
      <c r="C168" s="109" t="s">
        <v>107</v>
      </c>
      <c r="D168" s="120">
        <f>'W9'!E57</f>
        <v>10</v>
      </c>
      <c r="E168" s="120">
        <f>'W9'!E114</f>
        <v>10</v>
      </c>
      <c r="F168" s="120">
        <f>'W9'!E171</f>
        <v>10</v>
      </c>
      <c r="G168" s="117"/>
      <c r="H168" s="129">
        <f t="shared" si="10"/>
        <v>10</v>
      </c>
      <c r="I168" s="130">
        <f t="shared" si="14"/>
        <v>1</v>
      </c>
      <c r="J168" s="130">
        <f t="shared" si="12"/>
        <v>1</v>
      </c>
    </row>
    <row r="170" spans="1:10" x14ac:dyDescent="0.25">
      <c r="D170" s="179" t="s">
        <v>209</v>
      </c>
      <c r="E170" s="180"/>
      <c r="F170" s="180"/>
    </row>
    <row r="171" spans="1:10" x14ac:dyDescent="0.25">
      <c r="A171" s="165" t="s">
        <v>2</v>
      </c>
      <c r="B171" s="167" t="s">
        <v>3</v>
      </c>
      <c r="C171" s="176" t="s">
        <v>4</v>
      </c>
      <c r="D171" s="156" t="s">
        <v>205</v>
      </c>
      <c r="E171" s="177"/>
      <c r="F171" s="177"/>
      <c r="G171" s="177"/>
      <c r="H171" s="172" t="s">
        <v>206</v>
      </c>
      <c r="I171" s="178" t="s">
        <v>7</v>
      </c>
      <c r="J171" s="178"/>
    </row>
    <row r="172" spans="1:10" x14ac:dyDescent="0.25">
      <c r="A172" s="166"/>
      <c r="B172" s="168"/>
      <c r="C172" s="176"/>
      <c r="D172" s="114">
        <v>2</v>
      </c>
      <c r="E172" s="114">
        <v>3</v>
      </c>
      <c r="F172" s="114">
        <v>4</v>
      </c>
      <c r="G172" s="114"/>
      <c r="H172" s="173"/>
      <c r="I172" s="115" t="s">
        <v>11</v>
      </c>
      <c r="J172" s="116" t="s">
        <v>12</v>
      </c>
    </row>
    <row r="173" spans="1:10" ht="17.100000000000001" customHeight="1" x14ac:dyDescent="0.25">
      <c r="A173" s="149" t="s">
        <v>13</v>
      </c>
      <c r="B173" s="8" t="s">
        <v>14</v>
      </c>
      <c r="C173" s="9" t="s">
        <v>15</v>
      </c>
      <c r="D173" s="120">
        <f>'W9'!F6</f>
        <v>10</v>
      </c>
      <c r="E173" s="120">
        <f>'W9'!F63</f>
        <v>10</v>
      </c>
      <c r="F173" s="120">
        <f>'W9'!F120</f>
        <v>9</v>
      </c>
      <c r="G173" s="117"/>
      <c r="H173" s="102">
        <f t="shared" ref="H173:H224" si="15" xml:space="preserve"> ROUND(AVERAGE(D173:G173),2)</f>
        <v>9.67</v>
      </c>
      <c r="I173" s="12">
        <f>RANK(H173,$H$173:$H$198)</f>
        <v>18</v>
      </c>
      <c r="J173" s="12">
        <f>RANK(H173,$H$173:$H$224)</f>
        <v>38</v>
      </c>
    </row>
    <row r="174" spans="1:10" ht="17.100000000000001" customHeight="1" x14ac:dyDescent="0.25">
      <c r="A174" s="150"/>
      <c r="B174" s="14" t="s">
        <v>16</v>
      </c>
      <c r="C174" s="9" t="s">
        <v>41</v>
      </c>
      <c r="D174" s="120">
        <f>'W9'!F7</f>
        <v>10</v>
      </c>
      <c r="E174" s="120">
        <f>'W9'!F64</f>
        <v>10</v>
      </c>
      <c r="F174" s="120">
        <f>'W9'!F121</f>
        <v>10</v>
      </c>
      <c r="G174" s="117"/>
      <c r="H174" s="102">
        <f t="shared" si="15"/>
        <v>10</v>
      </c>
      <c r="I174" s="12">
        <f t="shared" ref="I174:I189" si="16">RANK(H174,$H$173:$H$198)</f>
        <v>1</v>
      </c>
      <c r="J174" s="12">
        <f t="shared" ref="J174:J224" si="17">RANK(H174,$H$173:$H$224)</f>
        <v>1</v>
      </c>
    </row>
    <row r="175" spans="1:10" ht="17.100000000000001" customHeight="1" x14ac:dyDescent="0.25">
      <c r="A175" s="150"/>
      <c r="B175" s="14" t="s">
        <v>18</v>
      </c>
      <c r="C175" s="9" t="s">
        <v>19</v>
      </c>
      <c r="D175" s="120">
        <f>'W9'!F8</f>
        <v>10</v>
      </c>
      <c r="E175" s="120">
        <f>'W9'!F65</f>
        <v>10</v>
      </c>
      <c r="F175" s="120">
        <f>'W9'!F122</f>
        <v>10</v>
      </c>
      <c r="G175" s="117"/>
      <c r="H175" s="102">
        <f t="shared" si="15"/>
        <v>10</v>
      </c>
      <c r="I175" s="12">
        <f t="shared" si="16"/>
        <v>1</v>
      </c>
      <c r="J175" s="12">
        <f t="shared" si="17"/>
        <v>1</v>
      </c>
    </row>
    <row r="176" spans="1:10" ht="17.100000000000001" customHeight="1" x14ac:dyDescent="0.25">
      <c r="A176" s="150"/>
      <c r="B176" s="14" t="s">
        <v>20</v>
      </c>
      <c r="C176" s="9" t="s">
        <v>35</v>
      </c>
      <c r="D176" s="120">
        <f>'W9'!F9</f>
        <v>10</v>
      </c>
      <c r="E176" s="120">
        <f>'W9'!F66</f>
        <v>9</v>
      </c>
      <c r="F176" s="120">
        <f>'W9'!F123</f>
        <v>10</v>
      </c>
      <c r="G176" s="117"/>
      <c r="H176" s="102">
        <f t="shared" si="15"/>
        <v>9.67</v>
      </c>
      <c r="I176" s="12">
        <f t="shared" si="16"/>
        <v>18</v>
      </c>
      <c r="J176" s="12">
        <f t="shared" si="17"/>
        <v>38</v>
      </c>
    </row>
    <row r="177" spans="1:10" ht="17.100000000000001" customHeight="1" x14ac:dyDescent="0.25">
      <c r="A177" s="150"/>
      <c r="B177" s="14" t="s">
        <v>22</v>
      </c>
      <c r="C177" s="16" t="s">
        <v>25</v>
      </c>
      <c r="D177" s="120">
        <f>'W9'!F10</f>
        <v>10</v>
      </c>
      <c r="E177" s="120">
        <f>'W9'!F67</f>
        <v>10</v>
      </c>
      <c r="F177" s="120">
        <f>'W9'!F124</f>
        <v>10</v>
      </c>
      <c r="G177" s="117"/>
      <c r="H177" s="102">
        <f t="shared" si="15"/>
        <v>10</v>
      </c>
      <c r="I177" s="12">
        <f t="shared" si="16"/>
        <v>1</v>
      </c>
      <c r="J177" s="12">
        <f t="shared" si="17"/>
        <v>1</v>
      </c>
    </row>
    <row r="178" spans="1:10" ht="17.100000000000001" customHeight="1" x14ac:dyDescent="0.25">
      <c r="A178" s="150"/>
      <c r="B178" s="14" t="s">
        <v>24</v>
      </c>
      <c r="C178" s="16" t="s">
        <v>17</v>
      </c>
      <c r="D178" s="120">
        <f>'W9'!F11</f>
        <v>10</v>
      </c>
      <c r="E178" s="120">
        <f>'W9'!F68</f>
        <v>10</v>
      </c>
      <c r="F178" s="120">
        <f>'W9'!F125</f>
        <v>10</v>
      </c>
      <c r="G178" s="117"/>
      <c r="H178" s="102">
        <f t="shared" si="15"/>
        <v>10</v>
      </c>
      <c r="I178" s="12">
        <f t="shared" si="16"/>
        <v>1</v>
      </c>
      <c r="J178" s="12">
        <f t="shared" si="17"/>
        <v>1</v>
      </c>
    </row>
    <row r="179" spans="1:10" ht="17.100000000000001" customHeight="1" x14ac:dyDescent="0.25">
      <c r="A179" s="150"/>
      <c r="B179" s="14" t="s">
        <v>26</v>
      </c>
      <c r="C179" s="9" t="s">
        <v>43</v>
      </c>
      <c r="D179" s="120">
        <f>'W9'!F12</f>
        <v>10</v>
      </c>
      <c r="E179" s="120">
        <f>'W9'!F69</f>
        <v>10</v>
      </c>
      <c r="F179" s="120">
        <f>'W9'!F126</f>
        <v>10</v>
      </c>
      <c r="G179" s="117"/>
      <c r="H179" s="102">
        <f t="shared" si="15"/>
        <v>10</v>
      </c>
      <c r="I179" s="12">
        <f t="shared" si="16"/>
        <v>1</v>
      </c>
      <c r="J179" s="12">
        <f t="shared" si="17"/>
        <v>1</v>
      </c>
    </row>
    <row r="180" spans="1:10" ht="17.100000000000001" customHeight="1" x14ac:dyDescent="0.25">
      <c r="A180" s="150"/>
      <c r="B180" s="14" t="s">
        <v>28</v>
      </c>
      <c r="C180" s="9" t="s">
        <v>23</v>
      </c>
      <c r="D180" s="120">
        <f>'W9'!F13</f>
        <v>10</v>
      </c>
      <c r="E180" s="120">
        <f>'W9'!F70</f>
        <v>10</v>
      </c>
      <c r="F180" s="120">
        <f>'W9'!F127</f>
        <v>10</v>
      </c>
      <c r="G180" s="117"/>
      <c r="H180" s="102">
        <f t="shared" si="15"/>
        <v>10</v>
      </c>
      <c r="I180" s="12">
        <f t="shared" si="16"/>
        <v>1</v>
      </c>
      <c r="J180" s="12">
        <f t="shared" si="17"/>
        <v>1</v>
      </c>
    </row>
    <row r="181" spans="1:10" ht="17.100000000000001" customHeight="1" x14ac:dyDescent="0.25">
      <c r="A181" s="150"/>
      <c r="B181" s="14" t="s">
        <v>30</v>
      </c>
      <c r="C181" s="9" t="s">
        <v>93</v>
      </c>
      <c r="D181" s="120">
        <f>'W9'!F14</f>
        <v>10</v>
      </c>
      <c r="E181" s="120">
        <f>'W9'!F71</f>
        <v>10</v>
      </c>
      <c r="F181" s="120">
        <f>'W9'!F128</f>
        <v>10</v>
      </c>
      <c r="G181" s="117"/>
      <c r="H181" s="102">
        <f t="shared" si="15"/>
        <v>10</v>
      </c>
      <c r="I181" s="12">
        <f t="shared" si="16"/>
        <v>1</v>
      </c>
      <c r="J181" s="12">
        <f t="shared" si="17"/>
        <v>1</v>
      </c>
    </row>
    <row r="182" spans="1:10" ht="17.100000000000001" customHeight="1" x14ac:dyDescent="0.25">
      <c r="A182" s="150"/>
      <c r="B182" s="14" t="s">
        <v>32</v>
      </c>
      <c r="C182" s="17" t="s">
        <v>21</v>
      </c>
      <c r="D182" s="120">
        <f>'W9'!F15</f>
        <v>10</v>
      </c>
      <c r="E182" s="120">
        <f>'W9'!F72</f>
        <v>10</v>
      </c>
      <c r="F182" s="120">
        <f>'W9'!F129</f>
        <v>10</v>
      </c>
      <c r="G182" s="117"/>
      <c r="H182" s="102">
        <f t="shared" si="15"/>
        <v>10</v>
      </c>
      <c r="I182" s="12">
        <f t="shared" si="16"/>
        <v>1</v>
      </c>
      <c r="J182" s="12">
        <f t="shared" si="17"/>
        <v>1</v>
      </c>
    </row>
    <row r="183" spans="1:10" ht="17.100000000000001" customHeight="1" x14ac:dyDescent="0.25">
      <c r="A183" s="150"/>
      <c r="B183" s="14" t="s">
        <v>34</v>
      </c>
      <c r="C183" s="9" t="s">
        <v>27</v>
      </c>
      <c r="D183" s="120">
        <f>'W9'!F16</f>
        <v>10</v>
      </c>
      <c r="E183" s="120">
        <f>'W9'!F73</f>
        <v>10</v>
      </c>
      <c r="F183" s="120">
        <f>'W9'!F130</f>
        <v>10</v>
      </c>
      <c r="G183" s="117"/>
      <c r="H183" s="102">
        <f t="shared" si="15"/>
        <v>10</v>
      </c>
      <c r="I183" s="12">
        <f t="shared" si="16"/>
        <v>1</v>
      </c>
      <c r="J183" s="12">
        <f t="shared" si="17"/>
        <v>1</v>
      </c>
    </row>
    <row r="184" spans="1:10" ht="17.100000000000001" customHeight="1" x14ac:dyDescent="0.25">
      <c r="A184" s="150"/>
      <c r="B184" s="14" t="s">
        <v>36</v>
      </c>
      <c r="C184" s="9" t="s">
        <v>31</v>
      </c>
      <c r="D184" s="120">
        <f>'W9'!F17</f>
        <v>10</v>
      </c>
      <c r="E184" s="120">
        <f>'W9'!F74</f>
        <v>10</v>
      </c>
      <c r="F184" s="120">
        <f>'W9'!F131</f>
        <v>9</v>
      </c>
      <c r="G184" s="117"/>
      <c r="H184" s="102">
        <f t="shared" si="15"/>
        <v>9.67</v>
      </c>
      <c r="I184" s="12">
        <f t="shared" si="16"/>
        <v>18</v>
      </c>
      <c r="J184" s="12">
        <f t="shared" si="17"/>
        <v>38</v>
      </c>
    </row>
    <row r="185" spans="1:10" ht="17.100000000000001" customHeight="1" x14ac:dyDescent="0.25">
      <c r="A185" s="150"/>
      <c r="B185" s="14" t="s">
        <v>38</v>
      </c>
      <c r="C185" s="9" t="s">
        <v>67</v>
      </c>
      <c r="D185" s="120">
        <f>'W9'!F18</f>
        <v>10</v>
      </c>
      <c r="E185" s="120">
        <f>'W9'!F75</f>
        <v>9.5</v>
      </c>
      <c r="F185" s="120">
        <f>'W9'!F132</f>
        <v>10</v>
      </c>
      <c r="G185" s="117"/>
      <c r="H185" s="102">
        <f t="shared" si="15"/>
        <v>9.83</v>
      </c>
      <c r="I185" s="12">
        <f t="shared" si="16"/>
        <v>17</v>
      </c>
      <c r="J185" s="12">
        <f t="shared" si="17"/>
        <v>35</v>
      </c>
    </row>
    <row r="186" spans="1:10" ht="17.100000000000001" customHeight="1" x14ac:dyDescent="0.25">
      <c r="A186" s="150"/>
      <c r="B186" s="14" t="s">
        <v>40</v>
      </c>
      <c r="C186" s="9" t="s">
        <v>39</v>
      </c>
      <c r="D186" s="120">
        <f>'W9'!F19</f>
        <v>10</v>
      </c>
      <c r="E186" s="120">
        <f>'W9'!F76</f>
        <v>10</v>
      </c>
      <c r="F186" s="120">
        <f>'W9'!F133</f>
        <v>10</v>
      </c>
      <c r="G186" s="117"/>
      <c r="H186" s="102">
        <f t="shared" si="15"/>
        <v>10</v>
      </c>
      <c r="I186" s="12">
        <f t="shared" si="16"/>
        <v>1</v>
      </c>
      <c r="J186" s="12">
        <f t="shared" si="17"/>
        <v>1</v>
      </c>
    </row>
    <row r="187" spans="1:10" ht="17.100000000000001" customHeight="1" x14ac:dyDescent="0.25">
      <c r="A187" s="150"/>
      <c r="B187" s="18" t="s">
        <v>42</v>
      </c>
      <c r="C187" s="9" t="s">
        <v>163</v>
      </c>
      <c r="D187" s="120">
        <f>'W9'!F20</f>
        <v>10</v>
      </c>
      <c r="E187" s="120">
        <f>'W9'!F77</f>
        <v>9</v>
      </c>
      <c r="F187" s="120">
        <f>'W9'!F134</f>
        <v>10</v>
      </c>
      <c r="G187" s="117"/>
      <c r="H187" s="102">
        <f t="shared" si="15"/>
        <v>9.67</v>
      </c>
      <c r="I187" s="12">
        <f t="shared" si="16"/>
        <v>18</v>
      </c>
      <c r="J187" s="12">
        <f t="shared" si="17"/>
        <v>38</v>
      </c>
    </row>
    <row r="188" spans="1:10" ht="17.100000000000001" customHeight="1" x14ac:dyDescent="0.25">
      <c r="A188" s="150"/>
      <c r="B188" s="14" t="s">
        <v>44</v>
      </c>
      <c r="C188" s="9" t="s">
        <v>46</v>
      </c>
      <c r="D188" s="120">
        <f>'W9'!F21</f>
        <v>10</v>
      </c>
      <c r="E188" s="120">
        <f>'W9'!F78</f>
        <v>10</v>
      </c>
      <c r="F188" s="120">
        <f>'W9'!F135</f>
        <v>10</v>
      </c>
      <c r="G188" s="117"/>
      <c r="H188" s="102">
        <f t="shared" si="15"/>
        <v>10</v>
      </c>
      <c r="I188" s="12">
        <f t="shared" si="16"/>
        <v>1</v>
      </c>
      <c r="J188" s="12">
        <f t="shared" si="17"/>
        <v>1</v>
      </c>
    </row>
    <row r="189" spans="1:10" ht="17.100000000000001" customHeight="1" thickBot="1" x14ac:dyDescent="0.3">
      <c r="A189" s="150"/>
      <c r="B189" s="21" t="s">
        <v>45</v>
      </c>
      <c r="C189" s="22" t="s">
        <v>33</v>
      </c>
      <c r="D189" s="127">
        <f>'W9'!F22</f>
        <v>10</v>
      </c>
      <c r="E189" s="127">
        <f>'W9'!F79</f>
        <v>10</v>
      </c>
      <c r="F189" s="127">
        <f>'W9'!F136</f>
        <v>10</v>
      </c>
      <c r="G189" s="118"/>
      <c r="H189" s="128">
        <f t="shared" si="15"/>
        <v>10</v>
      </c>
      <c r="I189" s="58">
        <f t="shared" si="16"/>
        <v>1</v>
      </c>
      <c r="J189" s="58">
        <f t="shared" si="17"/>
        <v>1</v>
      </c>
    </row>
    <row r="190" spans="1:10" ht="17.100000000000001" customHeight="1" thickTop="1" x14ac:dyDescent="0.25">
      <c r="A190" s="150"/>
      <c r="B190" s="26" t="s">
        <v>47</v>
      </c>
      <c r="C190" s="30" t="s">
        <v>58</v>
      </c>
      <c r="D190" s="125">
        <f>'W9'!F23</f>
        <v>9</v>
      </c>
      <c r="E190" s="125">
        <f>'W9'!F80</f>
        <v>10</v>
      </c>
      <c r="F190" s="125">
        <f>'W9'!F137</f>
        <v>10</v>
      </c>
      <c r="G190" s="110"/>
      <c r="H190" s="11">
        <f t="shared" si="15"/>
        <v>9.67</v>
      </c>
      <c r="I190" s="12">
        <f>RANK(H190,$H$190:$H$208)</f>
        <v>10</v>
      </c>
      <c r="J190" s="12">
        <f t="shared" si="17"/>
        <v>38</v>
      </c>
    </row>
    <row r="191" spans="1:10" ht="17.100000000000001" customHeight="1" x14ac:dyDescent="0.25">
      <c r="A191" s="150"/>
      <c r="B191" s="29" t="s">
        <v>49</v>
      </c>
      <c r="C191" s="27" t="s">
        <v>63</v>
      </c>
      <c r="D191" s="120">
        <f>'W9'!F24</f>
        <v>9</v>
      </c>
      <c r="E191" s="120">
        <f>'W9'!F81</f>
        <v>10</v>
      </c>
      <c r="F191" s="120">
        <f>'W9'!F138</f>
        <v>9.5</v>
      </c>
      <c r="G191" s="117"/>
      <c r="H191" s="102">
        <f t="shared" si="15"/>
        <v>9.5</v>
      </c>
      <c r="I191" s="12">
        <f t="shared" ref="I191:I208" si="18">RANK(H191,$H$190:$H$208)</f>
        <v>18</v>
      </c>
      <c r="J191" s="12">
        <f t="shared" si="17"/>
        <v>51</v>
      </c>
    </row>
    <row r="192" spans="1:10" ht="17.100000000000001" customHeight="1" x14ac:dyDescent="0.25">
      <c r="A192" s="150"/>
      <c r="B192" s="29" t="s">
        <v>50</v>
      </c>
      <c r="C192" s="30" t="s">
        <v>118</v>
      </c>
      <c r="D192" s="120">
        <f>'W9'!F25</f>
        <v>10</v>
      </c>
      <c r="E192" s="120">
        <f>'W9'!F82</f>
        <v>10</v>
      </c>
      <c r="F192" s="120">
        <f>'W9'!F139</f>
        <v>10</v>
      </c>
      <c r="G192" s="117"/>
      <c r="H192" s="102">
        <f t="shared" si="15"/>
        <v>10</v>
      </c>
      <c r="I192" s="12">
        <f t="shared" si="18"/>
        <v>1</v>
      </c>
      <c r="J192" s="12">
        <f t="shared" si="17"/>
        <v>1</v>
      </c>
    </row>
    <row r="193" spans="1:10" ht="17.100000000000001" customHeight="1" x14ac:dyDescent="0.25">
      <c r="A193" s="150"/>
      <c r="B193" s="29" t="s">
        <v>52</v>
      </c>
      <c r="C193" s="30" t="s">
        <v>37</v>
      </c>
      <c r="D193" s="120">
        <f>'W9'!F26</f>
        <v>10</v>
      </c>
      <c r="E193" s="120">
        <f>'W9'!F83</f>
        <v>10</v>
      </c>
      <c r="F193" s="120">
        <f>'W9'!F140</f>
        <v>10</v>
      </c>
      <c r="G193" s="117"/>
      <c r="H193" s="102">
        <f t="shared" si="15"/>
        <v>10</v>
      </c>
      <c r="I193" s="12">
        <f t="shared" si="18"/>
        <v>1</v>
      </c>
      <c r="J193" s="12">
        <f t="shared" si="17"/>
        <v>1</v>
      </c>
    </row>
    <row r="194" spans="1:10" ht="17.100000000000001" customHeight="1" x14ac:dyDescent="0.25">
      <c r="A194" s="150"/>
      <c r="B194" s="29" t="s">
        <v>54</v>
      </c>
      <c r="C194" s="27" t="s">
        <v>119</v>
      </c>
      <c r="D194" s="120">
        <f>'W9'!F27</f>
        <v>9</v>
      </c>
      <c r="E194" s="120">
        <f>'W9'!F84</f>
        <v>10</v>
      </c>
      <c r="F194" s="120">
        <f>'W9'!F141</f>
        <v>10</v>
      </c>
      <c r="G194" s="117"/>
      <c r="H194" s="102">
        <f t="shared" si="15"/>
        <v>9.67</v>
      </c>
      <c r="I194" s="12">
        <f t="shared" si="18"/>
        <v>10</v>
      </c>
      <c r="J194" s="12">
        <f t="shared" si="17"/>
        <v>38</v>
      </c>
    </row>
    <row r="195" spans="1:10" ht="17.100000000000001" customHeight="1" x14ac:dyDescent="0.25">
      <c r="A195" s="150"/>
      <c r="B195" s="26" t="s">
        <v>56</v>
      </c>
      <c r="C195" s="30" t="s">
        <v>128</v>
      </c>
      <c r="D195" s="120">
        <f>'W9'!F28</f>
        <v>10</v>
      </c>
      <c r="E195" s="120">
        <f>'W9'!F85</f>
        <v>10</v>
      </c>
      <c r="F195" s="120">
        <f>'W9'!F142</f>
        <v>9</v>
      </c>
      <c r="G195" s="117"/>
      <c r="H195" s="102">
        <f t="shared" si="15"/>
        <v>9.67</v>
      </c>
      <c r="I195" s="12">
        <f t="shared" si="18"/>
        <v>10</v>
      </c>
      <c r="J195" s="12">
        <f t="shared" si="17"/>
        <v>38</v>
      </c>
    </row>
    <row r="196" spans="1:10" ht="17.100000000000001" customHeight="1" x14ac:dyDescent="0.25">
      <c r="A196" s="150"/>
      <c r="B196" s="29" t="s">
        <v>57</v>
      </c>
      <c r="C196" s="30" t="s">
        <v>120</v>
      </c>
      <c r="D196" s="120">
        <f>'W9'!F29</f>
        <v>10</v>
      </c>
      <c r="E196" s="120">
        <f>'W9'!F86</f>
        <v>10</v>
      </c>
      <c r="F196" s="120">
        <f>'W9'!F143</f>
        <v>10</v>
      </c>
      <c r="G196" s="117"/>
      <c r="H196" s="102">
        <f t="shared" si="15"/>
        <v>10</v>
      </c>
      <c r="I196" s="12">
        <f t="shared" si="18"/>
        <v>1</v>
      </c>
      <c r="J196" s="12">
        <f t="shared" si="17"/>
        <v>1</v>
      </c>
    </row>
    <row r="197" spans="1:10" ht="17.100000000000001" customHeight="1" x14ac:dyDescent="0.25">
      <c r="A197" s="150"/>
      <c r="B197" s="61" t="s">
        <v>59</v>
      </c>
      <c r="C197" s="65" t="s">
        <v>48</v>
      </c>
      <c r="D197" s="120">
        <f>'W9'!F30</f>
        <v>10</v>
      </c>
      <c r="E197" s="120">
        <f>'W9'!F87</f>
        <v>10</v>
      </c>
      <c r="F197" s="120">
        <f>'W9'!F144</f>
        <v>10</v>
      </c>
      <c r="G197" s="117"/>
      <c r="H197" s="102">
        <f t="shared" si="15"/>
        <v>10</v>
      </c>
      <c r="I197" s="12">
        <f t="shared" si="18"/>
        <v>1</v>
      </c>
      <c r="J197" s="12">
        <f t="shared" si="17"/>
        <v>1</v>
      </c>
    </row>
    <row r="198" spans="1:10" ht="17.100000000000001" customHeight="1" thickBot="1" x14ac:dyDescent="0.3">
      <c r="A198" s="107"/>
      <c r="B198" s="87" t="s">
        <v>62</v>
      </c>
      <c r="C198" s="88" t="s">
        <v>51</v>
      </c>
      <c r="D198" s="126">
        <f>'W9'!F31</f>
        <v>10</v>
      </c>
      <c r="E198" s="126">
        <f>'W9'!F88</f>
        <v>10</v>
      </c>
      <c r="F198" s="126">
        <f>'W9'!F145</f>
        <v>9</v>
      </c>
      <c r="G198" s="119"/>
      <c r="H198" s="131">
        <f t="shared" si="15"/>
        <v>9.67</v>
      </c>
      <c r="I198" s="86">
        <f t="shared" si="18"/>
        <v>10</v>
      </c>
      <c r="J198" s="86">
        <f t="shared" si="17"/>
        <v>38</v>
      </c>
    </row>
    <row r="199" spans="1:10" ht="17.100000000000001" customHeight="1" x14ac:dyDescent="0.25">
      <c r="A199" s="150" t="s">
        <v>61</v>
      </c>
      <c r="B199" s="26" t="s">
        <v>64</v>
      </c>
      <c r="C199" s="27" t="s">
        <v>121</v>
      </c>
      <c r="D199" s="125">
        <f>'W9'!F32</f>
        <v>10</v>
      </c>
      <c r="E199" s="125">
        <f>'W9'!F89</f>
        <v>9</v>
      </c>
      <c r="F199" s="125">
        <f>'W9'!F146</f>
        <v>9</v>
      </c>
      <c r="G199" s="110"/>
      <c r="H199" s="11">
        <f t="shared" si="15"/>
        <v>9.33</v>
      </c>
      <c r="I199" s="12">
        <f t="shared" si="18"/>
        <v>19</v>
      </c>
      <c r="J199" s="12">
        <f t="shared" si="17"/>
        <v>52</v>
      </c>
    </row>
    <row r="200" spans="1:10" ht="17.100000000000001" customHeight="1" x14ac:dyDescent="0.25">
      <c r="A200" s="150"/>
      <c r="B200" s="26" t="s">
        <v>66</v>
      </c>
      <c r="C200" s="27" t="s">
        <v>53</v>
      </c>
      <c r="D200" s="120">
        <f>'W9'!F33</f>
        <v>10</v>
      </c>
      <c r="E200" s="120">
        <f>'W9'!F90</f>
        <v>10</v>
      </c>
      <c r="F200" s="120">
        <f>'W9'!F147</f>
        <v>10</v>
      </c>
      <c r="G200" s="117"/>
      <c r="H200" s="102">
        <f t="shared" si="15"/>
        <v>10</v>
      </c>
      <c r="I200" s="12">
        <f t="shared" si="18"/>
        <v>1</v>
      </c>
      <c r="J200" s="12">
        <f t="shared" si="17"/>
        <v>1</v>
      </c>
    </row>
    <row r="201" spans="1:10" ht="17.100000000000001" customHeight="1" x14ac:dyDescent="0.25">
      <c r="A201" s="150"/>
      <c r="B201" s="29" t="s">
        <v>68</v>
      </c>
      <c r="C201" s="30" t="s">
        <v>60</v>
      </c>
      <c r="D201" s="120">
        <f>'W9'!F34</f>
        <v>9</v>
      </c>
      <c r="E201" s="120">
        <f>'W9'!F91</f>
        <v>10</v>
      </c>
      <c r="F201" s="120">
        <f>'W9'!F148</f>
        <v>10</v>
      </c>
      <c r="G201" s="117"/>
      <c r="H201" s="102">
        <f t="shared" si="15"/>
        <v>9.67</v>
      </c>
      <c r="I201" s="12">
        <f t="shared" si="18"/>
        <v>10</v>
      </c>
      <c r="J201" s="12">
        <f t="shared" si="17"/>
        <v>38</v>
      </c>
    </row>
    <row r="202" spans="1:10" ht="17.100000000000001" customHeight="1" x14ac:dyDescent="0.25">
      <c r="A202" s="150"/>
      <c r="B202" s="29" t="s">
        <v>70</v>
      </c>
      <c r="C202" s="30" t="s">
        <v>77</v>
      </c>
      <c r="D202" s="120">
        <f>'W9'!F35</f>
        <v>10</v>
      </c>
      <c r="E202" s="120">
        <f>'W9'!F92</f>
        <v>9</v>
      </c>
      <c r="F202" s="120">
        <f>'W9'!F149</f>
        <v>10</v>
      </c>
      <c r="G202" s="117"/>
      <c r="H202" s="102">
        <f t="shared" si="15"/>
        <v>9.67</v>
      </c>
      <c r="I202" s="12">
        <f t="shared" si="18"/>
        <v>10</v>
      </c>
      <c r="J202" s="12">
        <f t="shared" si="17"/>
        <v>38</v>
      </c>
    </row>
    <row r="203" spans="1:10" ht="17.100000000000001" customHeight="1" x14ac:dyDescent="0.25">
      <c r="A203" s="150"/>
      <c r="B203" s="29" t="s">
        <v>72</v>
      </c>
      <c r="C203" s="33" t="s">
        <v>65</v>
      </c>
      <c r="D203" s="120">
        <f>'W9'!F36</f>
        <v>9</v>
      </c>
      <c r="E203" s="120">
        <f>'W9'!F93</f>
        <v>10</v>
      </c>
      <c r="F203" s="120">
        <f>'W9'!F150</f>
        <v>10</v>
      </c>
      <c r="G203" s="117"/>
      <c r="H203" s="102">
        <f t="shared" si="15"/>
        <v>9.67</v>
      </c>
      <c r="I203" s="12">
        <f t="shared" si="18"/>
        <v>10</v>
      </c>
      <c r="J203" s="12">
        <f t="shared" si="17"/>
        <v>38</v>
      </c>
    </row>
    <row r="204" spans="1:10" ht="17.100000000000001" customHeight="1" x14ac:dyDescent="0.25">
      <c r="A204" s="150"/>
      <c r="B204" s="29" t="s">
        <v>74</v>
      </c>
      <c r="C204" s="30" t="s">
        <v>55</v>
      </c>
      <c r="D204" s="120">
        <f>'W9'!F37</f>
        <v>10</v>
      </c>
      <c r="E204" s="120">
        <f>'W9'!F94</f>
        <v>10</v>
      </c>
      <c r="F204" s="120">
        <f>'W9'!F151</f>
        <v>10</v>
      </c>
      <c r="G204" s="117"/>
      <c r="H204" s="102">
        <f t="shared" si="15"/>
        <v>10</v>
      </c>
      <c r="I204" s="12">
        <f t="shared" si="18"/>
        <v>1</v>
      </c>
      <c r="J204" s="12">
        <f t="shared" si="17"/>
        <v>1</v>
      </c>
    </row>
    <row r="205" spans="1:10" ht="17.100000000000001" customHeight="1" x14ac:dyDescent="0.25">
      <c r="A205" s="150"/>
      <c r="B205" s="29" t="s">
        <v>76</v>
      </c>
      <c r="C205" s="30" t="s">
        <v>127</v>
      </c>
      <c r="D205" s="120">
        <f>'W9'!F38</f>
        <v>10</v>
      </c>
      <c r="E205" s="120">
        <f>'W9'!F95</f>
        <v>10</v>
      </c>
      <c r="F205" s="120">
        <f>'W9'!F152</f>
        <v>10</v>
      </c>
      <c r="G205" s="117"/>
      <c r="H205" s="102">
        <f t="shared" si="15"/>
        <v>10</v>
      </c>
      <c r="I205" s="12">
        <f t="shared" si="18"/>
        <v>1</v>
      </c>
      <c r="J205" s="12">
        <f t="shared" si="17"/>
        <v>1</v>
      </c>
    </row>
    <row r="206" spans="1:10" ht="17.100000000000001" customHeight="1" x14ac:dyDescent="0.25">
      <c r="A206" s="150"/>
      <c r="B206" s="26" t="s">
        <v>113</v>
      </c>
      <c r="C206" s="27" t="s">
        <v>75</v>
      </c>
      <c r="D206" s="120">
        <f>'W9'!F39</f>
        <v>10</v>
      </c>
      <c r="E206" s="120">
        <f>'W9'!F96</f>
        <v>10</v>
      </c>
      <c r="F206" s="120">
        <f>'W9'!F153</f>
        <v>10</v>
      </c>
      <c r="G206" s="117"/>
      <c r="H206" s="102">
        <f t="shared" si="15"/>
        <v>10</v>
      </c>
      <c r="I206" s="12">
        <f t="shared" si="18"/>
        <v>1</v>
      </c>
      <c r="J206" s="12">
        <f t="shared" si="17"/>
        <v>1</v>
      </c>
    </row>
    <row r="207" spans="1:10" ht="17.100000000000001" customHeight="1" x14ac:dyDescent="0.25">
      <c r="A207" s="150"/>
      <c r="B207" s="29" t="s">
        <v>114</v>
      </c>
      <c r="C207" s="30" t="s">
        <v>91</v>
      </c>
      <c r="D207" s="120">
        <f>'W9'!F40</f>
        <v>9</v>
      </c>
      <c r="E207" s="120">
        <f>'W9'!F97</f>
        <v>10</v>
      </c>
      <c r="F207" s="120">
        <f>'W9'!F154</f>
        <v>10</v>
      </c>
      <c r="G207" s="117"/>
      <c r="H207" s="102">
        <f t="shared" si="15"/>
        <v>9.67</v>
      </c>
      <c r="I207" s="12">
        <f t="shared" si="18"/>
        <v>10</v>
      </c>
      <c r="J207" s="12">
        <f t="shared" si="17"/>
        <v>38</v>
      </c>
    </row>
    <row r="208" spans="1:10" ht="17.100000000000001" customHeight="1" thickBot="1" x14ac:dyDescent="0.3">
      <c r="A208" s="150"/>
      <c r="B208" s="62" t="s">
        <v>115</v>
      </c>
      <c r="C208" s="63" t="s">
        <v>69</v>
      </c>
      <c r="D208" s="127">
        <f>'W9'!F41</f>
        <v>10</v>
      </c>
      <c r="E208" s="127">
        <f>'W9'!F98</f>
        <v>10</v>
      </c>
      <c r="F208" s="127">
        <f>'W9'!F155</f>
        <v>10</v>
      </c>
      <c r="G208" s="118"/>
      <c r="H208" s="128">
        <f t="shared" si="15"/>
        <v>10</v>
      </c>
      <c r="I208" s="58">
        <f t="shared" si="18"/>
        <v>1</v>
      </c>
      <c r="J208" s="58">
        <f t="shared" si="17"/>
        <v>1</v>
      </c>
    </row>
    <row r="209" spans="1:10" ht="17.100000000000001" customHeight="1" thickTop="1" x14ac:dyDescent="0.25">
      <c r="A209" s="150"/>
      <c r="B209" s="36" t="s">
        <v>78</v>
      </c>
      <c r="C209" s="37" t="s">
        <v>103</v>
      </c>
      <c r="D209" s="125">
        <f>'W9'!F42</f>
        <v>10</v>
      </c>
      <c r="E209" s="125">
        <f>'W9'!F99</f>
        <v>10</v>
      </c>
      <c r="F209" s="125">
        <f>'W9'!F156</f>
        <v>10</v>
      </c>
      <c r="G209" s="110"/>
      <c r="H209" s="11">
        <f t="shared" si="15"/>
        <v>10</v>
      </c>
      <c r="I209" s="12">
        <f>RANK(H209,$H$190:$H$224)</f>
        <v>1</v>
      </c>
      <c r="J209" s="12">
        <f t="shared" si="17"/>
        <v>1</v>
      </c>
    </row>
    <row r="210" spans="1:10" ht="17.100000000000001" customHeight="1" x14ac:dyDescent="0.25">
      <c r="A210" s="150"/>
      <c r="B210" s="38" t="s">
        <v>203</v>
      </c>
      <c r="C210" s="39" t="s">
        <v>29</v>
      </c>
      <c r="D210" s="120">
        <f>'W9'!F43</f>
        <v>10</v>
      </c>
      <c r="E210" s="120">
        <f>'W9'!F100</f>
        <v>10</v>
      </c>
      <c r="F210" s="120">
        <f>'W9'!F157</f>
        <v>9.5</v>
      </c>
      <c r="G210" s="117"/>
      <c r="H210" s="102">
        <f t="shared" si="15"/>
        <v>9.83</v>
      </c>
      <c r="I210" s="12">
        <f t="shared" ref="I210:I224" si="19">RANK(H210,$H$190:$H$224)</f>
        <v>23</v>
      </c>
      <c r="J210" s="12">
        <f t="shared" si="17"/>
        <v>35</v>
      </c>
    </row>
    <row r="211" spans="1:10" ht="17.100000000000001" customHeight="1" x14ac:dyDescent="0.25">
      <c r="A211" s="150"/>
      <c r="B211" s="38" t="s">
        <v>81</v>
      </c>
      <c r="C211" s="40" t="s">
        <v>85</v>
      </c>
      <c r="D211" s="120">
        <f>'W9'!F44</f>
        <v>10</v>
      </c>
      <c r="E211" s="120">
        <f>'W9'!F101</f>
        <v>10</v>
      </c>
      <c r="F211" s="120">
        <f>'W9'!F158</f>
        <v>10</v>
      </c>
      <c r="G211" s="117"/>
      <c r="H211" s="102">
        <f t="shared" si="15"/>
        <v>10</v>
      </c>
      <c r="I211" s="12">
        <f t="shared" si="19"/>
        <v>1</v>
      </c>
      <c r="J211" s="12">
        <f t="shared" si="17"/>
        <v>1</v>
      </c>
    </row>
    <row r="212" spans="1:10" ht="17.100000000000001" customHeight="1" x14ac:dyDescent="0.25">
      <c r="A212" s="150"/>
      <c r="B212" s="38" t="s">
        <v>82</v>
      </c>
      <c r="C212" s="43" t="s">
        <v>99</v>
      </c>
      <c r="D212" s="120">
        <f>'W9'!F45</f>
        <v>10</v>
      </c>
      <c r="E212" s="120">
        <f>'W9'!F102</f>
        <v>10</v>
      </c>
      <c r="F212" s="120">
        <f>'W9'!F159</f>
        <v>9.5</v>
      </c>
      <c r="G212" s="117"/>
      <c r="H212" s="102">
        <f t="shared" si="15"/>
        <v>9.83</v>
      </c>
      <c r="I212" s="12">
        <f t="shared" si="19"/>
        <v>23</v>
      </c>
      <c r="J212" s="12">
        <f t="shared" si="17"/>
        <v>35</v>
      </c>
    </row>
    <row r="213" spans="1:10" ht="17.100000000000001" customHeight="1" x14ac:dyDescent="0.25">
      <c r="A213" s="150"/>
      <c r="B213" s="38" t="s">
        <v>84</v>
      </c>
      <c r="C213" s="40" t="s">
        <v>105</v>
      </c>
      <c r="D213" s="120">
        <f>'W9'!F46</f>
        <v>10</v>
      </c>
      <c r="E213" s="120">
        <f>'W9'!F103</f>
        <v>10</v>
      </c>
      <c r="F213" s="120">
        <f>'W9'!F160</f>
        <v>10</v>
      </c>
      <c r="G213" s="117"/>
      <c r="H213" s="102">
        <f t="shared" si="15"/>
        <v>10</v>
      </c>
      <c r="I213" s="12">
        <f t="shared" si="19"/>
        <v>1</v>
      </c>
      <c r="J213" s="12">
        <f t="shared" si="17"/>
        <v>1</v>
      </c>
    </row>
    <row r="214" spans="1:10" ht="17.100000000000001" customHeight="1" x14ac:dyDescent="0.25">
      <c r="A214" s="150"/>
      <c r="B214" s="38" t="s">
        <v>86</v>
      </c>
      <c r="C214" s="37" t="s">
        <v>79</v>
      </c>
      <c r="D214" s="120">
        <f>'W9'!F47</f>
        <v>10</v>
      </c>
      <c r="E214" s="120">
        <f>'W9'!F104</f>
        <v>10</v>
      </c>
      <c r="F214" s="120">
        <f>'W9'!F161</f>
        <v>10</v>
      </c>
      <c r="G214" s="117"/>
      <c r="H214" s="102">
        <f t="shared" si="15"/>
        <v>10</v>
      </c>
      <c r="I214" s="12">
        <f t="shared" si="19"/>
        <v>1</v>
      </c>
      <c r="J214" s="12">
        <f t="shared" si="17"/>
        <v>1</v>
      </c>
    </row>
    <row r="215" spans="1:10" ht="17.100000000000001" customHeight="1" x14ac:dyDescent="0.25">
      <c r="A215" s="150"/>
      <c r="B215" s="38" t="s">
        <v>88</v>
      </c>
      <c r="C215" s="40" t="s">
        <v>122</v>
      </c>
      <c r="D215" s="120">
        <f>'W9'!F48</f>
        <v>10</v>
      </c>
      <c r="E215" s="120">
        <f>'W9'!F105</f>
        <v>10</v>
      </c>
      <c r="F215" s="120">
        <f>'W9'!F162</f>
        <v>10</v>
      </c>
      <c r="G215" s="117"/>
      <c r="H215" s="102">
        <f t="shared" si="15"/>
        <v>10</v>
      </c>
      <c r="I215" s="12">
        <f t="shared" si="19"/>
        <v>1</v>
      </c>
      <c r="J215" s="12">
        <f t="shared" si="17"/>
        <v>1</v>
      </c>
    </row>
    <row r="216" spans="1:10" ht="17.100000000000001" customHeight="1" x14ac:dyDescent="0.25">
      <c r="A216" s="150"/>
      <c r="B216" s="38" t="s">
        <v>90</v>
      </c>
      <c r="C216" s="40" t="s">
        <v>101</v>
      </c>
      <c r="D216" s="120">
        <f>'W9'!F49</f>
        <v>10</v>
      </c>
      <c r="E216" s="120">
        <f>'W9'!F106</f>
        <v>10</v>
      </c>
      <c r="F216" s="120">
        <f>'W9'!F163</f>
        <v>10</v>
      </c>
      <c r="G216" s="117"/>
      <c r="H216" s="102">
        <f t="shared" si="15"/>
        <v>10</v>
      </c>
      <c r="I216" s="12">
        <f t="shared" si="19"/>
        <v>1</v>
      </c>
      <c r="J216" s="12">
        <f t="shared" si="17"/>
        <v>1</v>
      </c>
    </row>
    <row r="217" spans="1:10" ht="17.100000000000001" customHeight="1" x14ac:dyDescent="0.25">
      <c r="A217" s="150"/>
      <c r="B217" s="38" t="s">
        <v>92</v>
      </c>
      <c r="C217" s="42" t="s">
        <v>83</v>
      </c>
      <c r="D217" s="120">
        <f>'W9'!F50</f>
        <v>10</v>
      </c>
      <c r="E217" s="120">
        <f>'W9'!F107</f>
        <v>10</v>
      </c>
      <c r="F217" s="120">
        <f>'W9'!F164</f>
        <v>10</v>
      </c>
      <c r="G217" s="117"/>
      <c r="H217" s="102">
        <f t="shared" si="15"/>
        <v>10</v>
      </c>
      <c r="I217" s="12">
        <f t="shared" si="19"/>
        <v>1</v>
      </c>
      <c r="J217" s="12">
        <f t="shared" si="17"/>
        <v>1</v>
      </c>
    </row>
    <row r="218" spans="1:10" ht="17.100000000000001" customHeight="1" x14ac:dyDescent="0.25">
      <c r="A218" s="150"/>
      <c r="B218" s="38" t="s">
        <v>94</v>
      </c>
      <c r="C218" s="40" t="s">
        <v>123</v>
      </c>
      <c r="D218" s="120">
        <f>'W9'!F51</f>
        <v>10</v>
      </c>
      <c r="E218" s="120">
        <f>'W9'!F108</f>
        <v>10</v>
      </c>
      <c r="F218" s="120">
        <f>'W9'!F165</f>
        <v>10</v>
      </c>
      <c r="G218" s="117"/>
      <c r="H218" s="102">
        <f t="shared" si="15"/>
        <v>10</v>
      </c>
      <c r="I218" s="12">
        <f t="shared" si="19"/>
        <v>1</v>
      </c>
      <c r="J218" s="12">
        <f t="shared" si="17"/>
        <v>1</v>
      </c>
    </row>
    <row r="219" spans="1:10" ht="17.100000000000001" customHeight="1" x14ac:dyDescent="0.25">
      <c r="A219" s="150"/>
      <c r="B219" s="38" t="s">
        <v>96</v>
      </c>
      <c r="C219" s="41" t="s">
        <v>124</v>
      </c>
      <c r="D219" s="120">
        <f>'W9'!F52</f>
        <v>10</v>
      </c>
      <c r="E219" s="120">
        <f>'W9'!F109</f>
        <v>9</v>
      </c>
      <c r="F219" s="120">
        <f>'W9'!F166</f>
        <v>10</v>
      </c>
      <c r="G219" s="117"/>
      <c r="H219" s="102">
        <f t="shared" si="15"/>
        <v>9.67</v>
      </c>
      <c r="I219" s="12">
        <f t="shared" si="19"/>
        <v>25</v>
      </c>
      <c r="J219" s="12">
        <f t="shared" si="17"/>
        <v>38</v>
      </c>
    </row>
    <row r="220" spans="1:10" ht="17.100000000000001" customHeight="1" x14ac:dyDescent="0.25">
      <c r="A220" s="150"/>
      <c r="B220" s="38" t="s">
        <v>98</v>
      </c>
      <c r="C220" s="43" t="s">
        <v>97</v>
      </c>
      <c r="D220" s="120">
        <f>'W9'!F53</f>
        <v>10</v>
      </c>
      <c r="E220" s="120">
        <f>'W9'!F110</f>
        <v>10</v>
      </c>
      <c r="F220" s="120">
        <f>'W9'!F167</f>
        <v>10</v>
      </c>
      <c r="G220" s="117"/>
      <c r="H220" s="102">
        <f t="shared" si="15"/>
        <v>10</v>
      </c>
      <c r="I220" s="12">
        <f t="shared" si="19"/>
        <v>1</v>
      </c>
      <c r="J220" s="12">
        <f t="shared" si="17"/>
        <v>1</v>
      </c>
    </row>
    <row r="221" spans="1:10" ht="17.100000000000001" customHeight="1" x14ac:dyDescent="0.25">
      <c r="A221" s="150"/>
      <c r="B221" s="38" t="s">
        <v>100</v>
      </c>
      <c r="C221" s="40" t="s">
        <v>71</v>
      </c>
      <c r="D221" s="120">
        <f>'W9'!F54</f>
        <v>10</v>
      </c>
      <c r="E221" s="120">
        <f>'W9'!F111</f>
        <v>10</v>
      </c>
      <c r="F221" s="120">
        <f>'W9'!F168</f>
        <v>10</v>
      </c>
      <c r="G221" s="117"/>
      <c r="H221" s="102">
        <f t="shared" si="15"/>
        <v>10</v>
      </c>
      <c r="I221" s="12">
        <f t="shared" si="19"/>
        <v>1</v>
      </c>
      <c r="J221" s="12">
        <f t="shared" si="17"/>
        <v>1</v>
      </c>
    </row>
    <row r="222" spans="1:10" ht="17.100000000000001" customHeight="1" x14ac:dyDescent="0.25">
      <c r="A222" s="150"/>
      <c r="B222" s="77" t="s">
        <v>102</v>
      </c>
      <c r="C222" s="39" t="s">
        <v>73</v>
      </c>
      <c r="D222" s="120">
        <f>'W9'!F55</f>
        <v>10</v>
      </c>
      <c r="E222" s="120">
        <f>'W9'!F112</f>
        <v>10</v>
      </c>
      <c r="F222" s="120">
        <f>'W9'!F169</f>
        <v>10</v>
      </c>
      <c r="G222" s="117"/>
      <c r="H222" s="102">
        <f t="shared" si="15"/>
        <v>10</v>
      </c>
      <c r="I222" s="12">
        <f t="shared" si="19"/>
        <v>1</v>
      </c>
      <c r="J222" s="12">
        <f t="shared" si="17"/>
        <v>1</v>
      </c>
    </row>
    <row r="223" spans="1:10" ht="17.100000000000001" customHeight="1" x14ac:dyDescent="0.25">
      <c r="A223" s="150"/>
      <c r="B223" s="38" t="s">
        <v>104</v>
      </c>
      <c r="C223" s="40" t="s">
        <v>95</v>
      </c>
      <c r="D223" s="120">
        <f>'W9'!F56</f>
        <v>10</v>
      </c>
      <c r="E223" s="120">
        <f>'W9'!F113</f>
        <v>10</v>
      </c>
      <c r="F223" s="120">
        <f>'W9'!F170</f>
        <v>10</v>
      </c>
      <c r="G223" s="117"/>
      <c r="H223" s="102">
        <f t="shared" si="15"/>
        <v>10</v>
      </c>
      <c r="I223" s="12">
        <f t="shared" si="19"/>
        <v>1</v>
      </c>
      <c r="J223" s="12">
        <f t="shared" si="17"/>
        <v>1</v>
      </c>
    </row>
    <row r="224" spans="1:10" ht="17.100000000000001" customHeight="1" x14ac:dyDescent="0.25">
      <c r="A224" s="163"/>
      <c r="B224" s="108" t="s">
        <v>106</v>
      </c>
      <c r="C224" s="109" t="s">
        <v>107</v>
      </c>
      <c r="D224" s="120">
        <f>'W9'!F57</f>
        <v>10</v>
      </c>
      <c r="E224" s="120">
        <f>'W9'!F114</f>
        <v>10</v>
      </c>
      <c r="F224" s="120">
        <f>'W9'!F171</f>
        <v>10</v>
      </c>
      <c r="G224" s="117"/>
      <c r="H224" s="129">
        <f t="shared" si="15"/>
        <v>10</v>
      </c>
      <c r="I224" s="130">
        <f t="shared" si="19"/>
        <v>1</v>
      </c>
      <c r="J224" s="130">
        <f t="shared" si="17"/>
        <v>1</v>
      </c>
    </row>
  </sheetData>
  <mergeCells count="37">
    <mergeCell ref="A173:A197"/>
    <mergeCell ref="A199:A224"/>
    <mergeCell ref="I115:J115"/>
    <mergeCell ref="A117:A141"/>
    <mergeCell ref="A143:A168"/>
    <mergeCell ref="D170:F170"/>
    <mergeCell ref="A171:A172"/>
    <mergeCell ref="B171:B172"/>
    <mergeCell ref="C171:C172"/>
    <mergeCell ref="D171:G171"/>
    <mergeCell ref="H171:H172"/>
    <mergeCell ref="I171:J171"/>
    <mergeCell ref="A115:A116"/>
    <mergeCell ref="B115:B116"/>
    <mergeCell ref="C115:C116"/>
    <mergeCell ref="D115:G115"/>
    <mergeCell ref="H115:H116"/>
    <mergeCell ref="I59:J59"/>
    <mergeCell ref="A61:A85"/>
    <mergeCell ref="A87:A112"/>
    <mergeCell ref="D58:F58"/>
    <mergeCell ref="D114:F114"/>
    <mergeCell ref="A59:A60"/>
    <mergeCell ref="B59:B60"/>
    <mergeCell ref="C59:C60"/>
    <mergeCell ref="D59:G59"/>
    <mergeCell ref="H59:H60"/>
    <mergeCell ref="A6:A30"/>
    <mergeCell ref="A32:A57"/>
    <mergeCell ref="C2:I2"/>
    <mergeCell ref="C3:I3"/>
    <mergeCell ref="A4:A5"/>
    <mergeCell ref="B4:B5"/>
    <mergeCell ref="C4:C5"/>
    <mergeCell ref="D4:G4"/>
    <mergeCell ref="H4:H5"/>
    <mergeCell ref="I4:J4"/>
  </mergeCells>
  <conditionalFormatting sqref="H6:H57">
    <cfRule type="cellIs" dxfId="100" priority="62" stopIfTrue="1" operator="lessThan">
      <formula>7.5</formula>
    </cfRule>
  </conditionalFormatting>
  <conditionalFormatting sqref="J6:J57">
    <cfRule type="cellIs" dxfId="99" priority="46" operator="lessThan">
      <formula>4</formula>
    </cfRule>
    <cfRule type="cellIs" dxfId="98" priority="47" operator="lessThan">
      <formula>4</formula>
    </cfRule>
    <cfRule type="cellIs" dxfId="97" priority="48" operator="lessThan">
      <formula>4</formula>
    </cfRule>
    <cfRule type="cellIs" dxfId="96" priority="49" operator="lessThan">
      <formula>4</formula>
    </cfRule>
    <cfRule type="cellIs" dxfId="95" priority="50" operator="lessThan">
      <formula>3</formula>
    </cfRule>
    <cfRule type="cellIs" dxfId="94" priority="51" operator="greaterThan">
      <formula>44</formula>
    </cfRule>
  </conditionalFormatting>
  <conditionalFormatting sqref="I6:I57">
    <cfRule type="cellIs" dxfId="93" priority="61" stopIfTrue="1" operator="greaterThanOrEqual">
      <formula>19</formula>
    </cfRule>
  </conditionalFormatting>
  <conditionalFormatting sqref="I6:I57">
    <cfRule type="cellIs" dxfId="92" priority="56" operator="greaterThan">
      <formula>13</formula>
    </cfRule>
    <cfRule type="cellIs" dxfId="91" priority="57" stopIfTrue="1" operator="greaterThan">
      <formula>13</formula>
    </cfRule>
    <cfRule type="cellIs" dxfId="90" priority="58" stopIfTrue="1" operator="greaterThan">
      <formula>13</formula>
    </cfRule>
    <cfRule type="cellIs" dxfId="89" priority="59" stopIfTrue="1" operator="greaterThan">
      <formula>13</formula>
    </cfRule>
    <cfRule type="cellIs" dxfId="88" priority="60" stopIfTrue="1" operator="equal">
      <formula>14</formula>
    </cfRule>
  </conditionalFormatting>
  <conditionalFormatting sqref="I6:I57">
    <cfRule type="cellIs" dxfId="87" priority="54" operator="lessThan">
      <formula>4</formula>
    </cfRule>
    <cfRule type="cellIs" dxfId="86" priority="55" operator="lessThan">
      <formula>3</formula>
    </cfRule>
  </conditionalFormatting>
  <conditionalFormatting sqref="I28:I57">
    <cfRule type="cellIs" dxfId="85" priority="52" operator="greaterThan">
      <formula>18</formula>
    </cfRule>
    <cfRule type="cellIs" dxfId="84" priority="53" stopIfTrue="1" operator="greaterThan">
      <formula>18</formula>
    </cfRule>
  </conditionalFormatting>
  <conditionalFormatting sqref="H61:H112">
    <cfRule type="cellIs" dxfId="83" priority="45" stopIfTrue="1" operator="lessThan">
      <formula>7.5</formula>
    </cfRule>
  </conditionalFormatting>
  <conditionalFormatting sqref="J61:J112">
    <cfRule type="cellIs" dxfId="82" priority="31" operator="lessThan">
      <formula>4</formula>
    </cfRule>
    <cfRule type="cellIs" dxfId="81" priority="32" operator="lessThan">
      <formula>4</formula>
    </cfRule>
    <cfRule type="cellIs" dxfId="80" priority="33" operator="lessThan">
      <formula>4</formula>
    </cfRule>
    <cfRule type="cellIs" dxfId="79" priority="34" operator="lessThan">
      <formula>4</formula>
    </cfRule>
    <cfRule type="cellIs" dxfId="78" priority="35" operator="lessThan">
      <formula>3</formula>
    </cfRule>
    <cfRule type="cellIs" dxfId="77" priority="36" operator="greaterThan">
      <formula>44</formula>
    </cfRule>
  </conditionalFormatting>
  <conditionalFormatting sqref="I61:I112">
    <cfRule type="cellIs" dxfId="76" priority="44" stopIfTrue="1" operator="greaterThanOrEqual">
      <formula>19</formula>
    </cfRule>
  </conditionalFormatting>
  <conditionalFormatting sqref="I61:I112">
    <cfRule type="cellIs" dxfId="75" priority="39" operator="greaterThan">
      <formula>13</formula>
    </cfRule>
    <cfRule type="cellIs" dxfId="74" priority="40" stopIfTrue="1" operator="greaterThan">
      <formula>13</formula>
    </cfRule>
    <cfRule type="cellIs" dxfId="73" priority="41" stopIfTrue="1" operator="greaterThan">
      <formula>13</formula>
    </cfRule>
    <cfRule type="cellIs" dxfId="72" priority="42" stopIfTrue="1" operator="greaterThan">
      <formula>13</formula>
    </cfRule>
    <cfRule type="cellIs" dxfId="71" priority="43" stopIfTrue="1" operator="equal">
      <formula>14</formula>
    </cfRule>
  </conditionalFormatting>
  <conditionalFormatting sqref="I61:I112">
    <cfRule type="cellIs" dxfId="70" priority="37" operator="lessThan">
      <formula>4</formula>
    </cfRule>
    <cfRule type="cellIs" dxfId="69" priority="38" operator="lessThan">
      <formula>3</formula>
    </cfRule>
  </conditionalFormatting>
  <conditionalFormatting sqref="H117:H168">
    <cfRule type="cellIs" dxfId="68" priority="30" stopIfTrue="1" operator="lessThan">
      <formula>7.5</formula>
    </cfRule>
  </conditionalFormatting>
  <conditionalFormatting sqref="J117:J168">
    <cfRule type="cellIs" dxfId="67" priority="16" operator="lessThan">
      <formula>4</formula>
    </cfRule>
    <cfRule type="cellIs" dxfId="66" priority="17" operator="lessThan">
      <formula>4</formula>
    </cfRule>
    <cfRule type="cellIs" dxfId="65" priority="18" operator="lessThan">
      <formula>4</formula>
    </cfRule>
    <cfRule type="cellIs" dxfId="64" priority="19" operator="lessThan">
      <formula>4</formula>
    </cfRule>
    <cfRule type="cellIs" dxfId="63" priority="20" operator="lessThan">
      <formula>3</formula>
    </cfRule>
    <cfRule type="cellIs" dxfId="62" priority="21" operator="greaterThan">
      <formula>44</formula>
    </cfRule>
  </conditionalFormatting>
  <conditionalFormatting sqref="I117:I168">
    <cfRule type="cellIs" dxfId="61" priority="29" stopIfTrue="1" operator="greaterThanOrEqual">
      <formula>19</formula>
    </cfRule>
  </conditionalFormatting>
  <conditionalFormatting sqref="I117:I168">
    <cfRule type="cellIs" dxfId="60" priority="24" operator="greaterThan">
      <formula>13</formula>
    </cfRule>
    <cfRule type="cellIs" dxfId="59" priority="25" stopIfTrue="1" operator="greaterThan">
      <formula>13</formula>
    </cfRule>
    <cfRule type="cellIs" dxfId="58" priority="26" stopIfTrue="1" operator="greaterThan">
      <formula>13</formula>
    </cfRule>
    <cfRule type="cellIs" dxfId="57" priority="27" stopIfTrue="1" operator="greaterThan">
      <formula>13</formula>
    </cfRule>
    <cfRule type="cellIs" dxfId="56" priority="28" stopIfTrue="1" operator="equal">
      <formula>14</formula>
    </cfRule>
  </conditionalFormatting>
  <conditionalFormatting sqref="I117:I168">
    <cfRule type="cellIs" dxfId="55" priority="22" operator="lessThan">
      <formula>4</formula>
    </cfRule>
    <cfRule type="cellIs" dxfId="54" priority="23" operator="lessThan">
      <formula>3</formula>
    </cfRule>
  </conditionalFormatting>
  <conditionalFormatting sqref="H173:H224">
    <cfRule type="cellIs" dxfId="53" priority="15" stopIfTrue="1" operator="lessThan">
      <formula>7.5</formula>
    </cfRule>
  </conditionalFormatting>
  <conditionalFormatting sqref="J173:J224">
    <cfRule type="cellIs" dxfId="52" priority="1" operator="lessThan">
      <formula>4</formula>
    </cfRule>
    <cfRule type="cellIs" dxfId="51" priority="2" operator="lessThan">
      <formula>4</formula>
    </cfRule>
    <cfRule type="cellIs" dxfId="50" priority="3" operator="lessThan">
      <formula>4</formula>
    </cfRule>
    <cfRule type="cellIs" dxfId="49" priority="4" operator="lessThan">
      <formula>4</formula>
    </cfRule>
    <cfRule type="cellIs" dxfId="48" priority="5" operator="lessThan">
      <formula>3</formula>
    </cfRule>
    <cfRule type="cellIs" dxfId="47" priority="6" operator="greaterThan">
      <formula>44</formula>
    </cfRule>
  </conditionalFormatting>
  <conditionalFormatting sqref="I173:I224">
    <cfRule type="cellIs" dxfId="46" priority="14" stopIfTrue="1" operator="greaterThanOrEqual">
      <formula>19</formula>
    </cfRule>
  </conditionalFormatting>
  <conditionalFormatting sqref="I173:I224">
    <cfRule type="cellIs" dxfId="45" priority="9" operator="greaterThan">
      <formula>13</formula>
    </cfRule>
    <cfRule type="cellIs" dxfId="44" priority="10" stopIfTrue="1" operator="greaterThan">
      <formula>13</formula>
    </cfRule>
    <cfRule type="cellIs" dxfId="43" priority="11" stopIfTrue="1" operator="greaterThan">
      <formula>13</formula>
    </cfRule>
    <cfRule type="cellIs" dxfId="42" priority="12" stopIfTrue="1" operator="greaterThan">
      <formula>13</formula>
    </cfRule>
    <cfRule type="cellIs" dxfId="41" priority="13" stopIfTrue="1" operator="equal">
      <formula>14</formula>
    </cfRule>
  </conditionalFormatting>
  <conditionalFormatting sqref="I173:I224">
    <cfRule type="cellIs" dxfId="40" priority="7" operator="lessThan">
      <formula>4</formula>
    </cfRule>
    <cfRule type="cellIs" dxfId="39" priority="8" operator="lessThan">
      <formula>3</formula>
    </cfRule>
  </conditionalFormatting>
  <printOptions horizontalCentered="1"/>
  <pageMargins left="0" right="0" top="0" bottom="0" header="0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8"/>
  <sheetViews>
    <sheetView tabSelected="1" topLeftCell="A55" workbookViewId="0">
      <selection activeCell="J95" sqref="J95"/>
    </sheetView>
  </sheetViews>
  <sheetFormatPr defaultRowHeight="15" x14ac:dyDescent="0.25"/>
  <cols>
    <col min="1" max="2" width="8.28515625" customWidth="1"/>
    <col min="3" max="3" width="21.85546875" customWidth="1"/>
    <col min="4" max="6" width="8.7109375" customWidth="1"/>
    <col min="7" max="7" width="9.7109375" customWidth="1"/>
    <col min="8" max="8" width="10.42578125" customWidth="1"/>
    <col min="9" max="9" width="10.28515625" customWidth="1"/>
  </cols>
  <sheetData>
    <row r="1" spans="1:10" ht="15.75" customHeight="1" x14ac:dyDescent="0.25">
      <c r="A1" s="1" t="s">
        <v>0</v>
      </c>
    </row>
    <row r="2" spans="1:10" ht="19.5" customHeight="1" x14ac:dyDescent="0.25">
      <c r="A2" s="2"/>
      <c r="B2" s="2"/>
      <c r="C2" s="138" t="s">
        <v>1</v>
      </c>
      <c r="D2" s="138"/>
      <c r="E2" s="138"/>
      <c r="F2" s="138"/>
      <c r="G2" s="138"/>
      <c r="H2" s="138"/>
    </row>
    <row r="3" spans="1:10" ht="22.5" customHeight="1" x14ac:dyDescent="0.25">
      <c r="A3" s="3"/>
      <c r="B3" s="139" t="s">
        <v>250</v>
      </c>
      <c r="C3" s="139"/>
      <c r="D3" s="139"/>
      <c r="E3" s="139"/>
      <c r="F3" s="139"/>
      <c r="G3" s="139"/>
      <c r="H3" s="139"/>
      <c r="I3" s="4"/>
    </row>
    <row r="4" spans="1:10" ht="15.75" customHeight="1" x14ac:dyDescent="0.25">
      <c r="A4" s="140" t="s">
        <v>2</v>
      </c>
      <c r="B4" s="142" t="s">
        <v>3</v>
      </c>
      <c r="C4" s="142" t="s">
        <v>4</v>
      </c>
      <c r="D4" s="144" t="s">
        <v>5</v>
      </c>
      <c r="E4" s="145"/>
      <c r="F4" s="146"/>
      <c r="G4" s="147" t="s">
        <v>6</v>
      </c>
      <c r="H4" s="156" t="s">
        <v>7</v>
      </c>
      <c r="I4" s="157"/>
    </row>
    <row r="5" spans="1:10" x14ac:dyDescent="0.25">
      <c r="A5" s="141"/>
      <c r="B5" s="143"/>
      <c r="C5" s="143"/>
      <c r="D5" s="5" t="s">
        <v>8</v>
      </c>
      <c r="E5" s="5" t="s">
        <v>9</v>
      </c>
      <c r="F5" s="5" t="s">
        <v>10</v>
      </c>
      <c r="G5" s="148"/>
      <c r="H5" s="6" t="s">
        <v>11</v>
      </c>
      <c r="I5" s="7" t="s">
        <v>12</v>
      </c>
    </row>
    <row r="6" spans="1:10" ht="14.45" customHeight="1" x14ac:dyDescent="0.25">
      <c r="A6" s="149" t="s">
        <v>13</v>
      </c>
      <c r="B6" s="8" t="s">
        <v>14</v>
      </c>
      <c r="C6" s="9" t="s">
        <v>15</v>
      </c>
      <c r="D6" s="10">
        <v>9.5</v>
      </c>
      <c r="E6" s="10">
        <v>10</v>
      </c>
      <c r="F6" s="10">
        <v>10</v>
      </c>
      <c r="G6" s="11">
        <f t="shared" ref="G6:G57" si="0" xml:space="preserve"> ROUND(AVERAGE(D6:F6),2)</f>
        <v>9.83</v>
      </c>
      <c r="H6" s="12">
        <f>RANK(G6,$G$6:$G$22)</f>
        <v>5</v>
      </c>
      <c r="I6" s="12">
        <f t="shared" ref="I6:I57" si="1">RANK(G6,$G$6:$G$57)</f>
        <v>9</v>
      </c>
      <c r="J6" s="13" t="s">
        <v>132</v>
      </c>
    </row>
    <row r="7" spans="1:10" ht="14.45" customHeight="1" x14ac:dyDescent="0.25">
      <c r="A7" s="150"/>
      <c r="B7" s="14" t="s">
        <v>16</v>
      </c>
      <c r="C7" s="9" t="s">
        <v>41</v>
      </c>
      <c r="D7" s="15">
        <v>8.5</v>
      </c>
      <c r="E7" s="15">
        <v>10</v>
      </c>
      <c r="F7" s="15">
        <v>10</v>
      </c>
      <c r="G7" s="11">
        <f t="shared" si="0"/>
        <v>9.5</v>
      </c>
      <c r="H7" s="12">
        <f t="shared" ref="H7:H22" si="2">RANK(G7,$G$6:$G$22)</f>
        <v>10</v>
      </c>
      <c r="I7" s="12">
        <f t="shared" si="1"/>
        <v>22</v>
      </c>
      <c r="J7" s="13" t="s">
        <v>135</v>
      </c>
    </row>
    <row r="8" spans="1:10" ht="14.45" customHeight="1" x14ac:dyDescent="0.25">
      <c r="A8" s="150"/>
      <c r="B8" s="14" t="s">
        <v>18</v>
      </c>
      <c r="C8" s="9" t="s">
        <v>19</v>
      </c>
      <c r="D8" s="15">
        <v>10</v>
      </c>
      <c r="E8" s="15">
        <v>10</v>
      </c>
      <c r="F8" s="15">
        <v>10</v>
      </c>
      <c r="G8" s="11">
        <f t="shared" si="0"/>
        <v>10</v>
      </c>
      <c r="H8" s="12">
        <f t="shared" si="2"/>
        <v>1</v>
      </c>
      <c r="I8" s="12">
        <f t="shared" si="1"/>
        <v>1</v>
      </c>
      <c r="J8" s="13" t="s">
        <v>257</v>
      </c>
    </row>
    <row r="9" spans="1:10" ht="14.45" customHeight="1" x14ac:dyDescent="0.25">
      <c r="A9" s="150"/>
      <c r="B9" s="14" t="s">
        <v>20</v>
      </c>
      <c r="C9" s="9" t="s">
        <v>35</v>
      </c>
      <c r="D9" s="15">
        <v>9</v>
      </c>
      <c r="E9" s="15">
        <v>10</v>
      </c>
      <c r="F9" s="15">
        <v>10</v>
      </c>
      <c r="G9" s="11">
        <f t="shared" si="0"/>
        <v>9.67</v>
      </c>
      <c r="H9" s="12">
        <f t="shared" si="2"/>
        <v>7</v>
      </c>
      <c r="I9" s="12">
        <f t="shared" si="1"/>
        <v>15</v>
      </c>
      <c r="J9" s="13" t="s">
        <v>256</v>
      </c>
    </row>
    <row r="10" spans="1:10" ht="14.45" customHeight="1" x14ac:dyDescent="0.25">
      <c r="A10" s="150"/>
      <c r="B10" s="14" t="s">
        <v>22</v>
      </c>
      <c r="C10" s="16" t="s">
        <v>25</v>
      </c>
      <c r="D10" s="15">
        <v>10</v>
      </c>
      <c r="E10" s="15">
        <v>10</v>
      </c>
      <c r="F10" s="15">
        <v>10</v>
      </c>
      <c r="G10" s="11">
        <f t="shared" si="0"/>
        <v>10</v>
      </c>
      <c r="H10" s="12">
        <f t="shared" si="2"/>
        <v>1</v>
      </c>
      <c r="I10" s="12">
        <f t="shared" si="1"/>
        <v>1</v>
      </c>
      <c r="J10" s="13" t="s">
        <v>254</v>
      </c>
    </row>
    <row r="11" spans="1:10" ht="14.45" customHeight="1" x14ac:dyDescent="0.25">
      <c r="A11" s="150"/>
      <c r="B11" s="14" t="s">
        <v>24</v>
      </c>
      <c r="C11" s="16" t="s">
        <v>17</v>
      </c>
      <c r="D11" s="15">
        <v>10</v>
      </c>
      <c r="E11" s="15">
        <v>10</v>
      </c>
      <c r="F11" s="15">
        <v>10</v>
      </c>
      <c r="G11" s="11">
        <f t="shared" si="0"/>
        <v>10</v>
      </c>
      <c r="H11" s="12">
        <f t="shared" si="2"/>
        <v>1</v>
      </c>
      <c r="I11" s="12">
        <f t="shared" si="1"/>
        <v>1</v>
      </c>
      <c r="J11" s="13" t="s">
        <v>258</v>
      </c>
    </row>
    <row r="12" spans="1:10" ht="14.45" customHeight="1" x14ac:dyDescent="0.25">
      <c r="A12" s="150"/>
      <c r="B12" s="14" t="s">
        <v>26</v>
      </c>
      <c r="C12" s="9" t="s">
        <v>43</v>
      </c>
      <c r="D12" s="15">
        <v>9.5</v>
      </c>
      <c r="E12" s="15">
        <v>9.5</v>
      </c>
      <c r="F12" s="15">
        <v>10</v>
      </c>
      <c r="G12" s="11">
        <f t="shared" si="0"/>
        <v>9.67</v>
      </c>
      <c r="H12" s="12">
        <f t="shared" si="2"/>
        <v>7</v>
      </c>
      <c r="I12" s="12">
        <f t="shared" si="1"/>
        <v>15</v>
      </c>
      <c r="J12" s="134" t="s">
        <v>268</v>
      </c>
    </row>
    <row r="13" spans="1:10" ht="14.45" customHeight="1" x14ac:dyDescent="0.25">
      <c r="A13" s="150"/>
      <c r="B13" s="14" t="s">
        <v>28</v>
      </c>
      <c r="C13" s="9" t="s">
        <v>23</v>
      </c>
      <c r="D13" s="15">
        <v>9.5</v>
      </c>
      <c r="E13" s="15">
        <v>9.5</v>
      </c>
      <c r="F13" s="15">
        <v>10</v>
      </c>
      <c r="G13" s="11">
        <f t="shared" si="0"/>
        <v>9.67</v>
      </c>
      <c r="H13" s="12">
        <f t="shared" si="2"/>
        <v>7</v>
      </c>
      <c r="I13" s="12">
        <f t="shared" si="1"/>
        <v>15</v>
      </c>
      <c r="J13" s="134" t="s">
        <v>269</v>
      </c>
    </row>
    <row r="14" spans="1:10" ht="14.45" customHeight="1" x14ac:dyDescent="0.25">
      <c r="A14" s="150"/>
      <c r="B14" s="14" t="s">
        <v>30</v>
      </c>
      <c r="C14" s="9" t="s">
        <v>93</v>
      </c>
      <c r="D14" s="15">
        <v>10</v>
      </c>
      <c r="E14" s="15">
        <v>8.5</v>
      </c>
      <c r="F14" s="15">
        <v>10</v>
      </c>
      <c r="G14" s="11">
        <f t="shared" si="0"/>
        <v>9.5</v>
      </c>
      <c r="H14" s="12">
        <f t="shared" si="2"/>
        <v>10</v>
      </c>
      <c r="I14" s="12">
        <f t="shared" si="1"/>
        <v>22</v>
      </c>
      <c r="J14" s="134" t="s">
        <v>270</v>
      </c>
    </row>
    <row r="15" spans="1:10" ht="14.45" customHeight="1" x14ac:dyDescent="0.25">
      <c r="A15" s="150"/>
      <c r="B15" s="14" t="s">
        <v>32</v>
      </c>
      <c r="C15" s="17" t="s">
        <v>21</v>
      </c>
      <c r="D15" s="15">
        <v>8.5</v>
      </c>
      <c r="E15" s="15">
        <v>10</v>
      </c>
      <c r="F15" s="15">
        <v>10</v>
      </c>
      <c r="G15" s="11">
        <f t="shared" si="0"/>
        <v>9.5</v>
      </c>
      <c r="H15" s="12">
        <f t="shared" si="2"/>
        <v>10</v>
      </c>
      <c r="I15" s="12">
        <f t="shared" si="1"/>
        <v>22</v>
      </c>
      <c r="J15" s="134" t="s">
        <v>139</v>
      </c>
    </row>
    <row r="16" spans="1:10" ht="14.45" customHeight="1" x14ac:dyDescent="0.25">
      <c r="A16" s="150"/>
      <c r="B16" s="14" t="s">
        <v>34</v>
      </c>
      <c r="C16" s="9" t="s">
        <v>27</v>
      </c>
      <c r="D16" s="15">
        <v>10</v>
      </c>
      <c r="E16" s="15">
        <v>10</v>
      </c>
      <c r="F16" s="15">
        <v>10</v>
      </c>
      <c r="G16" s="11">
        <f t="shared" si="0"/>
        <v>10</v>
      </c>
      <c r="H16" s="12">
        <f t="shared" si="2"/>
        <v>1</v>
      </c>
      <c r="I16" s="12">
        <f t="shared" si="1"/>
        <v>1</v>
      </c>
      <c r="J16" s="135" t="s">
        <v>284</v>
      </c>
    </row>
    <row r="17" spans="1:10" ht="14.45" customHeight="1" x14ac:dyDescent="0.25">
      <c r="A17" s="150"/>
      <c r="B17" s="14" t="s">
        <v>36</v>
      </c>
      <c r="C17" s="9" t="s">
        <v>31</v>
      </c>
      <c r="D17" s="15">
        <v>9</v>
      </c>
      <c r="E17" s="15">
        <v>9</v>
      </c>
      <c r="F17" s="15">
        <v>10</v>
      </c>
      <c r="G17" s="11">
        <f t="shared" si="0"/>
        <v>9.33</v>
      </c>
      <c r="H17" s="12">
        <f t="shared" si="2"/>
        <v>13</v>
      </c>
      <c r="I17" s="12">
        <f t="shared" si="1"/>
        <v>28</v>
      </c>
      <c r="J17" s="13"/>
    </row>
    <row r="18" spans="1:10" ht="14.45" customHeight="1" x14ac:dyDescent="0.25">
      <c r="A18" s="150"/>
      <c r="B18" s="14" t="s">
        <v>38</v>
      </c>
      <c r="C18" s="9" t="s">
        <v>67</v>
      </c>
      <c r="D18" s="15">
        <v>9.5</v>
      </c>
      <c r="E18" s="15">
        <v>10</v>
      </c>
      <c r="F18" s="15">
        <v>10</v>
      </c>
      <c r="G18" s="11">
        <f t="shared" si="0"/>
        <v>9.83</v>
      </c>
      <c r="H18" s="12">
        <f t="shared" si="2"/>
        <v>5</v>
      </c>
      <c r="I18" s="12">
        <f t="shared" si="1"/>
        <v>9</v>
      </c>
      <c r="J18" s="134" t="s">
        <v>131</v>
      </c>
    </row>
    <row r="19" spans="1:10" ht="14.45" customHeight="1" x14ac:dyDescent="0.25">
      <c r="A19" s="150"/>
      <c r="B19" s="14" t="s">
        <v>40</v>
      </c>
      <c r="C19" s="9" t="s">
        <v>39</v>
      </c>
      <c r="D19" s="15">
        <v>8</v>
      </c>
      <c r="E19" s="15">
        <v>7.5</v>
      </c>
      <c r="F19" s="15">
        <v>10</v>
      </c>
      <c r="G19" s="11">
        <f t="shared" si="0"/>
        <v>8.5</v>
      </c>
      <c r="H19" s="12">
        <f t="shared" si="2"/>
        <v>17</v>
      </c>
      <c r="I19" s="12">
        <f t="shared" si="1"/>
        <v>51</v>
      </c>
      <c r="J19" s="134" t="s">
        <v>281</v>
      </c>
    </row>
    <row r="20" spans="1:10" ht="14.45" customHeight="1" x14ac:dyDescent="0.25">
      <c r="A20" s="150"/>
      <c r="B20" s="18" t="s">
        <v>42</v>
      </c>
      <c r="C20" s="9" t="s">
        <v>163</v>
      </c>
      <c r="D20" s="19">
        <v>9</v>
      </c>
      <c r="E20" s="19">
        <v>8</v>
      </c>
      <c r="F20" s="19">
        <v>10</v>
      </c>
      <c r="G20" s="20">
        <f t="shared" si="0"/>
        <v>9</v>
      </c>
      <c r="H20" s="12">
        <f t="shared" si="2"/>
        <v>15</v>
      </c>
      <c r="I20" s="12">
        <f t="shared" si="1"/>
        <v>37</v>
      </c>
      <c r="J20" s="134" t="s">
        <v>282</v>
      </c>
    </row>
    <row r="21" spans="1:10" ht="14.45" customHeight="1" x14ac:dyDescent="0.25">
      <c r="A21" s="150"/>
      <c r="B21" s="14" t="s">
        <v>44</v>
      </c>
      <c r="C21" s="9" t="s">
        <v>46</v>
      </c>
      <c r="D21" s="19">
        <v>9</v>
      </c>
      <c r="E21" s="19">
        <v>9</v>
      </c>
      <c r="F21" s="19">
        <v>10</v>
      </c>
      <c r="G21" s="20">
        <f t="shared" si="0"/>
        <v>9.33</v>
      </c>
      <c r="H21" s="12">
        <f t="shared" si="2"/>
        <v>13</v>
      </c>
      <c r="I21" s="12">
        <f t="shared" si="1"/>
        <v>28</v>
      </c>
      <c r="J21" s="134" t="s">
        <v>283</v>
      </c>
    </row>
    <row r="22" spans="1:10" ht="14.45" customHeight="1" thickBot="1" x14ac:dyDescent="0.3">
      <c r="A22" s="150"/>
      <c r="B22" s="21" t="s">
        <v>45</v>
      </c>
      <c r="C22" s="22" t="s">
        <v>33</v>
      </c>
      <c r="D22" s="23">
        <v>8.5</v>
      </c>
      <c r="E22" s="23">
        <v>8.5</v>
      </c>
      <c r="F22" s="23">
        <v>10</v>
      </c>
      <c r="G22" s="24">
        <f t="shared" si="0"/>
        <v>9</v>
      </c>
      <c r="H22" s="25">
        <f t="shared" si="2"/>
        <v>15</v>
      </c>
      <c r="I22" s="25">
        <f t="shared" si="1"/>
        <v>37</v>
      </c>
      <c r="J22" s="134" t="s">
        <v>178</v>
      </c>
    </row>
    <row r="23" spans="1:10" ht="14.45" customHeight="1" thickTop="1" x14ac:dyDescent="0.25">
      <c r="A23" s="150"/>
      <c r="B23" s="26" t="s">
        <v>47</v>
      </c>
      <c r="C23" s="30" t="s">
        <v>58</v>
      </c>
      <c r="D23" s="28">
        <v>9</v>
      </c>
      <c r="E23" s="28">
        <v>7</v>
      </c>
      <c r="F23" s="28">
        <v>10</v>
      </c>
      <c r="G23" s="11">
        <f t="shared" si="0"/>
        <v>8.67</v>
      </c>
      <c r="H23" s="12">
        <f>RANK(G23,$G$23:$G$41)</f>
        <v>19</v>
      </c>
      <c r="I23" s="12">
        <f t="shared" si="1"/>
        <v>49</v>
      </c>
      <c r="J23" s="134" t="s">
        <v>285</v>
      </c>
    </row>
    <row r="24" spans="1:10" ht="14.45" customHeight="1" x14ac:dyDescent="0.25">
      <c r="A24" s="150"/>
      <c r="B24" s="29" t="s">
        <v>49</v>
      </c>
      <c r="C24" s="27" t="s">
        <v>63</v>
      </c>
      <c r="D24" s="15">
        <v>9</v>
      </c>
      <c r="E24" s="15">
        <v>10</v>
      </c>
      <c r="F24" s="15">
        <v>8</v>
      </c>
      <c r="G24" s="11">
        <f t="shared" si="0"/>
        <v>9</v>
      </c>
      <c r="H24" s="12">
        <f t="shared" ref="H24:H41" si="3">RANK(G24,$G$23:$G$41)</f>
        <v>11</v>
      </c>
      <c r="I24" s="12">
        <f t="shared" si="1"/>
        <v>37</v>
      </c>
      <c r="J24" s="134" t="s">
        <v>276</v>
      </c>
    </row>
    <row r="25" spans="1:10" ht="14.45" customHeight="1" x14ac:dyDescent="0.25">
      <c r="A25" s="150"/>
      <c r="B25" s="29" t="s">
        <v>50</v>
      </c>
      <c r="C25" s="30" t="s">
        <v>118</v>
      </c>
      <c r="D25" s="15">
        <v>8.5</v>
      </c>
      <c r="E25" s="15">
        <v>8.5</v>
      </c>
      <c r="F25" s="15">
        <v>10</v>
      </c>
      <c r="G25" s="11">
        <f t="shared" si="0"/>
        <v>9</v>
      </c>
      <c r="H25" s="12">
        <f t="shared" si="3"/>
        <v>11</v>
      </c>
      <c r="I25" s="12">
        <f t="shared" si="1"/>
        <v>37</v>
      </c>
      <c r="J25" s="134" t="s">
        <v>277</v>
      </c>
    </row>
    <row r="26" spans="1:10" ht="14.45" customHeight="1" x14ac:dyDescent="0.25">
      <c r="A26" s="150"/>
      <c r="B26" s="29" t="s">
        <v>52</v>
      </c>
      <c r="C26" s="30" t="s">
        <v>37</v>
      </c>
      <c r="D26" s="28">
        <v>10</v>
      </c>
      <c r="E26" s="28">
        <v>10</v>
      </c>
      <c r="F26" s="28">
        <v>10</v>
      </c>
      <c r="G26" s="11">
        <f t="shared" si="0"/>
        <v>10</v>
      </c>
      <c r="H26" s="12">
        <f t="shared" si="3"/>
        <v>1</v>
      </c>
      <c r="I26" s="12">
        <f t="shared" si="1"/>
        <v>1</v>
      </c>
      <c r="J26" s="135" t="s">
        <v>278</v>
      </c>
    </row>
    <row r="27" spans="1:10" ht="14.45" customHeight="1" x14ac:dyDescent="0.25">
      <c r="A27" s="150"/>
      <c r="B27" s="29" t="s">
        <v>54</v>
      </c>
      <c r="C27" s="27" t="s">
        <v>119</v>
      </c>
      <c r="D27" s="15">
        <v>9.5</v>
      </c>
      <c r="E27" s="15">
        <v>7</v>
      </c>
      <c r="F27" s="15">
        <v>10</v>
      </c>
      <c r="G27" s="31">
        <f t="shared" si="0"/>
        <v>8.83</v>
      </c>
      <c r="H27" s="12">
        <f t="shared" si="3"/>
        <v>15</v>
      </c>
      <c r="I27" s="12">
        <f t="shared" si="1"/>
        <v>43</v>
      </c>
      <c r="J27" s="13"/>
    </row>
    <row r="28" spans="1:10" ht="14.45" customHeight="1" x14ac:dyDescent="0.25">
      <c r="A28" s="150"/>
      <c r="B28" s="26" t="s">
        <v>56</v>
      </c>
      <c r="C28" s="30" t="s">
        <v>128</v>
      </c>
      <c r="D28" s="15">
        <v>8.5</v>
      </c>
      <c r="E28" s="15">
        <v>8.5</v>
      </c>
      <c r="F28" s="15">
        <v>10</v>
      </c>
      <c r="G28" s="11">
        <f t="shared" si="0"/>
        <v>9</v>
      </c>
      <c r="H28" s="12">
        <f t="shared" si="3"/>
        <v>11</v>
      </c>
      <c r="I28" s="12">
        <f t="shared" si="1"/>
        <v>37</v>
      </c>
      <c r="J28" s="134" t="s">
        <v>280</v>
      </c>
    </row>
    <row r="29" spans="1:10" ht="14.45" customHeight="1" x14ac:dyDescent="0.25">
      <c r="A29" s="150"/>
      <c r="B29" s="29" t="s">
        <v>57</v>
      </c>
      <c r="C29" s="30" t="s">
        <v>120</v>
      </c>
      <c r="D29" s="19">
        <v>9.5</v>
      </c>
      <c r="E29" s="19">
        <v>8</v>
      </c>
      <c r="F29" s="19">
        <v>10</v>
      </c>
      <c r="G29" s="11">
        <f t="shared" si="0"/>
        <v>9.17</v>
      </c>
      <c r="H29" s="12">
        <f t="shared" si="3"/>
        <v>9</v>
      </c>
      <c r="I29" s="12">
        <f t="shared" si="1"/>
        <v>34</v>
      </c>
      <c r="J29" s="136" t="s">
        <v>288</v>
      </c>
    </row>
    <row r="30" spans="1:10" ht="14.45" customHeight="1" x14ac:dyDescent="0.25">
      <c r="A30" s="150"/>
      <c r="B30" s="61" t="s">
        <v>59</v>
      </c>
      <c r="C30" s="65" t="s">
        <v>48</v>
      </c>
      <c r="D30" s="19">
        <v>9.5</v>
      </c>
      <c r="E30" s="19">
        <v>10</v>
      </c>
      <c r="F30" s="19">
        <v>10</v>
      </c>
      <c r="G30" s="59">
        <f t="shared" si="0"/>
        <v>9.83</v>
      </c>
      <c r="H30" s="12">
        <f t="shared" si="3"/>
        <v>3</v>
      </c>
      <c r="I30" s="60">
        <f t="shared" si="1"/>
        <v>9</v>
      </c>
      <c r="J30" s="134" t="s">
        <v>136</v>
      </c>
    </row>
    <row r="31" spans="1:10" ht="14.45" customHeight="1" thickBot="1" x14ac:dyDescent="0.3">
      <c r="A31" s="151"/>
      <c r="B31" s="87" t="s">
        <v>62</v>
      </c>
      <c r="C31" s="88" t="s">
        <v>51</v>
      </c>
      <c r="D31" s="68">
        <v>9.5</v>
      </c>
      <c r="E31" s="68">
        <v>10</v>
      </c>
      <c r="F31" s="68">
        <v>10</v>
      </c>
      <c r="G31" s="85">
        <f t="shared" si="0"/>
        <v>9.83</v>
      </c>
      <c r="H31" s="55">
        <f t="shared" si="3"/>
        <v>3</v>
      </c>
      <c r="I31" s="55">
        <f t="shared" si="1"/>
        <v>9</v>
      </c>
      <c r="J31" s="134" t="s">
        <v>132</v>
      </c>
    </row>
    <row r="32" spans="1:10" ht="14.45" customHeight="1" x14ac:dyDescent="0.25">
      <c r="A32" s="152" t="s">
        <v>61</v>
      </c>
      <c r="B32" s="26" t="s">
        <v>64</v>
      </c>
      <c r="C32" s="27" t="s">
        <v>121</v>
      </c>
      <c r="D32" s="28">
        <v>8</v>
      </c>
      <c r="E32" s="28">
        <v>9.5</v>
      </c>
      <c r="F32" s="28">
        <v>10</v>
      </c>
      <c r="G32" s="11">
        <f t="shared" si="0"/>
        <v>9.17</v>
      </c>
      <c r="H32" s="12">
        <f t="shared" si="3"/>
        <v>9</v>
      </c>
      <c r="I32" s="12">
        <f t="shared" si="1"/>
        <v>34</v>
      </c>
      <c r="J32" s="134" t="s">
        <v>264</v>
      </c>
    </row>
    <row r="33" spans="1:10" ht="14.45" customHeight="1" x14ac:dyDescent="0.25">
      <c r="A33" s="152"/>
      <c r="B33" s="26" t="s">
        <v>66</v>
      </c>
      <c r="C33" s="27" t="s">
        <v>53</v>
      </c>
      <c r="D33" s="15">
        <v>8.5</v>
      </c>
      <c r="E33" s="15">
        <v>9</v>
      </c>
      <c r="F33" s="15">
        <v>9</v>
      </c>
      <c r="G33" s="11">
        <f t="shared" si="0"/>
        <v>8.83</v>
      </c>
      <c r="H33" s="12">
        <f t="shared" si="3"/>
        <v>15</v>
      </c>
      <c r="I33" s="12">
        <f t="shared" si="1"/>
        <v>43</v>
      </c>
      <c r="J33" s="134" t="s">
        <v>279</v>
      </c>
    </row>
    <row r="34" spans="1:10" ht="14.45" customHeight="1" x14ac:dyDescent="0.25">
      <c r="A34" s="152"/>
      <c r="B34" s="29" t="s">
        <v>68</v>
      </c>
      <c r="C34" s="30" t="s">
        <v>60</v>
      </c>
      <c r="D34" s="15">
        <v>8</v>
      </c>
      <c r="E34" s="15">
        <v>8.5</v>
      </c>
      <c r="F34" s="15">
        <v>10</v>
      </c>
      <c r="G34" s="31">
        <f t="shared" si="0"/>
        <v>8.83</v>
      </c>
      <c r="H34" s="12">
        <f t="shared" si="3"/>
        <v>15</v>
      </c>
      <c r="I34" s="12">
        <f t="shared" si="1"/>
        <v>43</v>
      </c>
      <c r="J34" s="134" t="s">
        <v>265</v>
      </c>
    </row>
    <row r="35" spans="1:10" ht="14.45" customHeight="1" x14ac:dyDescent="0.25">
      <c r="A35" s="152"/>
      <c r="B35" s="29" t="s">
        <v>70</v>
      </c>
      <c r="C35" s="30" t="s">
        <v>77</v>
      </c>
      <c r="D35" s="15">
        <v>9</v>
      </c>
      <c r="E35" s="15">
        <v>10</v>
      </c>
      <c r="F35" s="15">
        <v>10</v>
      </c>
      <c r="G35" s="31">
        <f t="shared" si="0"/>
        <v>9.67</v>
      </c>
      <c r="H35" s="12">
        <f t="shared" si="3"/>
        <v>6</v>
      </c>
      <c r="I35" s="12">
        <f t="shared" si="1"/>
        <v>15</v>
      </c>
      <c r="J35" s="134" t="s">
        <v>266</v>
      </c>
    </row>
    <row r="36" spans="1:10" ht="14.45" customHeight="1" x14ac:dyDescent="0.25">
      <c r="A36" s="152"/>
      <c r="B36" s="29" t="s">
        <v>72</v>
      </c>
      <c r="C36" s="33" t="s">
        <v>65</v>
      </c>
      <c r="D36" s="15">
        <v>7.5</v>
      </c>
      <c r="E36" s="15">
        <v>9</v>
      </c>
      <c r="F36" s="15">
        <v>10</v>
      </c>
      <c r="G36" s="31">
        <f t="shared" si="0"/>
        <v>8.83</v>
      </c>
      <c r="H36" s="12">
        <f t="shared" si="3"/>
        <v>15</v>
      </c>
      <c r="I36" s="12">
        <f t="shared" si="1"/>
        <v>43</v>
      </c>
      <c r="J36" s="134" t="s">
        <v>267</v>
      </c>
    </row>
    <row r="37" spans="1:10" ht="14.45" customHeight="1" x14ac:dyDescent="0.25">
      <c r="A37" s="152"/>
      <c r="B37" s="29" t="s">
        <v>74</v>
      </c>
      <c r="C37" s="30" t="s">
        <v>55</v>
      </c>
      <c r="D37" s="19">
        <v>10</v>
      </c>
      <c r="E37" s="19">
        <v>10</v>
      </c>
      <c r="F37" s="19">
        <v>10</v>
      </c>
      <c r="G37" s="31">
        <f t="shared" si="0"/>
        <v>10</v>
      </c>
      <c r="H37" s="12">
        <f t="shared" si="3"/>
        <v>1</v>
      </c>
      <c r="I37" s="12">
        <f t="shared" si="1"/>
        <v>1</v>
      </c>
      <c r="J37" s="13"/>
    </row>
    <row r="38" spans="1:10" ht="14.45" customHeight="1" x14ac:dyDescent="0.25">
      <c r="A38" s="152"/>
      <c r="B38" s="29" t="s">
        <v>76</v>
      </c>
      <c r="C38" s="30" t="s">
        <v>127</v>
      </c>
      <c r="D38" s="19">
        <v>8.5</v>
      </c>
      <c r="E38" s="19">
        <v>8.5</v>
      </c>
      <c r="F38" s="19">
        <v>10</v>
      </c>
      <c r="G38" s="31">
        <f t="shared" si="0"/>
        <v>9</v>
      </c>
      <c r="H38" s="12">
        <f t="shared" si="3"/>
        <v>11</v>
      </c>
      <c r="I38" s="32">
        <f t="shared" si="1"/>
        <v>37</v>
      </c>
      <c r="J38" s="133" t="s">
        <v>262</v>
      </c>
    </row>
    <row r="39" spans="1:10" ht="14.45" customHeight="1" x14ac:dyDescent="0.25">
      <c r="A39" s="152"/>
      <c r="B39" s="26" t="s">
        <v>113</v>
      </c>
      <c r="C39" s="27" t="s">
        <v>75</v>
      </c>
      <c r="D39" s="15">
        <v>8</v>
      </c>
      <c r="E39" s="15">
        <v>10</v>
      </c>
      <c r="F39" s="15">
        <v>10</v>
      </c>
      <c r="G39" s="11">
        <f t="shared" si="0"/>
        <v>9.33</v>
      </c>
      <c r="H39" s="12">
        <f t="shared" si="3"/>
        <v>7</v>
      </c>
      <c r="I39" s="12">
        <f t="shared" si="1"/>
        <v>28</v>
      </c>
      <c r="J39" s="136" t="s">
        <v>287</v>
      </c>
    </row>
    <row r="40" spans="1:10" ht="14.45" customHeight="1" x14ac:dyDescent="0.25">
      <c r="A40" s="152"/>
      <c r="B40" s="29" t="s">
        <v>114</v>
      </c>
      <c r="C40" s="30" t="s">
        <v>91</v>
      </c>
      <c r="D40" s="15">
        <v>9.5</v>
      </c>
      <c r="E40" s="15">
        <v>8.5</v>
      </c>
      <c r="F40" s="15">
        <v>10</v>
      </c>
      <c r="G40" s="31">
        <f t="shared" si="0"/>
        <v>9.33</v>
      </c>
      <c r="H40" s="12">
        <f t="shared" si="3"/>
        <v>7</v>
      </c>
      <c r="I40" s="32">
        <f t="shared" si="1"/>
        <v>28</v>
      </c>
      <c r="J40" s="133" t="s">
        <v>263</v>
      </c>
    </row>
    <row r="41" spans="1:10" ht="14.45" customHeight="1" thickBot="1" x14ac:dyDescent="0.3">
      <c r="A41" s="152"/>
      <c r="B41" s="62" t="s">
        <v>115</v>
      </c>
      <c r="C41" s="63" t="s">
        <v>69</v>
      </c>
      <c r="D41" s="23">
        <v>9.5</v>
      </c>
      <c r="E41" s="23">
        <v>10</v>
      </c>
      <c r="F41" s="23">
        <v>10</v>
      </c>
      <c r="G41" s="57">
        <f t="shared" si="0"/>
        <v>9.83</v>
      </c>
      <c r="H41" s="25">
        <f t="shared" si="3"/>
        <v>3</v>
      </c>
      <c r="I41" s="58">
        <f t="shared" si="1"/>
        <v>9</v>
      </c>
      <c r="J41" s="13"/>
    </row>
    <row r="42" spans="1:10" ht="14.45" customHeight="1" thickTop="1" x14ac:dyDescent="0.25">
      <c r="A42" s="152"/>
      <c r="B42" s="36" t="s">
        <v>78</v>
      </c>
      <c r="C42" s="37" t="s">
        <v>103</v>
      </c>
      <c r="D42" s="28">
        <v>10</v>
      </c>
      <c r="E42" s="28">
        <v>10</v>
      </c>
      <c r="F42" s="28">
        <v>10</v>
      </c>
      <c r="G42" s="11">
        <f t="shared" si="0"/>
        <v>10</v>
      </c>
      <c r="H42" s="12">
        <f t="shared" ref="H42:H57" si="4">RANK(G42,$G$42:$G$57)</f>
        <v>1</v>
      </c>
      <c r="I42" s="12">
        <f t="shared" si="1"/>
        <v>1</v>
      </c>
      <c r="J42" s="13" t="s">
        <v>254</v>
      </c>
    </row>
    <row r="43" spans="1:10" ht="14.45" customHeight="1" x14ac:dyDescent="0.25">
      <c r="A43" s="152"/>
      <c r="B43" s="38" t="s">
        <v>203</v>
      </c>
      <c r="C43" s="39" t="s">
        <v>29</v>
      </c>
      <c r="D43" s="15">
        <v>8</v>
      </c>
      <c r="E43" s="15">
        <v>8</v>
      </c>
      <c r="F43" s="15">
        <v>10</v>
      </c>
      <c r="G43" s="31">
        <f t="shared" si="0"/>
        <v>8.67</v>
      </c>
      <c r="H43" s="12">
        <f t="shared" si="4"/>
        <v>15</v>
      </c>
      <c r="I43" s="12">
        <f t="shared" si="1"/>
        <v>49</v>
      </c>
      <c r="J43" s="13" t="s">
        <v>255</v>
      </c>
    </row>
    <row r="44" spans="1:10" ht="14.45" customHeight="1" x14ac:dyDescent="0.25">
      <c r="A44" s="152"/>
      <c r="B44" s="38" t="s">
        <v>81</v>
      </c>
      <c r="C44" s="40" t="s">
        <v>85</v>
      </c>
      <c r="D44" s="15">
        <v>8.5</v>
      </c>
      <c r="E44" s="15">
        <v>10</v>
      </c>
      <c r="F44" s="15">
        <v>10</v>
      </c>
      <c r="G44" s="31">
        <f t="shared" si="0"/>
        <v>9.5</v>
      </c>
      <c r="H44" s="12">
        <f t="shared" si="4"/>
        <v>7</v>
      </c>
      <c r="I44" s="12">
        <f t="shared" si="1"/>
        <v>22</v>
      </c>
      <c r="J44" s="13" t="s">
        <v>139</v>
      </c>
    </row>
    <row r="45" spans="1:10" ht="14.45" customHeight="1" x14ac:dyDescent="0.25">
      <c r="A45" s="152"/>
      <c r="B45" s="38" t="s">
        <v>82</v>
      </c>
      <c r="C45" s="43" t="s">
        <v>99</v>
      </c>
      <c r="D45" s="15">
        <v>9</v>
      </c>
      <c r="E45" s="15">
        <v>9</v>
      </c>
      <c r="F45" s="15">
        <v>10</v>
      </c>
      <c r="G45" s="31">
        <f t="shared" si="0"/>
        <v>9.33</v>
      </c>
      <c r="H45" s="12">
        <f t="shared" si="4"/>
        <v>10</v>
      </c>
      <c r="I45" s="12">
        <f t="shared" si="1"/>
        <v>28</v>
      </c>
      <c r="J45" s="13" t="s">
        <v>256</v>
      </c>
    </row>
    <row r="46" spans="1:10" ht="14.45" customHeight="1" x14ac:dyDescent="0.25">
      <c r="A46" s="152"/>
      <c r="B46" s="38" t="s">
        <v>84</v>
      </c>
      <c r="C46" s="40" t="s">
        <v>105</v>
      </c>
      <c r="D46" s="15">
        <v>9.5</v>
      </c>
      <c r="E46" s="15">
        <v>10</v>
      </c>
      <c r="F46" s="15">
        <v>10</v>
      </c>
      <c r="G46" s="31">
        <f t="shared" si="0"/>
        <v>9.83</v>
      </c>
      <c r="H46" s="12">
        <f t="shared" si="4"/>
        <v>3</v>
      </c>
      <c r="I46" s="12">
        <f t="shared" si="1"/>
        <v>9</v>
      </c>
      <c r="J46" s="13" t="s">
        <v>256</v>
      </c>
    </row>
    <row r="47" spans="1:10" ht="14.45" customHeight="1" x14ac:dyDescent="0.25">
      <c r="A47" s="152"/>
      <c r="B47" s="38" t="s">
        <v>86</v>
      </c>
      <c r="C47" s="37" t="s">
        <v>79</v>
      </c>
      <c r="D47" s="15">
        <v>9</v>
      </c>
      <c r="E47" s="15">
        <v>10</v>
      </c>
      <c r="F47" s="15">
        <v>10</v>
      </c>
      <c r="G47" s="31">
        <f t="shared" si="0"/>
        <v>9.67</v>
      </c>
      <c r="H47" s="12">
        <f t="shared" si="4"/>
        <v>4</v>
      </c>
      <c r="I47" s="12">
        <f t="shared" si="1"/>
        <v>15</v>
      </c>
      <c r="J47" s="133" t="s">
        <v>164</v>
      </c>
    </row>
    <row r="48" spans="1:10" ht="14.45" customHeight="1" x14ac:dyDescent="0.25">
      <c r="A48" s="152"/>
      <c r="B48" s="38" t="s">
        <v>88</v>
      </c>
      <c r="C48" s="40" t="s">
        <v>122</v>
      </c>
      <c r="D48" s="15">
        <v>7.5</v>
      </c>
      <c r="E48" s="15">
        <v>9</v>
      </c>
      <c r="F48" s="15">
        <v>10</v>
      </c>
      <c r="G48" s="31">
        <f t="shared" si="0"/>
        <v>8.83</v>
      </c>
      <c r="H48" s="12">
        <f t="shared" si="4"/>
        <v>13</v>
      </c>
      <c r="I48" s="12">
        <f t="shared" si="1"/>
        <v>43</v>
      </c>
      <c r="J48" s="134" t="s">
        <v>271</v>
      </c>
    </row>
    <row r="49" spans="1:10" ht="14.45" customHeight="1" x14ac:dyDescent="0.25">
      <c r="A49" s="152"/>
      <c r="B49" s="38" t="s">
        <v>90</v>
      </c>
      <c r="C49" s="40" t="s">
        <v>101</v>
      </c>
      <c r="D49" s="15">
        <v>9</v>
      </c>
      <c r="E49" s="15">
        <v>10</v>
      </c>
      <c r="F49" s="15">
        <v>10</v>
      </c>
      <c r="G49" s="31">
        <f t="shared" si="0"/>
        <v>9.67</v>
      </c>
      <c r="H49" s="12">
        <f t="shared" si="4"/>
        <v>4</v>
      </c>
      <c r="I49" s="12">
        <f t="shared" si="1"/>
        <v>15</v>
      </c>
      <c r="J49" s="134" t="s">
        <v>164</v>
      </c>
    </row>
    <row r="50" spans="1:10" ht="14.45" customHeight="1" x14ac:dyDescent="0.25">
      <c r="A50" s="152"/>
      <c r="B50" s="38" t="s">
        <v>92</v>
      </c>
      <c r="C50" s="42" t="s">
        <v>83</v>
      </c>
      <c r="D50" s="15">
        <v>10</v>
      </c>
      <c r="E50" s="15">
        <v>9.5</v>
      </c>
      <c r="F50" s="15">
        <v>9</v>
      </c>
      <c r="G50" s="31">
        <f t="shared" si="0"/>
        <v>9.5</v>
      </c>
      <c r="H50" s="12">
        <f t="shared" si="4"/>
        <v>7</v>
      </c>
      <c r="I50" s="12">
        <f t="shared" si="1"/>
        <v>22</v>
      </c>
      <c r="J50" s="134" t="s">
        <v>272</v>
      </c>
    </row>
    <row r="51" spans="1:10" ht="14.45" customHeight="1" x14ac:dyDescent="0.25">
      <c r="A51" s="152"/>
      <c r="B51" s="38" t="s">
        <v>94</v>
      </c>
      <c r="C51" s="40" t="s">
        <v>123</v>
      </c>
      <c r="D51" s="15">
        <v>8</v>
      </c>
      <c r="E51" s="15">
        <v>10</v>
      </c>
      <c r="F51" s="15">
        <v>10</v>
      </c>
      <c r="G51" s="31">
        <f t="shared" si="0"/>
        <v>9.33</v>
      </c>
      <c r="H51" s="12">
        <f t="shared" si="4"/>
        <v>10</v>
      </c>
      <c r="I51" s="12">
        <f t="shared" si="1"/>
        <v>28</v>
      </c>
      <c r="J51" s="134" t="s">
        <v>273</v>
      </c>
    </row>
    <row r="52" spans="1:10" ht="14.45" customHeight="1" x14ac:dyDescent="0.25">
      <c r="A52" s="152"/>
      <c r="B52" s="38" t="s">
        <v>96</v>
      </c>
      <c r="C52" s="41" t="s">
        <v>124</v>
      </c>
      <c r="D52" s="15">
        <v>9.5</v>
      </c>
      <c r="E52" s="15">
        <v>9.5</v>
      </c>
      <c r="F52" s="15">
        <v>10</v>
      </c>
      <c r="G52" s="31">
        <f t="shared" si="0"/>
        <v>9.67</v>
      </c>
      <c r="H52" s="12">
        <f t="shared" si="4"/>
        <v>4</v>
      </c>
      <c r="I52" s="12">
        <f t="shared" si="1"/>
        <v>15</v>
      </c>
      <c r="J52" s="134" t="s">
        <v>274</v>
      </c>
    </row>
    <row r="53" spans="1:10" ht="14.45" customHeight="1" x14ac:dyDescent="0.25">
      <c r="A53" s="152"/>
      <c r="B53" s="38" t="s">
        <v>98</v>
      </c>
      <c r="C53" s="43" t="s">
        <v>97</v>
      </c>
      <c r="D53" s="15">
        <v>6</v>
      </c>
      <c r="E53" s="15">
        <v>8.5</v>
      </c>
      <c r="F53" s="15">
        <v>10</v>
      </c>
      <c r="G53" s="31">
        <f t="shared" si="0"/>
        <v>8.17</v>
      </c>
      <c r="H53" s="12">
        <f t="shared" si="4"/>
        <v>16</v>
      </c>
      <c r="I53" s="12">
        <f t="shared" si="1"/>
        <v>52</v>
      </c>
      <c r="J53" s="134" t="s">
        <v>275</v>
      </c>
    </row>
    <row r="54" spans="1:10" ht="14.45" customHeight="1" x14ac:dyDescent="0.25">
      <c r="A54" s="152"/>
      <c r="B54" s="38" t="s">
        <v>100</v>
      </c>
      <c r="C54" s="40" t="s">
        <v>71</v>
      </c>
      <c r="D54" s="15">
        <v>7.5</v>
      </c>
      <c r="E54" s="15">
        <v>10</v>
      </c>
      <c r="F54" s="15">
        <v>10</v>
      </c>
      <c r="G54" s="31">
        <f t="shared" si="0"/>
        <v>9.17</v>
      </c>
      <c r="H54" s="12">
        <f t="shared" si="4"/>
        <v>12</v>
      </c>
      <c r="I54" s="12">
        <f t="shared" si="1"/>
        <v>34</v>
      </c>
      <c r="J54" s="133" t="s">
        <v>259</v>
      </c>
    </row>
    <row r="55" spans="1:10" ht="14.45" customHeight="1" x14ac:dyDescent="0.25">
      <c r="A55" s="152"/>
      <c r="B55" s="38" t="s">
        <v>102</v>
      </c>
      <c r="C55" s="40" t="s">
        <v>73</v>
      </c>
      <c r="D55" s="15">
        <v>9.5</v>
      </c>
      <c r="E55" s="15">
        <v>9</v>
      </c>
      <c r="F55" s="15">
        <v>10</v>
      </c>
      <c r="G55" s="31">
        <f t="shared" si="0"/>
        <v>9.5</v>
      </c>
      <c r="H55" s="12">
        <f t="shared" si="4"/>
        <v>7</v>
      </c>
      <c r="I55" s="12">
        <f t="shared" si="1"/>
        <v>22</v>
      </c>
      <c r="J55" s="133" t="s">
        <v>260</v>
      </c>
    </row>
    <row r="56" spans="1:10" ht="14.45" customHeight="1" x14ac:dyDescent="0.25">
      <c r="A56" s="152"/>
      <c r="B56" s="38" t="s">
        <v>104</v>
      </c>
      <c r="C56" s="39" t="s">
        <v>95</v>
      </c>
      <c r="D56" s="19">
        <v>8</v>
      </c>
      <c r="E56" s="19">
        <v>8.5</v>
      </c>
      <c r="F56" s="19">
        <v>10</v>
      </c>
      <c r="G56" s="31">
        <f t="shared" si="0"/>
        <v>8.83</v>
      </c>
      <c r="H56" s="12">
        <f t="shared" si="4"/>
        <v>13</v>
      </c>
      <c r="I56" s="12">
        <f t="shared" si="1"/>
        <v>43</v>
      </c>
      <c r="J56" s="133" t="s">
        <v>261</v>
      </c>
    </row>
    <row r="57" spans="1:10" ht="14.45" customHeight="1" thickBot="1" x14ac:dyDescent="0.3">
      <c r="A57" s="153"/>
      <c r="B57" s="71" t="s">
        <v>106</v>
      </c>
      <c r="C57" s="72" t="s">
        <v>107</v>
      </c>
      <c r="D57" s="68">
        <v>10</v>
      </c>
      <c r="E57" s="68">
        <v>10</v>
      </c>
      <c r="F57" s="68">
        <v>10</v>
      </c>
      <c r="G57" s="69">
        <f t="shared" si="0"/>
        <v>10</v>
      </c>
      <c r="H57" s="73">
        <f t="shared" si="4"/>
        <v>1</v>
      </c>
      <c r="I57" s="73">
        <f t="shared" si="1"/>
        <v>1</v>
      </c>
      <c r="J57" s="13"/>
    </row>
    <row r="58" spans="1:10" ht="15" customHeight="1" thickTop="1" x14ac:dyDescent="0.25">
      <c r="A58" s="1" t="s">
        <v>0</v>
      </c>
      <c r="B58" s="44"/>
      <c r="C58" s="45"/>
      <c r="D58" s="46"/>
      <c r="E58" s="46"/>
      <c r="F58" s="46"/>
      <c r="G58" s="47"/>
    </row>
    <row r="59" spans="1:10" ht="25.5" customHeight="1" x14ac:dyDescent="0.25">
      <c r="A59" s="2"/>
      <c r="B59" s="2"/>
      <c r="C59" s="138" t="s">
        <v>1</v>
      </c>
      <c r="D59" s="138"/>
      <c r="E59" s="138"/>
      <c r="F59" s="138"/>
      <c r="G59" s="138"/>
      <c r="H59" s="138"/>
    </row>
    <row r="60" spans="1:10" ht="13.5" customHeight="1" x14ac:dyDescent="0.25">
      <c r="A60" s="3"/>
      <c r="B60" s="3"/>
      <c r="C60" s="139" t="s">
        <v>251</v>
      </c>
      <c r="D60" s="139"/>
      <c r="E60" s="139"/>
      <c r="F60" s="139"/>
      <c r="G60" s="139"/>
      <c r="H60" s="139"/>
      <c r="I60" s="4"/>
    </row>
    <row r="61" spans="1:10" ht="15.75" customHeight="1" x14ac:dyDescent="0.25">
      <c r="A61" s="140" t="s">
        <v>2</v>
      </c>
      <c r="B61" s="142" t="s">
        <v>3</v>
      </c>
      <c r="C61" s="142" t="s">
        <v>4</v>
      </c>
      <c r="D61" s="144" t="s">
        <v>5</v>
      </c>
      <c r="E61" s="145"/>
      <c r="F61" s="146"/>
      <c r="G61" s="147" t="s">
        <v>6</v>
      </c>
      <c r="H61" s="156" t="s">
        <v>7</v>
      </c>
      <c r="I61" s="157"/>
    </row>
    <row r="62" spans="1:10" x14ac:dyDescent="0.25">
      <c r="A62" s="141"/>
      <c r="B62" s="143"/>
      <c r="C62" s="143"/>
      <c r="D62" s="5" t="s">
        <v>8</v>
      </c>
      <c r="E62" s="5" t="s">
        <v>9</v>
      </c>
      <c r="F62" s="5" t="s">
        <v>10</v>
      </c>
      <c r="G62" s="148"/>
      <c r="H62" s="6" t="s">
        <v>11</v>
      </c>
      <c r="I62" s="7" t="s">
        <v>12</v>
      </c>
    </row>
    <row r="63" spans="1:10" ht="14.45" customHeight="1" x14ac:dyDescent="0.25">
      <c r="A63" s="149" t="s">
        <v>13</v>
      </c>
      <c r="B63" s="8" t="s">
        <v>14</v>
      </c>
      <c r="C63" s="9" t="s">
        <v>15</v>
      </c>
      <c r="D63" s="10">
        <v>10</v>
      </c>
      <c r="E63" s="10">
        <v>10</v>
      </c>
      <c r="F63" s="10">
        <v>10</v>
      </c>
      <c r="G63" s="11">
        <f t="shared" ref="G63:G114" si="5" xml:space="preserve"> ROUND(AVERAGE(D63:F63),2)</f>
        <v>10</v>
      </c>
      <c r="H63" s="12">
        <f>RANK(G63,$G$63:$G$79)</f>
        <v>1</v>
      </c>
      <c r="I63" s="12">
        <f t="shared" ref="I63:I114" si="6">RANK(G63,$G$63:$G$112
)</f>
        <v>1</v>
      </c>
      <c r="J63" s="137" t="s">
        <v>258</v>
      </c>
    </row>
    <row r="64" spans="1:10" ht="14.45" customHeight="1" x14ac:dyDescent="0.25">
      <c r="A64" s="150"/>
      <c r="B64" s="14" t="s">
        <v>16</v>
      </c>
      <c r="C64" s="9" t="s">
        <v>41</v>
      </c>
      <c r="D64" s="15">
        <v>9</v>
      </c>
      <c r="E64" s="15">
        <v>10</v>
      </c>
      <c r="F64" s="15">
        <v>10</v>
      </c>
      <c r="G64" s="11">
        <f t="shared" si="5"/>
        <v>9.67</v>
      </c>
      <c r="H64" s="12">
        <f>RANK(G64,$G$63:$G$79)</f>
        <v>7</v>
      </c>
      <c r="I64" s="12">
        <f t="shared" si="6"/>
        <v>12</v>
      </c>
      <c r="J64" s="137" t="s">
        <v>130</v>
      </c>
    </row>
    <row r="65" spans="1:10" ht="14.45" customHeight="1" x14ac:dyDescent="0.25">
      <c r="A65" s="150"/>
      <c r="B65" s="14" t="s">
        <v>18</v>
      </c>
      <c r="C65" s="9" t="s">
        <v>19</v>
      </c>
      <c r="D65" s="15">
        <v>10</v>
      </c>
      <c r="E65" s="15">
        <v>10</v>
      </c>
      <c r="F65" s="15">
        <v>10</v>
      </c>
      <c r="G65" s="11">
        <f t="shared" si="5"/>
        <v>10</v>
      </c>
      <c r="H65" s="12">
        <f>RANK(G65,$G$63:$G$79)</f>
        <v>1</v>
      </c>
      <c r="I65" s="12">
        <f t="shared" si="6"/>
        <v>1</v>
      </c>
      <c r="J65" s="137" t="s">
        <v>254</v>
      </c>
    </row>
    <row r="66" spans="1:10" ht="14.45" customHeight="1" x14ac:dyDescent="0.25">
      <c r="A66" s="150"/>
      <c r="B66" s="14" t="s">
        <v>20</v>
      </c>
      <c r="C66" s="9" t="s">
        <v>35</v>
      </c>
      <c r="D66" s="15">
        <v>9.5</v>
      </c>
      <c r="E66" s="15">
        <v>9.5</v>
      </c>
      <c r="F66" s="15">
        <v>9.5</v>
      </c>
      <c r="G66" s="11">
        <f t="shared" si="5"/>
        <v>9.5</v>
      </c>
      <c r="H66" s="12">
        <f t="shared" ref="H65:H79" si="7">RANK(G66,$G$63:$G$79)</f>
        <v>11</v>
      </c>
      <c r="I66" s="12">
        <f t="shared" si="6"/>
        <v>18</v>
      </c>
      <c r="J66" s="137" t="s">
        <v>289</v>
      </c>
    </row>
    <row r="67" spans="1:10" ht="14.45" customHeight="1" x14ac:dyDescent="0.25">
      <c r="A67" s="150"/>
      <c r="B67" s="14" t="s">
        <v>22</v>
      </c>
      <c r="C67" s="16" t="s">
        <v>25</v>
      </c>
      <c r="D67" s="15">
        <v>10</v>
      </c>
      <c r="E67" s="15">
        <v>9</v>
      </c>
      <c r="F67" s="15">
        <v>10</v>
      </c>
      <c r="G67" s="11">
        <f t="shared" si="5"/>
        <v>9.67</v>
      </c>
      <c r="H67" s="12">
        <f t="shared" si="7"/>
        <v>7</v>
      </c>
      <c r="I67" s="12">
        <f t="shared" si="6"/>
        <v>12</v>
      </c>
      <c r="J67" s="137" t="s">
        <v>290</v>
      </c>
    </row>
    <row r="68" spans="1:10" ht="14.45" customHeight="1" x14ac:dyDescent="0.25">
      <c r="A68" s="150"/>
      <c r="B68" s="14" t="s">
        <v>24</v>
      </c>
      <c r="C68" s="16" t="s">
        <v>17</v>
      </c>
      <c r="D68" s="15">
        <v>10</v>
      </c>
      <c r="E68" s="15">
        <v>9.5</v>
      </c>
      <c r="F68" s="15">
        <v>10</v>
      </c>
      <c r="G68" s="11">
        <f t="shared" si="5"/>
        <v>9.83</v>
      </c>
      <c r="H68" s="12">
        <f t="shared" si="7"/>
        <v>3</v>
      </c>
      <c r="I68" s="12">
        <f t="shared" si="6"/>
        <v>6</v>
      </c>
      <c r="J68" s="137" t="s">
        <v>291</v>
      </c>
    </row>
    <row r="69" spans="1:10" ht="14.45" customHeight="1" x14ac:dyDescent="0.25">
      <c r="A69" s="150"/>
      <c r="B69" s="14" t="s">
        <v>26</v>
      </c>
      <c r="C69" s="9" t="s">
        <v>43</v>
      </c>
      <c r="D69" s="15">
        <v>9.5</v>
      </c>
      <c r="E69" s="15">
        <v>10</v>
      </c>
      <c r="F69" s="15">
        <v>10</v>
      </c>
      <c r="G69" s="11">
        <f t="shared" si="5"/>
        <v>9.83</v>
      </c>
      <c r="H69" s="12">
        <f t="shared" si="7"/>
        <v>3</v>
      </c>
      <c r="I69" s="12">
        <f t="shared" si="6"/>
        <v>6</v>
      </c>
      <c r="J69" s="137" t="s">
        <v>136</v>
      </c>
    </row>
    <row r="70" spans="1:10" ht="14.45" customHeight="1" x14ac:dyDescent="0.25">
      <c r="A70" s="150"/>
      <c r="B70" s="14" t="s">
        <v>28</v>
      </c>
      <c r="C70" s="9" t="s">
        <v>23</v>
      </c>
      <c r="D70" s="15">
        <v>9.5</v>
      </c>
      <c r="E70" s="15">
        <v>10</v>
      </c>
      <c r="F70" s="15">
        <v>9</v>
      </c>
      <c r="G70" s="11">
        <f t="shared" si="5"/>
        <v>9.5</v>
      </c>
      <c r="H70" s="12">
        <f t="shared" si="7"/>
        <v>11</v>
      </c>
      <c r="I70" s="12">
        <f t="shared" si="6"/>
        <v>18</v>
      </c>
      <c r="J70" s="137" t="s">
        <v>293</v>
      </c>
    </row>
    <row r="71" spans="1:10" ht="14.45" customHeight="1" x14ac:dyDescent="0.25">
      <c r="A71" s="150"/>
      <c r="B71" s="14" t="s">
        <v>30</v>
      </c>
      <c r="C71" s="9" t="s">
        <v>93</v>
      </c>
      <c r="D71" s="15">
        <v>9.5</v>
      </c>
      <c r="E71" s="15">
        <v>10</v>
      </c>
      <c r="F71" s="15">
        <v>10</v>
      </c>
      <c r="G71" s="11">
        <f t="shared" si="5"/>
        <v>9.83</v>
      </c>
      <c r="H71" s="12">
        <f>RANK(G71,$G$63:$G$79)</f>
        <v>3</v>
      </c>
      <c r="I71" s="12">
        <f t="shared" si="6"/>
        <v>6</v>
      </c>
      <c r="J71" s="137" t="s">
        <v>280</v>
      </c>
    </row>
    <row r="72" spans="1:10" ht="14.45" customHeight="1" x14ac:dyDescent="0.25">
      <c r="A72" s="150"/>
      <c r="B72" s="14" t="s">
        <v>32</v>
      </c>
      <c r="C72" s="17" t="s">
        <v>21</v>
      </c>
      <c r="D72" s="15">
        <v>9</v>
      </c>
      <c r="E72" s="15">
        <v>9.5</v>
      </c>
      <c r="F72" s="15">
        <v>10</v>
      </c>
      <c r="G72" s="11">
        <f t="shared" si="5"/>
        <v>9.5</v>
      </c>
      <c r="H72" s="12">
        <f t="shared" si="7"/>
        <v>11</v>
      </c>
      <c r="I72" s="12">
        <f t="shared" si="6"/>
        <v>18</v>
      </c>
      <c r="J72" s="137" t="s">
        <v>294</v>
      </c>
    </row>
    <row r="73" spans="1:10" ht="14.45" customHeight="1" x14ac:dyDescent="0.25">
      <c r="A73" s="150"/>
      <c r="B73" s="14" t="s">
        <v>34</v>
      </c>
      <c r="C73" s="9" t="s">
        <v>27</v>
      </c>
      <c r="D73" s="15">
        <v>10</v>
      </c>
      <c r="E73" s="15">
        <v>8</v>
      </c>
      <c r="F73" s="15">
        <v>9</v>
      </c>
      <c r="G73" s="11">
        <f t="shared" si="5"/>
        <v>9</v>
      </c>
      <c r="H73" s="12">
        <f t="shared" si="7"/>
        <v>15</v>
      </c>
      <c r="I73" s="12">
        <f t="shared" si="6"/>
        <v>41</v>
      </c>
      <c r="J73" s="137" t="s">
        <v>295</v>
      </c>
    </row>
    <row r="74" spans="1:10" ht="14.45" customHeight="1" x14ac:dyDescent="0.25">
      <c r="A74" s="150"/>
      <c r="B74" s="14" t="s">
        <v>36</v>
      </c>
      <c r="C74" s="9" t="s">
        <v>31</v>
      </c>
      <c r="D74" s="15">
        <v>8</v>
      </c>
      <c r="E74" s="15">
        <v>10</v>
      </c>
      <c r="F74" s="15">
        <v>10</v>
      </c>
      <c r="G74" s="11">
        <f t="shared" si="5"/>
        <v>9.33</v>
      </c>
      <c r="H74" s="12">
        <f t="shared" si="7"/>
        <v>14</v>
      </c>
      <c r="I74" s="12">
        <f t="shared" si="6"/>
        <v>27</v>
      </c>
      <c r="J74" s="137" t="s">
        <v>212</v>
      </c>
    </row>
    <row r="75" spans="1:10" ht="14.45" customHeight="1" x14ac:dyDescent="0.25">
      <c r="A75" s="150"/>
      <c r="B75" s="14" t="s">
        <v>38</v>
      </c>
      <c r="C75" s="9" t="s">
        <v>67</v>
      </c>
      <c r="D75" s="15">
        <v>9.5</v>
      </c>
      <c r="E75" s="15">
        <v>10</v>
      </c>
      <c r="F75" s="15">
        <v>10</v>
      </c>
      <c r="G75" s="11">
        <f t="shared" si="5"/>
        <v>9.83</v>
      </c>
      <c r="H75" s="12">
        <f t="shared" si="7"/>
        <v>3</v>
      </c>
      <c r="I75" s="12">
        <f t="shared" si="6"/>
        <v>6</v>
      </c>
      <c r="J75" s="137" t="s">
        <v>268</v>
      </c>
    </row>
    <row r="76" spans="1:10" ht="14.45" customHeight="1" x14ac:dyDescent="0.25">
      <c r="A76" s="150"/>
      <c r="B76" s="14" t="s">
        <v>40</v>
      </c>
      <c r="C76" s="9" t="s">
        <v>39</v>
      </c>
      <c r="D76" s="15">
        <v>8.5</v>
      </c>
      <c r="E76" s="15">
        <v>8</v>
      </c>
      <c r="F76" s="15">
        <v>10</v>
      </c>
      <c r="G76" s="11">
        <f t="shared" si="5"/>
        <v>8.83</v>
      </c>
      <c r="H76" s="12">
        <f t="shared" si="7"/>
        <v>17</v>
      </c>
      <c r="I76" s="12">
        <f t="shared" si="6"/>
        <v>45</v>
      </c>
      <c r="J76" s="137" t="s">
        <v>309</v>
      </c>
    </row>
    <row r="77" spans="1:10" ht="14.45" customHeight="1" x14ac:dyDescent="0.25">
      <c r="A77" s="150"/>
      <c r="B77" s="18" t="s">
        <v>42</v>
      </c>
      <c r="C77" s="9" t="s">
        <v>117</v>
      </c>
      <c r="D77" s="19">
        <v>9</v>
      </c>
      <c r="E77" s="19">
        <v>8</v>
      </c>
      <c r="F77" s="19">
        <v>10</v>
      </c>
      <c r="G77" s="20">
        <f t="shared" si="5"/>
        <v>9</v>
      </c>
      <c r="H77" s="12">
        <f t="shared" si="7"/>
        <v>15</v>
      </c>
      <c r="I77" s="12">
        <f t="shared" si="6"/>
        <v>41</v>
      </c>
      <c r="J77" s="137" t="s">
        <v>310</v>
      </c>
    </row>
    <row r="78" spans="1:10" ht="14.45" customHeight="1" x14ac:dyDescent="0.25">
      <c r="A78" s="150"/>
      <c r="B78" s="18" t="s">
        <v>44</v>
      </c>
      <c r="C78" s="9" t="s">
        <v>46</v>
      </c>
      <c r="D78" s="19">
        <v>9</v>
      </c>
      <c r="E78" s="19">
        <v>10</v>
      </c>
      <c r="F78" s="19">
        <v>10</v>
      </c>
      <c r="G78" s="20">
        <f t="shared" si="5"/>
        <v>9.67</v>
      </c>
      <c r="H78" s="12">
        <f t="shared" si="7"/>
        <v>7</v>
      </c>
      <c r="I78" s="51">
        <f t="shared" si="6"/>
        <v>12</v>
      </c>
      <c r="J78" s="137" t="s">
        <v>311</v>
      </c>
    </row>
    <row r="79" spans="1:10" ht="14.45" customHeight="1" thickBot="1" x14ac:dyDescent="0.3">
      <c r="A79" s="150"/>
      <c r="B79" s="52" t="s">
        <v>109</v>
      </c>
      <c r="C79" s="22" t="s">
        <v>33</v>
      </c>
      <c r="D79" s="23">
        <v>10</v>
      </c>
      <c r="E79" s="23">
        <v>9</v>
      </c>
      <c r="F79" s="23">
        <v>10</v>
      </c>
      <c r="G79" s="24">
        <f t="shared" si="5"/>
        <v>9.67</v>
      </c>
      <c r="H79" s="25">
        <f t="shared" si="7"/>
        <v>7</v>
      </c>
      <c r="I79" s="25">
        <f t="shared" si="6"/>
        <v>12</v>
      </c>
      <c r="J79" s="137" t="s">
        <v>312</v>
      </c>
    </row>
    <row r="80" spans="1:10" ht="14.45" customHeight="1" thickTop="1" x14ac:dyDescent="0.25">
      <c r="A80" s="150"/>
      <c r="B80" s="26" t="s">
        <v>47</v>
      </c>
      <c r="C80" s="30" t="s">
        <v>58</v>
      </c>
      <c r="D80" s="28">
        <v>8.5</v>
      </c>
      <c r="E80" s="28">
        <v>9</v>
      </c>
      <c r="F80" s="28">
        <v>10</v>
      </c>
      <c r="G80" s="11">
        <f t="shared" si="5"/>
        <v>9.17</v>
      </c>
      <c r="H80" s="12">
        <f>RANK(G80,$G$80:$G$98)</f>
        <v>9</v>
      </c>
      <c r="I80" s="12">
        <f t="shared" si="6"/>
        <v>34</v>
      </c>
      <c r="J80" s="137" t="s">
        <v>301</v>
      </c>
    </row>
    <row r="81" spans="1:10" ht="14.45" customHeight="1" x14ac:dyDescent="0.25">
      <c r="A81" s="150"/>
      <c r="B81" s="29" t="s">
        <v>49</v>
      </c>
      <c r="C81" s="27" t="s">
        <v>63</v>
      </c>
      <c r="D81" s="15">
        <v>9.5</v>
      </c>
      <c r="E81" s="15">
        <v>8</v>
      </c>
      <c r="F81" s="15">
        <v>10</v>
      </c>
      <c r="G81" s="11">
        <f t="shared" si="5"/>
        <v>9.17</v>
      </c>
      <c r="H81" s="12">
        <f>RANK(G81,$G$80:$G$98)</f>
        <v>9</v>
      </c>
      <c r="I81" s="12">
        <f t="shared" si="6"/>
        <v>34</v>
      </c>
      <c r="J81" s="137" t="s">
        <v>302</v>
      </c>
    </row>
    <row r="82" spans="1:10" ht="14.45" customHeight="1" x14ac:dyDescent="0.25">
      <c r="A82" s="150"/>
      <c r="B82" s="29" t="s">
        <v>50</v>
      </c>
      <c r="C82" s="30" t="s">
        <v>118</v>
      </c>
      <c r="D82" s="15">
        <v>9</v>
      </c>
      <c r="E82" s="15">
        <v>8.5</v>
      </c>
      <c r="F82" s="15">
        <v>10</v>
      </c>
      <c r="G82" s="11">
        <f t="shared" si="5"/>
        <v>9.17</v>
      </c>
      <c r="H82" s="12">
        <f t="shared" ref="H82:H98" si="8">RANK(G82,$G$80:$G$98)</f>
        <v>9</v>
      </c>
      <c r="I82" s="12">
        <f t="shared" si="6"/>
        <v>34</v>
      </c>
      <c r="J82" s="137" t="s">
        <v>303</v>
      </c>
    </row>
    <row r="83" spans="1:10" ht="14.45" customHeight="1" x14ac:dyDescent="0.25">
      <c r="A83" s="150"/>
      <c r="B83" s="29" t="s">
        <v>52</v>
      </c>
      <c r="C83" s="30" t="s">
        <v>37</v>
      </c>
      <c r="D83" s="15">
        <v>7.5</v>
      </c>
      <c r="E83" s="15">
        <v>8.5</v>
      </c>
      <c r="F83" s="15">
        <v>10</v>
      </c>
      <c r="G83" s="31">
        <f t="shared" si="5"/>
        <v>8.67</v>
      </c>
      <c r="H83" s="12">
        <f t="shared" si="8"/>
        <v>16</v>
      </c>
      <c r="I83" s="12">
        <f t="shared" si="6"/>
        <v>47</v>
      </c>
      <c r="J83" s="137" t="s">
        <v>304</v>
      </c>
    </row>
    <row r="84" spans="1:10" ht="14.45" customHeight="1" x14ac:dyDescent="0.25">
      <c r="A84" s="150"/>
      <c r="B84" s="29" t="s">
        <v>54</v>
      </c>
      <c r="C84" s="27" t="s">
        <v>119</v>
      </c>
      <c r="D84" s="28">
        <v>9</v>
      </c>
      <c r="E84" s="28">
        <v>9</v>
      </c>
      <c r="F84" s="28">
        <v>10</v>
      </c>
      <c r="G84" s="11">
        <f t="shared" si="5"/>
        <v>9.33</v>
      </c>
      <c r="H84" s="12">
        <f t="shared" si="8"/>
        <v>6</v>
      </c>
      <c r="I84" s="12">
        <f t="shared" si="6"/>
        <v>27</v>
      </c>
      <c r="J84" s="181" t="s">
        <v>305</v>
      </c>
    </row>
    <row r="85" spans="1:10" ht="14.45" customHeight="1" x14ac:dyDescent="0.25">
      <c r="A85" s="150"/>
      <c r="B85" s="26" t="s">
        <v>56</v>
      </c>
      <c r="C85" s="30" t="s">
        <v>128</v>
      </c>
      <c r="D85" s="15">
        <v>9.5</v>
      </c>
      <c r="E85" s="15">
        <v>8.5</v>
      </c>
      <c r="F85" s="15">
        <v>10</v>
      </c>
      <c r="G85" s="11">
        <f t="shared" si="5"/>
        <v>9.33</v>
      </c>
      <c r="H85" s="12">
        <f t="shared" si="8"/>
        <v>6</v>
      </c>
      <c r="I85" s="12">
        <f t="shared" si="6"/>
        <v>27</v>
      </c>
      <c r="J85" s="137" t="s">
        <v>313</v>
      </c>
    </row>
    <row r="86" spans="1:10" ht="14.45" customHeight="1" x14ac:dyDescent="0.25">
      <c r="A86" s="150"/>
      <c r="B86" s="29" t="s">
        <v>57</v>
      </c>
      <c r="C86" s="30" t="s">
        <v>120</v>
      </c>
      <c r="D86" s="15">
        <v>10</v>
      </c>
      <c r="E86" s="15">
        <v>8.5</v>
      </c>
      <c r="F86" s="15">
        <v>10</v>
      </c>
      <c r="G86" s="11">
        <f t="shared" si="5"/>
        <v>9.5</v>
      </c>
      <c r="H86" s="12">
        <f t="shared" si="8"/>
        <v>4</v>
      </c>
      <c r="I86" s="12">
        <f t="shared" si="6"/>
        <v>18</v>
      </c>
      <c r="J86" s="137" t="s">
        <v>314</v>
      </c>
    </row>
    <row r="87" spans="1:10" ht="14.45" customHeight="1" x14ac:dyDescent="0.25">
      <c r="A87" s="150"/>
      <c r="B87" s="61" t="s">
        <v>59</v>
      </c>
      <c r="C87" s="65" t="s">
        <v>48</v>
      </c>
      <c r="D87" s="19">
        <v>9</v>
      </c>
      <c r="E87" s="19">
        <v>10</v>
      </c>
      <c r="F87" s="19">
        <v>10</v>
      </c>
      <c r="G87" s="20">
        <f t="shared" si="5"/>
        <v>9.67</v>
      </c>
      <c r="H87" s="12">
        <f t="shared" si="8"/>
        <v>2</v>
      </c>
      <c r="I87" s="51">
        <f t="shared" si="6"/>
        <v>12</v>
      </c>
      <c r="J87" s="137" t="s">
        <v>158</v>
      </c>
    </row>
    <row r="88" spans="1:10" ht="14.45" customHeight="1" thickBot="1" x14ac:dyDescent="0.3">
      <c r="A88" s="151"/>
      <c r="B88" s="87" t="s">
        <v>62</v>
      </c>
      <c r="C88" s="88" t="s">
        <v>51</v>
      </c>
      <c r="D88" s="93">
        <v>10</v>
      </c>
      <c r="E88" s="93">
        <v>5</v>
      </c>
      <c r="F88" s="93">
        <v>10</v>
      </c>
      <c r="G88" s="85">
        <f t="shared" si="5"/>
        <v>8.33</v>
      </c>
      <c r="H88" s="55">
        <f t="shared" si="8"/>
        <v>19</v>
      </c>
      <c r="I88" s="55">
        <f t="shared" si="6"/>
        <v>50</v>
      </c>
      <c r="J88" s="137" t="s">
        <v>315</v>
      </c>
    </row>
    <row r="89" spans="1:10" ht="14.45" customHeight="1" x14ac:dyDescent="0.25">
      <c r="A89" s="154" t="s">
        <v>61</v>
      </c>
      <c r="B89" s="26" t="s">
        <v>64</v>
      </c>
      <c r="C89" s="27" t="s">
        <v>121</v>
      </c>
      <c r="D89" s="28">
        <v>7.5</v>
      </c>
      <c r="E89" s="28">
        <v>9</v>
      </c>
      <c r="F89" s="28">
        <v>10</v>
      </c>
      <c r="G89" s="11">
        <f t="shared" si="5"/>
        <v>8.83</v>
      </c>
      <c r="H89" s="12">
        <f t="shared" si="8"/>
        <v>15</v>
      </c>
      <c r="I89" s="12">
        <f t="shared" si="6"/>
        <v>45</v>
      </c>
      <c r="J89" s="137" t="s">
        <v>296</v>
      </c>
    </row>
    <row r="90" spans="1:10" ht="14.45" customHeight="1" x14ac:dyDescent="0.25">
      <c r="A90" s="152"/>
      <c r="B90" s="26" t="s">
        <v>66</v>
      </c>
      <c r="C90" s="27" t="s">
        <v>53</v>
      </c>
      <c r="D90" s="15">
        <v>9</v>
      </c>
      <c r="E90" s="15">
        <v>9</v>
      </c>
      <c r="F90" s="15">
        <v>9.5</v>
      </c>
      <c r="G90" s="31">
        <f t="shared" si="5"/>
        <v>9.17</v>
      </c>
      <c r="H90" s="12">
        <f t="shared" si="8"/>
        <v>9</v>
      </c>
      <c r="I90" s="12">
        <f t="shared" si="6"/>
        <v>34</v>
      </c>
      <c r="J90" s="137" t="s">
        <v>297</v>
      </c>
    </row>
    <row r="91" spans="1:10" ht="14.45" customHeight="1" x14ac:dyDescent="0.25">
      <c r="A91" s="152"/>
      <c r="B91" s="29" t="s">
        <v>68</v>
      </c>
      <c r="C91" s="30" t="s">
        <v>60</v>
      </c>
      <c r="D91" s="15">
        <v>7.5</v>
      </c>
      <c r="E91" s="15">
        <v>9.5</v>
      </c>
      <c r="F91" s="15">
        <v>10</v>
      </c>
      <c r="G91" s="31">
        <f t="shared" si="5"/>
        <v>9</v>
      </c>
      <c r="H91" s="12">
        <f t="shared" si="8"/>
        <v>14</v>
      </c>
      <c r="I91" s="12">
        <f t="shared" si="6"/>
        <v>41</v>
      </c>
      <c r="J91" s="137" t="s">
        <v>298</v>
      </c>
    </row>
    <row r="92" spans="1:10" ht="14.45" customHeight="1" x14ac:dyDescent="0.25">
      <c r="A92" s="152"/>
      <c r="B92" s="29" t="s">
        <v>70</v>
      </c>
      <c r="C92" s="30" t="s">
        <v>77</v>
      </c>
      <c r="D92" s="15">
        <v>7</v>
      </c>
      <c r="E92" s="15">
        <v>9</v>
      </c>
      <c r="F92" s="15">
        <v>9.5</v>
      </c>
      <c r="G92" s="31">
        <f t="shared" si="5"/>
        <v>8.5</v>
      </c>
      <c r="H92" s="12">
        <f t="shared" si="8"/>
        <v>18</v>
      </c>
      <c r="I92" s="12">
        <f t="shared" si="6"/>
        <v>49</v>
      </c>
      <c r="J92" s="137" t="s">
        <v>299</v>
      </c>
    </row>
    <row r="93" spans="1:10" ht="14.45" customHeight="1" x14ac:dyDescent="0.25">
      <c r="A93" s="152"/>
      <c r="B93" s="29" t="s">
        <v>72</v>
      </c>
      <c r="C93" s="33" t="s">
        <v>65</v>
      </c>
      <c r="D93" s="15">
        <v>8.5</v>
      </c>
      <c r="E93" s="15">
        <v>9.5</v>
      </c>
      <c r="F93" s="15">
        <v>10</v>
      </c>
      <c r="G93" s="31">
        <f t="shared" si="5"/>
        <v>9.33</v>
      </c>
      <c r="H93" s="12">
        <f t="shared" si="8"/>
        <v>6</v>
      </c>
      <c r="I93" s="12">
        <f t="shared" si="6"/>
        <v>27</v>
      </c>
      <c r="J93" s="137" t="s">
        <v>300</v>
      </c>
    </row>
    <row r="94" spans="1:10" ht="14.45" customHeight="1" x14ac:dyDescent="0.25">
      <c r="A94" s="152"/>
      <c r="B94" s="29" t="s">
        <v>74</v>
      </c>
      <c r="C94" s="30" t="s">
        <v>55</v>
      </c>
      <c r="D94" s="15">
        <v>9.5</v>
      </c>
      <c r="E94" s="15">
        <v>8</v>
      </c>
      <c r="F94" s="15">
        <v>10</v>
      </c>
      <c r="G94" s="11">
        <f t="shared" si="5"/>
        <v>9.17</v>
      </c>
      <c r="H94" s="12">
        <f t="shared" si="8"/>
        <v>9</v>
      </c>
      <c r="I94" s="12">
        <f t="shared" si="6"/>
        <v>34</v>
      </c>
      <c r="J94" s="181" t="s">
        <v>319</v>
      </c>
    </row>
    <row r="95" spans="1:10" ht="14.45" customHeight="1" x14ac:dyDescent="0.25">
      <c r="A95" s="152"/>
      <c r="B95" s="29" t="s">
        <v>76</v>
      </c>
      <c r="C95" s="30" t="s">
        <v>127</v>
      </c>
      <c r="D95" s="15">
        <v>9.5</v>
      </c>
      <c r="E95" s="15">
        <v>9.5</v>
      </c>
      <c r="F95" s="15">
        <v>10</v>
      </c>
      <c r="G95" s="31">
        <f t="shared" si="5"/>
        <v>9.67</v>
      </c>
      <c r="H95" s="12">
        <f t="shared" si="8"/>
        <v>2</v>
      </c>
      <c r="I95" s="32">
        <f t="shared" si="6"/>
        <v>12</v>
      </c>
      <c r="J95" s="137" t="s">
        <v>187</v>
      </c>
    </row>
    <row r="96" spans="1:10" ht="14.45" customHeight="1" x14ac:dyDescent="0.25">
      <c r="A96" s="152"/>
      <c r="B96" s="26" t="s">
        <v>113</v>
      </c>
      <c r="C96" s="27" t="s">
        <v>75</v>
      </c>
      <c r="D96" s="28">
        <v>10</v>
      </c>
      <c r="E96" s="28">
        <v>10</v>
      </c>
      <c r="F96" s="28">
        <v>10</v>
      </c>
      <c r="G96" s="11">
        <f t="shared" si="5"/>
        <v>10</v>
      </c>
      <c r="H96" s="12">
        <f t="shared" si="8"/>
        <v>1</v>
      </c>
      <c r="I96" s="12">
        <f t="shared" si="6"/>
        <v>1</v>
      </c>
      <c r="J96" s="13"/>
    </row>
    <row r="97" spans="1:10" ht="14.45" customHeight="1" x14ac:dyDescent="0.25">
      <c r="A97" s="152"/>
      <c r="B97" s="29" t="s">
        <v>114</v>
      </c>
      <c r="C97" s="30" t="s">
        <v>91</v>
      </c>
      <c r="D97" s="15">
        <v>8.5</v>
      </c>
      <c r="E97" s="15">
        <v>10</v>
      </c>
      <c r="F97" s="15">
        <v>10</v>
      </c>
      <c r="G97" s="31">
        <f t="shared" si="5"/>
        <v>9.5</v>
      </c>
      <c r="H97" s="12">
        <f t="shared" si="8"/>
        <v>4</v>
      </c>
      <c r="I97" s="12">
        <f t="shared" si="6"/>
        <v>18</v>
      </c>
      <c r="J97" s="137" t="s">
        <v>135</v>
      </c>
    </row>
    <row r="98" spans="1:10" ht="14.45" customHeight="1" thickBot="1" x14ac:dyDescent="0.3">
      <c r="A98" s="152"/>
      <c r="B98" s="34" t="s">
        <v>115</v>
      </c>
      <c r="C98" s="35" t="s">
        <v>69</v>
      </c>
      <c r="D98" s="23">
        <v>9.5</v>
      </c>
      <c r="E98" s="23">
        <v>6.5</v>
      </c>
      <c r="F98" s="23">
        <v>10</v>
      </c>
      <c r="G98" s="24">
        <f t="shared" si="5"/>
        <v>8.67</v>
      </c>
      <c r="H98" s="25">
        <f t="shared" si="8"/>
        <v>16</v>
      </c>
      <c r="I98" s="25">
        <f t="shared" si="6"/>
        <v>47</v>
      </c>
      <c r="J98" s="137" t="s">
        <v>316</v>
      </c>
    </row>
    <row r="99" spans="1:10" ht="14.45" customHeight="1" thickTop="1" x14ac:dyDescent="0.25">
      <c r="A99" s="152"/>
      <c r="B99" s="36" t="s">
        <v>78</v>
      </c>
      <c r="C99" s="37" t="s">
        <v>103</v>
      </c>
      <c r="D99" s="28">
        <v>10</v>
      </c>
      <c r="E99" s="28">
        <v>10</v>
      </c>
      <c r="F99" s="28">
        <v>10</v>
      </c>
      <c r="G99" s="11">
        <f t="shared" si="5"/>
        <v>10</v>
      </c>
      <c r="H99" s="12">
        <f>RANK(G99,$G$99:$G$114)</f>
        <v>1</v>
      </c>
      <c r="I99" s="12">
        <f t="shared" si="6"/>
        <v>1</v>
      </c>
      <c r="J99" s="13"/>
    </row>
    <row r="100" spans="1:10" ht="14.45" customHeight="1" x14ac:dyDescent="0.25">
      <c r="A100" s="152"/>
      <c r="B100" s="38" t="s">
        <v>203</v>
      </c>
      <c r="C100" s="39" t="s">
        <v>29</v>
      </c>
      <c r="D100" s="15">
        <v>9.5</v>
      </c>
      <c r="E100" s="15">
        <v>10</v>
      </c>
      <c r="F100" s="15">
        <v>10</v>
      </c>
      <c r="G100" s="31">
        <f t="shared" si="5"/>
        <v>9.83</v>
      </c>
      <c r="H100" s="12">
        <f t="shared" ref="H100:H114" si="9">RANK(G100,$G$99:$G$114)</f>
        <v>3</v>
      </c>
      <c r="I100" s="12">
        <f t="shared" si="6"/>
        <v>6</v>
      </c>
      <c r="J100" s="137" t="s">
        <v>132</v>
      </c>
    </row>
    <row r="101" spans="1:10" ht="14.45" customHeight="1" x14ac:dyDescent="0.25">
      <c r="A101" s="152"/>
      <c r="B101" s="38" t="s">
        <v>81</v>
      </c>
      <c r="C101" s="40" t="s">
        <v>85</v>
      </c>
      <c r="D101" s="15">
        <v>9</v>
      </c>
      <c r="E101" s="15">
        <v>9</v>
      </c>
      <c r="F101" s="15">
        <v>10</v>
      </c>
      <c r="G101" s="31">
        <f t="shared" si="5"/>
        <v>9.33</v>
      </c>
      <c r="H101" s="12">
        <f t="shared" si="9"/>
        <v>10</v>
      </c>
      <c r="I101" s="12">
        <f t="shared" si="6"/>
        <v>27</v>
      </c>
      <c r="J101" s="137" t="s">
        <v>292</v>
      </c>
    </row>
    <row r="102" spans="1:10" ht="14.45" customHeight="1" x14ac:dyDescent="0.25">
      <c r="A102" s="152"/>
      <c r="B102" s="38" t="s">
        <v>82</v>
      </c>
      <c r="C102" s="43" t="s">
        <v>99</v>
      </c>
      <c r="D102" s="15">
        <v>8</v>
      </c>
      <c r="E102" s="15">
        <v>10</v>
      </c>
      <c r="F102" s="15">
        <v>10</v>
      </c>
      <c r="G102" s="31">
        <f t="shared" si="5"/>
        <v>9.33</v>
      </c>
      <c r="H102" s="12">
        <f t="shared" si="9"/>
        <v>10</v>
      </c>
      <c r="I102" s="12">
        <f t="shared" si="6"/>
        <v>27</v>
      </c>
      <c r="J102" s="137" t="s">
        <v>212</v>
      </c>
    </row>
    <row r="103" spans="1:10" ht="14.45" customHeight="1" x14ac:dyDescent="0.25">
      <c r="A103" s="152"/>
      <c r="B103" s="38" t="s">
        <v>84</v>
      </c>
      <c r="C103" s="40" t="s">
        <v>105</v>
      </c>
      <c r="D103" s="15">
        <v>8.5</v>
      </c>
      <c r="E103" s="15">
        <v>10</v>
      </c>
      <c r="F103" s="15">
        <v>10</v>
      </c>
      <c r="G103" s="31">
        <f t="shared" si="5"/>
        <v>9.5</v>
      </c>
      <c r="H103" s="12">
        <f t="shared" si="9"/>
        <v>6</v>
      </c>
      <c r="I103" s="12">
        <f t="shared" si="6"/>
        <v>18</v>
      </c>
      <c r="J103" s="137" t="s">
        <v>135</v>
      </c>
    </row>
    <row r="104" spans="1:10" ht="14.45" customHeight="1" x14ac:dyDescent="0.25">
      <c r="A104" s="152"/>
      <c r="B104" s="38" t="s">
        <v>86</v>
      </c>
      <c r="C104" s="37" t="s">
        <v>79</v>
      </c>
      <c r="D104" s="15">
        <v>8.5</v>
      </c>
      <c r="E104" s="15">
        <v>10</v>
      </c>
      <c r="F104" s="15">
        <v>10</v>
      </c>
      <c r="G104" s="31">
        <f t="shared" si="5"/>
        <v>9.5</v>
      </c>
      <c r="H104" s="12">
        <f t="shared" si="9"/>
        <v>6</v>
      </c>
      <c r="I104" s="12">
        <f t="shared" si="6"/>
        <v>18</v>
      </c>
      <c r="J104" s="137" t="s">
        <v>150</v>
      </c>
    </row>
    <row r="105" spans="1:10" ht="14.45" customHeight="1" x14ac:dyDescent="0.25">
      <c r="A105" s="152"/>
      <c r="B105" s="38" t="s">
        <v>88</v>
      </c>
      <c r="C105" s="40" t="s">
        <v>122</v>
      </c>
      <c r="D105" s="15">
        <v>8.5</v>
      </c>
      <c r="E105" s="15">
        <v>10</v>
      </c>
      <c r="F105" s="15">
        <v>10</v>
      </c>
      <c r="G105" s="31">
        <f t="shared" si="5"/>
        <v>9.5</v>
      </c>
      <c r="H105" s="12">
        <f t="shared" si="9"/>
        <v>6</v>
      </c>
      <c r="I105" s="12">
        <f t="shared" si="6"/>
        <v>18</v>
      </c>
      <c r="J105" s="137" t="s">
        <v>139</v>
      </c>
    </row>
    <row r="106" spans="1:10" ht="14.45" customHeight="1" x14ac:dyDescent="0.25">
      <c r="A106" s="152"/>
      <c r="B106" s="38" t="s">
        <v>90</v>
      </c>
      <c r="C106" s="40" t="s">
        <v>101</v>
      </c>
      <c r="D106" s="15">
        <v>8.5</v>
      </c>
      <c r="E106" s="15">
        <v>10</v>
      </c>
      <c r="F106" s="15">
        <v>10</v>
      </c>
      <c r="G106" s="31">
        <f t="shared" si="5"/>
        <v>9.5</v>
      </c>
      <c r="H106" s="12">
        <f t="shared" si="9"/>
        <v>6</v>
      </c>
      <c r="I106" s="12">
        <f t="shared" si="6"/>
        <v>18</v>
      </c>
      <c r="J106" s="137" t="s">
        <v>135</v>
      </c>
    </row>
    <row r="107" spans="1:10" ht="14.45" customHeight="1" x14ac:dyDescent="0.25">
      <c r="A107" s="152"/>
      <c r="B107" s="38" t="s">
        <v>92</v>
      </c>
      <c r="C107" s="42" t="s">
        <v>83</v>
      </c>
      <c r="D107" s="15">
        <v>10</v>
      </c>
      <c r="E107" s="15">
        <v>10</v>
      </c>
      <c r="F107" s="15">
        <v>10</v>
      </c>
      <c r="G107" s="31">
        <f t="shared" si="5"/>
        <v>10</v>
      </c>
      <c r="H107" s="12">
        <f t="shared" si="9"/>
        <v>1</v>
      </c>
      <c r="I107" s="12">
        <f t="shared" si="6"/>
        <v>1</v>
      </c>
      <c r="J107" s="13"/>
    </row>
    <row r="108" spans="1:10" ht="14.45" customHeight="1" x14ac:dyDescent="0.25">
      <c r="A108" s="152"/>
      <c r="B108" s="38" t="s">
        <v>94</v>
      </c>
      <c r="C108" s="40" t="s">
        <v>123</v>
      </c>
      <c r="D108" s="15">
        <v>9.5</v>
      </c>
      <c r="E108" s="15">
        <v>8</v>
      </c>
      <c r="F108" s="15">
        <v>10</v>
      </c>
      <c r="G108" s="31">
        <f t="shared" si="5"/>
        <v>9.17</v>
      </c>
      <c r="H108" s="12">
        <f t="shared" si="9"/>
        <v>13</v>
      </c>
      <c r="I108" s="12">
        <f t="shared" si="6"/>
        <v>34</v>
      </c>
      <c r="J108" s="137" t="s">
        <v>306</v>
      </c>
    </row>
    <row r="109" spans="1:10" ht="14.45" customHeight="1" x14ac:dyDescent="0.25">
      <c r="A109" s="152"/>
      <c r="B109" s="38" t="s">
        <v>96</v>
      </c>
      <c r="C109" s="41" t="s">
        <v>124</v>
      </c>
      <c r="D109" s="15">
        <v>7.5</v>
      </c>
      <c r="E109" s="15">
        <v>10</v>
      </c>
      <c r="F109" s="15">
        <v>10</v>
      </c>
      <c r="G109" s="31">
        <f t="shared" si="5"/>
        <v>9.17</v>
      </c>
      <c r="H109" s="12">
        <f t="shared" si="9"/>
        <v>13</v>
      </c>
      <c r="I109" s="12">
        <f t="shared" si="6"/>
        <v>34</v>
      </c>
      <c r="J109" s="137" t="s">
        <v>307</v>
      </c>
    </row>
    <row r="110" spans="1:10" ht="14.45" customHeight="1" x14ac:dyDescent="0.25">
      <c r="A110" s="152"/>
      <c r="B110" s="38" t="s">
        <v>98</v>
      </c>
      <c r="C110" s="43" t="s">
        <v>97</v>
      </c>
      <c r="D110" s="19">
        <v>7</v>
      </c>
      <c r="E110" s="19">
        <v>10</v>
      </c>
      <c r="F110" s="19">
        <v>10</v>
      </c>
      <c r="G110" s="31">
        <f t="shared" si="5"/>
        <v>9</v>
      </c>
      <c r="H110" s="12">
        <f t="shared" si="9"/>
        <v>16</v>
      </c>
      <c r="I110" s="12">
        <f t="shared" si="6"/>
        <v>41</v>
      </c>
      <c r="J110" s="137" t="s">
        <v>308</v>
      </c>
    </row>
    <row r="111" spans="1:10" ht="14.45" customHeight="1" x14ac:dyDescent="0.25">
      <c r="A111" s="152"/>
      <c r="B111" s="38" t="s">
        <v>100</v>
      </c>
      <c r="C111" s="40" t="s">
        <v>71</v>
      </c>
      <c r="D111" s="19">
        <v>9</v>
      </c>
      <c r="E111" s="19">
        <v>9</v>
      </c>
      <c r="F111" s="19">
        <v>10</v>
      </c>
      <c r="G111" s="31">
        <f t="shared" si="5"/>
        <v>9.33</v>
      </c>
      <c r="H111" s="12">
        <f t="shared" si="9"/>
        <v>10</v>
      </c>
      <c r="I111" s="12">
        <f t="shared" si="6"/>
        <v>27</v>
      </c>
      <c r="J111" s="137" t="s">
        <v>317</v>
      </c>
    </row>
    <row r="112" spans="1:10" ht="14.45" customHeight="1" x14ac:dyDescent="0.25">
      <c r="A112" s="152"/>
      <c r="B112" s="77" t="s">
        <v>102</v>
      </c>
      <c r="C112" s="39" t="s">
        <v>73</v>
      </c>
      <c r="D112" s="19">
        <v>9.5</v>
      </c>
      <c r="E112" s="19">
        <v>10</v>
      </c>
      <c r="F112" s="19">
        <v>10</v>
      </c>
      <c r="G112" s="20">
        <f t="shared" si="5"/>
        <v>9.83</v>
      </c>
      <c r="H112" s="12">
        <f t="shared" si="9"/>
        <v>3</v>
      </c>
      <c r="I112" s="32">
        <f t="shared" si="6"/>
        <v>6</v>
      </c>
      <c r="J112" s="137" t="s">
        <v>131</v>
      </c>
    </row>
    <row r="113" spans="1:10" ht="14.45" customHeight="1" x14ac:dyDescent="0.25">
      <c r="A113" s="152"/>
      <c r="B113" s="38" t="s">
        <v>104</v>
      </c>
      <c r="C113" s="40" t="s">
        <v>95</v>
      </c>
      <c r="D113" s="94">
        <v>9</v>
      </c>
      <c r="E113" s="94">
        <v>10</v>
      </c>
      <c r="F113" s="94">
        <v>10</v>
      </c>
      <c r="G113" s="20">
        <f t="shared" si="5"/>
        <v>9.67</v>
      </c>
      <c r="H113" s="12">
        <f t="shared" si="9"/>
        <v>5</v>
      </c>
      <c r="I113" s="32">
        <f t="shared" si="6"/>
        <v>12</v>
      </c>
      <c r="J113" s="137" t="s">
        <v>164</v>
      </c>
    </row>
    <row r="114" spans="1:10" ht="14.45" customHeight="1" thickBot="1" x14ac:dyDescent="0.3">
      <c r="A114" s="155"/>
      <c r="B114" s="83" t="s">
        <v>106</v>
      </c>
      <c r="C114" s="84" t="s">
        <v>107</v>
      </c>
      <c r="D114" s="95">
        <v>8.5</v>
      </c>
      <c r="E114" s="123">
        <v>9</v>
      </c>
      <c r="F114" s="123">
        <v>10</v>
      </c>
      <c r="G114" s="85">
        <f t="shared" si="5"/>
        <v>9.17</v>
      </c>
      <c r="H114" s="55">
        <f t="shared" si="9"/>
        <v>13</v>
      </c>
      <c r="I114" s="55">
        <f t="shared" si="6"/>
        <v>34</v>
      </c>
      <c r="J114" s="137" t="s">
        <v>318</v>
      </c>
    </row>
    <row r="115" spans="1:10" ht="14.25" customHeight="1" x14ac:dyDescent="0.25">
      <c r="A115" s="1" t="s">
        <v>0</v>
      </c>
      <c r="B115" s="44"/>
      <c r="C115" s="80"/>
      <c r="D115" s="81"/>
      <c r="E115" s="81"/>
      <c r="F115" s="81"/>
      <c r="G115" s="47"/>
    </row>
    <row r="116" spans="1:10" ht="23.25" customHeight="1" x14ac:dyDescent="0.25">
      <c r="A116" s="2"/>
      <c r="B116" s="44"/>
      <c r="C116" s="138" t="s">
        <v>1</v>
      </c>
      <c r="D116" s="138"/>
      <c r="E116" s="138"/>
      <c r="F116" s="138"/>
      <c r="G116" s="138"/>
      <c r="H116" s="138"/>
      <c r="I116" s="138"/>
    </row>
    <row r="117" spans="1:10" ht="19.5" customHeight="1" x14ac:dyDescent="0.25">
      <c r="A117" s="3"/>
      <c r="B117" s="3"/>
      <c r="C117" s="139" t="s">
        <v>252</v>
      </c>
      <c r="D117" s="139"/>
      <c r="E117" s="139"/>
      <c r="F117" s="139"/>
      <c r="G117" s="139"/>
      <c r="H117" s="139"/>
      <c r="I117" s="4"/>
    </row>
    <row r="118" spans="1:10" ht="15" customHeight="1" x14ac:dyDescent="0.25">
      <c r="A118" s="140" t="s">
        <v>2</v>
      </c>
      <c r="B118" s="142" t="s">
        <v>3</v>
      </c>
      <c r="C118" s="142" t="s">
        <v>4</v>
      </c>
      <c r="D118" s="144" t="s">
        <v>5</v>
      </c>
      <c r="E118" s="145"/>
      <c r="F118" s="146"/>
      <c r="G118" s="147" t="s">
        <v>6</v>
      </c>
      <c r="H118" s="156" t="s">
        <v>7</v>
      </c>
      <c r="I118" s="157"/>
    </row>
    <row r="119" spans="1:10" ht="15" customHeight="1" x14ac:dyDescent="0.25">
      <c r="A119" s="141"/>
      <c r="B119" s="143"/>
      <c r="C119" s="143"/>
      <c r="D119" s="5" t="s">
        <v>8</v>
      </c>
      <c r="E119" s="5" t="s">
        <v>9</v>
      </c>
      <c r="F119" s="5" t="s">
        <v>10</v>
      </c>
      <c r="G119" s="148"/>
      <c r="H119" s="6" t="s">
        <v>11</v>
      </c>
      <c r="I119" s="7" t="s">
        <v>12</v>
      </c>
    </row>
    <row r="120" spans="1:10" ht="14.45" customHeight="1" x14ac:dyDescent="0.25">
      <c r="A120" s="149" t="s">
        <v>13</v>
      </c>
      <c r="B120" s="8" t="s">
        <v>14</v>
      </c>
      <c r="C120" s="9" t="s">
        <v>15</v>
      </c>
      <c r="D120" s="10"/>
      <c r="E120" s="10"/>
      <c r="F120" s="10"/>
      <c r="G120" s="11" t="e">
        <f t="shared" ref="G120:G171" si="10" xml:space="preserve"> ROUND(AVERAGE(D120:F120),2)</f>
        <v>#DIV/0!</v>
      </c>
      <c r="H120" s="12" t="e">
        <f>RANK(G120,$G$120:$G$136)</f>
        <v>#DIV/0!</v>
      </c>
      <c r="I120" s="12" t="e">
        <f>RANK(G120,$G$120:$G$171)</f>
        <v>#DIV/0!</v>
      </c>
    </row>
    <row r="121" spans="1:10" ht="14.45" customHeight="1" x14ac:dyDescent="0.25">
      <c r="A121" s="150"/>
      <c r="B121" s="14" t="s">
        <v>16</v>
      </c>
      <c r="C121" s="9" t="s">
        <v>41</v>
      </c>
      <c r="D121" s="15"/>
      <c r="E121" s="15"/>
      <c r="F121" s="15"/>
      <c r="G121" s="11" t="e">
        <f t="shared" si="10"/>
        <v>#DIV/0!</v>
      </c>
      <c r="H121" s="12" t="e">
        <f t="shared" ref="H121:H136" si="11">RANK(G121,$G$120:$G$136)</f>
        <v>#DIV/0!</v>
      </c>
      <c r="I121" s="12" t="e">
        <f>RANK(G121,$G$120:$G$171)</f>
        <v>#DIV/0!</v>
      </c>
    </row>
    <row r="122" spans="1:10" ht="14.45" customHeight="1" x14ac:dyDescent="0.25">
      <c r="A122" s="150"/>
      <c r="B122" s="14" t="s">
        <v>18</v>
      </c>
      <c r="C122" s="9" t="s">
        <v>19</v>
      </c>
      <c r="D122" s="15"/>
      <c r="E122" s="15"/>
      <c r="F122" s="15"/>
      <c r="G122" s="11" t="e">
        <f t="shared" si="10"/>
        <v>#DIV/0!</v>
      </c>
      <c r="H122" s="12" t="e">
        <f t="shared" si="11"/>
        <v>#DIV/0!</v>
      </c>
      <c r="I122" s="12" t="e">
        <f t="shared" ref="I122:I171" si="12">RANK(G122,$G$120:$G$171)</f>
        <v>#DIV/0!</v>
      </c>
    </row>
    <row r="123" spans="1:10" ht="14.45" customHeight="1" x14ac:dyDescent="0.25">
      <c r="A123" s="150"/>
      <c r="B123" s="14" t="s">
        <v>20</v>
      </c>
      <c r="C123" s="9" t="s">
        <v>35</v>
      </c>
      <c r="D123" s="15"/>
      <c r="E123" s="15"/>
      <c r="F123" s="15"/>
      <c r="G123" s="11" t="e">
        <f t="shared" si="10"/>
        <v>#DIV/0!</v>
      </c>
      <c r="H123" s="12" t="e">
        <f t="shared" si="11"/>
        <v>#DIV/0!</v>
      </c>
      <c r="I123" s="12" t="e">
        <f t="shared" si="12"/>
        <v>#DIV/0!</v>
      </c>
    </row>
    <row r="124" spans="1:10" ht="14.45" customHeight="1" x14ac:dyDescent="0.25">
      <c r="A124" s="150"/>
      <c r="B124" s="14" t="s">
        <v>22</v>
      </c>
      <c r="C124" s="16" t="s">
        <v>25</v>
      </c>
      <c r="D124" s="15"/>
      <c r="E124" s="15"/>
      <c r="F124" s="15"/>
      <c r="G124" s="11" t="e">
        <f t="shared" si="10"/>
        <v>#DIV/0!</v>
      </c>
      <c r="H124" s="12" t="e">
        <f t="shared" si="11"/>
        <v>#DIV/0!</v>
      </c>
      <c r="I124" s="12" t="e">
        <f t="shared" si="12"/>
        <v>#DIV/0!</v>
      </c>
    </row>
    <row r="125" spans="1:10" ht="14.45" customHeight="1" x14ac:dyDescent="0.25">
      <c r="A125" s="150"/>
      <c r="B125" s="14" t="s">
        <v>24</v>
      </c>
      <c r="C125" s="16" t="s">
        <v>17</v>
      </c>
      <c r="D125" s="15"/>
      <c r="E125" s="15"/>
      <c r="F125" s="15"/>
      <c r="G125" s="11" t="e">
        <f t="shared" si="10"/>
        <v>#DIV/0!</v>
      </c>
      <c r="H125" s="12" t="e">
        <f t="shared" si="11"/>
        <v>#DIV/0!</v>
      </c>
      <c r="I125" s="12" t="e">
        <f t="shared" si="12"/>
        <v>#DIV/0!</v>
      </c>
    </row>
    <row r="126" spans="1:10" ht="14.45" customHeight="1" x14ac:dyDescent="0.25">
      <c r="A126" s="150"/>
      <c r="B126" s="14" t="s">
        <v>26</v>
      </c>
      <c r="C126" s="9" t="s">
        <v>43</v>
      </c>
      <c r="D126" s="15"/>
      <c r="E126" s="15"/>
      <c r="F126" s="15"/>
      <c r="G126" s="11" t="e">
        <f t="shared" si="10"/>
        <v>#DIV/0!</v>
      </c>
      <c r="H126" s="12" t="e">
        <f t="shared" si="11"/>
        <v>#DIV/0!</v>
      </c>
      <c r="I126" s="12" t="e">
        <f t="shared" si="12"/>
        <v>#DIV/0!</v>
      </c>
    </row>
    <row r="127" spans="1:10" ht="14.45" customHeight="1" x14ac:dyDescent="0.25">
      <c r="A127" s="150"/>
      <c r="B127" s="14" t="s">
        <v>28</v>
      </c>
      <c r="C127" s="9" t="s">
        <v>23</v>
      </c>
      <c r="D127" s="15"/>
      <c r="E127" s="15"/>
      <c r="F127" s="15"/>
      <c r="G127" s="11" t="e">
        <f t="shared" si="10"/>
        <v>#DIV/0!</v>
      </c>
      <c r="H127" s="12" t="e">
        <f t="shared" si="11"/>
        <v>#DIV/0!</v>
      </c>
      <c r="I127" s="12" t="e">
        <f t="shared" si="12"/>
        <v>#DIV/0!</v>
      </c>
    </row>
    <row r="128" spans="1:10" ht="14.45" customHeight="1" x14ac:dyDescent="0.25">
      <c r="A128" s="150"/>
      <c r="B128" s="14" t="s">
        <v>30</v>
      </c>
      <c r="C128" s="9" t="s">
        <v>93</v>
      </c>
      <c r="D128" s="15"/>
      <c r="E128" s="15"/>
      <c r="F128" s="15"/>
      <c r="G128" s="11" t="e">
        <f t="shared" si="10"/>
        <v>#DIV/0!</v>
      </c>
      <c r="H128" s="12" t="e">
        <f t="shared" si="11"/>
        <v>#DIV/0!</v>
      </c>
      <c r="I128" s="12" t="e">
        <f t="shared" si="12"/>
        <v>#DIV/0!</v>
      </c>
    </row>
    <row r="129" spans="1:9" ht="14.45" customHeight="1" x14ac:dyDescent="0.25">
      <c r="A129" s="150"/>
      <c r="B129" s="14" t="s">
        <v>32</v>
      </c>
      <c r="C129" s="17" t="s">
        <v>21</v>
      </c>
      <c r="D129" s="15"/>
      <c r="E129" s="15"/>
      <c r="F129" s="15"/>
      <c r="G129" s="11" t="e">
        <f t="shared" si="10"/>
        <v>#DIV/0!</v>
      </c>
      <c r="H129" s="12" t="e">
        <f t="shared" si="11"/>
        <v>#DIV/0!</v>
      </c>
      <c r="I129" s="12" t="e">
        <f t="shared" si="12"/>
        <v>#DIV/0!</v>
      </c>
    </row>
    <row r="130" spans="1:9" ht="14.45" customHeight="1" x14ac:dyDescent="0.25">
      <c r="A130" s="150"/>
      <c r="B130" s="14" t="s">
        <v>34</v>
      </c>
      <c r="C130" s="9" t="s">
        <v>27</v>
      </c>
      <c r="D130" s="15"/>
      <c r="E130" s="15"/>
      <c r="F130" s="15"/>
      <c r="G130" s="11" t="e">
        <f t="shared" si="10"/>
        <v>#DIV/0!</v>
      </c>
      <c r="H130" s="12" t="e">
        <f t="shared" si="11"/>
        <v>#DIV/0!</v>
      </c>
      <c r="I130" s="12" t="e">
        <f t="shared" si="12"/>
        <v>#DIV/0!</v>
      </c>
    </row>
    <row r="131" spans="1:9" ht="14.45" customHeight="1" x14ac:dyDescent="0.25">
      <c r="A131" s="150"/>
      <c r="B131" s="14" t="s">
        <v>36</v>
      </c>
      <c r="C131" s="9" t="s">
        <v>31</v>
      </c>
      <c r="D131" s="15"/>
      <c r="E131" s="15"/>
      <c r="F131" s="15"/>
      <c r="G131" s="11" t="e">
        <f t="shared" si="10"/>
        <v>#DIV/0!</v>
      </c>
      <c r="H131" s="12" t="e">
        <f t="shared" si="11"/>
        <v>#DIV/0!</v>
      </c>
      <c r="I131" s="12" t="e">
        <f t="shared" si="12"/>
        <v>#DIV/0!</v>
      </c>
    </row>
    <row r="132" spans="1:9" ht="14.45" customHeight="1" x14ac:dyDescent="0.25">
      <c r="A132" s="150"/>
      <c r="B132" s="14" t="s">
        <v>38</v>
      </c>
      <c r="C132" s="9" t="s">
        <v>67</v>
      </c>
      <c r="D132" s="15"/>
      <c r="E132" s="15"/>
      <c r="F132" s="15"/>
      <c r="G132" s="11" t="e">
        <f t="shared" si="10"/>
        <v>#DIV/0!</v>
      </c>
      <c r="H132" s="12" t="e">
        <f t="shared" si="11"/>
        <v>#DIV/0!</v>
      </c>
      <c r="I132" s="12" t="e">
        <f t="shared" si="12"/>
        <v>#DIV/0!</v>
      </c>
    </row>
    <row r="133" spans="1:9" ht="14.45" customHeight="1" x14ac:dyDescent="0.25">
      <c r="A133" s="150"/>
      <c r="B133" s="14" t="s">
        <v>40</v>
      </c>
      <c r="C133" s="9" t="s">
        <v>39</v>
      </c>
      <c r="D133" s="15"/>
      <c r="E133" s="15"/>
      <c r="F133" s="15"/>
      <c r="G133" s="11" t="e">
        <f t="shared" si="10"/>
        <v>#DIV/0!</v>
      </c>
      <c r="H133" s="12" t="e">
        <f t="shared" si="11"/>
        <v>#DIV/0!</v>
      </c>
      <c r="I133" s="12" t="e">
        <f t="shared" si="12"/>
        <v>#DIV/0!</v>
      </c>
    </row>
    <row r="134" spans="1:9" ht="14.45" customHeight="1" x14ac:dyDescent="0.25">
      <c r="A134" s="150"/>
      <c r="B134" s="18" t="s">
        <v>42</v>
      </c>
      <c r="C134" s="9" t="s">
        <v>117</v>
      </c>
      <c r="D134" s="19"/>
      <c r="E134" s="19"/>
      <c r="F134" s="19"/>
      <c r="G134" s="20" t="e">
        <f t="shared" si="10"/>
        <v>#DIV/0!</v>
      </c>
      <c r="H134" s="12" t="e">
        <f t="shared" si="11"/>
        <v>#DIV/0!</v>
      </c>
      <c r="I134" s="12" t="e">
        <f t="shared" si="12"/>
        <v>#DIV/0!</v>
      </c>
    </row>
    <row r="135" spans="1:9" ht="14.45" customHeight="1" x14ac:dyDescent="0.25">
      <c r="A135" s="150"/>
      <c r="B135" s="14" t="s">
        <v>44</v>
      </c>
      <c r="C135" s="9" t="s">
        <v>46</v>
      </c>
      <c r="D135" s="15"/>
      <c r="E135" s="15"/>
      <c r="F135" s="15"/>
      <c r="G135" s="31" t="e">
        <f t="shared" si="10"/>
        <v>#DIV/0!</v>
      </c>
      <c r="H135" s="12" t="e">
        <f t="shared" si="11"/>
        <v>#DIV/0!</v>
      </c>
      <c r="I135" s="12" t="e">
        <f t="shared" si="12"/>
        <v>#DIV/0!</v>
      </c>
    </row>
    <row r="136" spans="1:9" ht="14.45" customHeight="1" thickBot="1" x14ac:dyDescent="0.3">
      <c r="A136" s="150"/>
      <c r="B136" s="56" t="s">
        <v>110</v>
      </c>
      <c r="C136" s="22" t="s">
        <v>33</v>
      </c>
      <c r="D136" s="64"/>
      <c r="E136" s="64"/>
      <c r="F136" s="64"/>
      <c r="G136" s="57" t="e">
        <f t="shared" si="10"/>
        <v>#DIV/0!</v>
      </c>
      <c r="H136" s="25" t="e">
        <f t="shared" si="11"/>
        <v>#DIV/0!</v>
      </c>
      <c r="I136" s="25" t="e">
        <f t="shared" si="12"/>
        <v>#DIV/0!</v>
      </c>
    </row>
    <row r="137" spans="1:9" ht="14.45" customHeight="1" thickTop="1" x14ac:dyDescent="0.25">
      <c r="A137" s="150"/>
      <c r="B137" s="26" t="s">
        <v>47</v>
      </c>
      <c r="C137" s="30" t="s">
        <v>58</v>
      </c>
      <c r="D137" s="28"/>
      <c r="E137" s="28"/>
      <c r="F137" s="28"/>
      <c r="G137" s="11" t="e">
        <f t="shared" si="10"/>
        <v>#DIV/0!</v>
      </c>
      <c r="H137" s="12" t="e">
        <f>RANK(G137,$G$137:$G$155)</f>
        <v>#DIV/0!</v>
      </c>
      <c r="I137" s="12" t="e">
        <f t="shared" si="12"/>
        <v>#DIV/0!</v>
      </c>
    </row>
    <row r="138" spans="1:9" ht="14.45" customHeight="1" x14ac:dyDescent="0.25">
      <c r="A138" s="150"/>
      <c r="B138" s="29" t="s">
        <v>49</v>
      </c>
      <c r="C138" s="27" t="s">
        <v>63</v>
      </c>
      <c r="D138" s="15"/>
      <c r="E138" s="15"/>
      <c r="F138" s="15"/>
      <c r="G138" s="11" t="e">
        <f t="shared" si="10"/>
        <v>#DIV/0!</v>
      </c>
      <c r="H138" s="12" t="e">
        <f>RANK(G138,$G$137:$G$155)</f>
        <v>#DIV/0!</v>
      </c>
      <c r="I138" s="12" t="e">
        <f t="shared" si="12"/>
        <v>#DIV/0!</v>
      </c>
    </row>
    <row r="139" spans="1:9" ht="14.45" customHeight="1" x14ac:dyDescent="0.25">
      <c r="A139" s="150"/>
      <c r="B139" s="29" t="s">
        <v>50</v>
      </c>
      <c r="C139" s="30" t="s">
        <v>118</v>
      </c>
      <c r="D139" s="15"/>
      <c r="E139" s="15"/>
      <c r="F139" s="15"/>
      <c r="G139" s="11" t="e">
        <f t="shared" si="10"/>
        <v>#DIV/0!</v>
      </c>
      <c r="H139" s="12" t="e">
        <f t="shared" ref="H139:H155" si="13">RANK(G139,$G$137:$G$155)</f>
        <v>#DIV/0!</v>
      </c>
      <c r="I139" s="12" t="e">
        <f t="shared" si="12"/>
        <v>#DIV/0!</v>
      </c>
    </row>
    <row r="140" spans="1:9" ht="14.45" customHeight="1" x14ac:dyDescent="0.25">
      <c r="A140" s="150"/>
      <c r="B140" s="29" t="s">
        <v>52</v>
      </c>
      <c r="C140" s="30" t="s">
        <v>37</v>
      </c>
      <c r="D140" s="15"/>
      <c r="E140" s="15"/>
      <c r="F140" s="15"/>
      <c r="G140" s="31" t="e">
        <f t="shared" si="10"/>
        <v>#DIV/0!</v>
      </c>
      <c r="H140" s="12" t="e">
        <f t="shared" si="13"/>
        <v>#DIV/0!</v>
      </c>
      <c r="I140" s="12" t="e">
        <f t="shared" si="12"/>
        <v>#DIV/0!</v>
      </c>
    </row>
    <row r="141" spans="1:9" ht="14.45" customHeight="1" x14ac:dyDescent="0.25">
      <c r="A141" s="150"/>
      <c r="B141" s="29" t="s">
        <v>54</v>
      </c>
      <c r="C141" s="27" t="s">
        <v>119</v>
      </c>
      <c r="D141" s="28"/>
      <c r="E141" s="28"/>
      <c r="F141" s="28"/>
      <c r="G141" s="11" t="e">
        <f t="shared" si="10"/>
        <v>#DIV/0!</v>
      </c>
      <c r="H141" s="12" t="e">
        <f t="shared" si="13"/>
        <v>#DIV/0!</v>
      </c>
      <c r="I141" s="12" t="e">
        <f t="shared" si="12"/>
        <v>#DIV/0!</v>
      </c>
    </row>
    <row r="142" spans="1:9" ht="14.45" customHeight="1" x14ac:dyDescent="0.25">
      <c r="A142" s="150"/>
      <c r="B142" s="26" t="s">
        <v>56</v>
      </c>
      <c r="C142" s="30" t="s">
        <v>128</v>
      </c>
      <c r="D142" s="15"/>
      <c r="E142" s="15"/>
      <c r="F142" s="15"/>
      <c r="G142" s="11" t="e">
        <f t="shared" si="10"/>
        <v>#DIV/0!</v>
      </c>
      <c r="H142" s="12" t="e">
        <f t="shared" si="13"/>
        <v>#DIV/0!</v>
      </c>
      <c r="I142" s="12" t="e">
        <f t="shared" si="12"/>
        <v>#DIV/0!</v>
      </c>
    </row>
    <row r="143" spans="1:9" ht="14.45" customHeight="1" x14ac:dyDescent="0.25">
      <c r="A143" s="150"/>
      <c r="B143" s="29" t="s">
        <v>57</v>
      </c>
      <c r="C143" s="30" t="s">
        <v>120</v>
      </c>
      <c r="D143" s="15"/>
      <c r="E143" s="15"/>
      <c r="F143" s="15"/>
      <c r="G143" s="11" t="e">
        <f t="shared" si="10"/>
        <v>#DIV/0!</v>
      </c>
      <c r="H143" s="12" t="e">
        <f t="shared" si="13"/>
        <v>#DIV/0!</v>
      </c>
      <c r="I143" s="12" t="e">
        <f t="shared" si="12"/>
        <v>#DIV/0!</v>
      </c>
    </row>
    <row r="144" spans="1:9" ht="14.45" customHeight="1" x14ac:dyDescent="0.25">
      <c r="A144" s="150"/>
      <c r="B144" s="61" t="s">
        <v>59</v>
      </c>
      <c r="C144" s="65" t="s">
        <v>48</v>
      </c>
      <c r="D144" s="19"/>
      <c r="E144" s="19"/>
      <c r="F144" s="19"/>
      <c r="G144" s="20" t="e">
        <f t="shared" si="10"/>
        <v>#DIV/0!</v>
      </c>
      <c r="H144" s="12" t="e">
        <f t="shared" si="13"/>
        <v>#DIV/0!</v>
      </c>
      <c r="I144" s="12" t="e">
        <f t="shared" si="12"/>
        <v>#DIV/0!</v>
      </c>
    </row>
    <row r="145" spans="1:9" ht="14.45" customHeight="1" thickBot="1" x14ac:dyDescent="0.3">
      <c r="A145" s="151"/>
      <c r="B145" s="87" t="s">
        <v>62</v>
      </c>
      <c r="C145" s="88" t="s">
        <v>51</v>
      </c>
      <c r="D145" s="93"/>
      <c r="E145" s="93"/>
      <c r="F145" s="93"/>
      <c r="G145" s="85" t="e">
        <f t="shared" si="10"/>
        <v>#DIV/0!</v>
      </c>
      <c r="H145" s="55" t="e">
        <f t="shared" si="13"/>
        <v>#DIV/0!</v>
      </c>
      <c r="I145" s="55" t="e">
        <f t="shared" si="12"/>
        <v>#DIV/0!</v>
      </c>
    </row>
    <row r="146" spans="1:9" ht="14.45" customHeight="1" x14ac:dyDescent="0.25">
      <c r="A146" s="162" t="s">
        <v>61</v>
      </c>
      <c r="B146" s="89" t="s">
        <v>64</v>
      </c>
      <c r="C146" s="90" t="s">
        <v>121</v>
      </c>
      <c r="D146" s="121"/>
      <c r="E146" s="121"/>
      <c r="F146" s="121"/>
      <c r="G146" s="91" t="e">
        <f t="shared" si="10"/>
        <v>#DIV/0!</v>
      </c>
      <c r="H146" s="92" t="e">
        <f t="shared" si="13"/>
        <v>#DIV/0!</v>
      </c>
      <c r="I146" s="92" t="e">
        <f t="shared" si="12"/>
        <v>#DIV/0!</v>
      </c>
    </row>
    <row r="147" spans="1:9" ht="14.45" customHeight="1" x14ac:dyDescent="0.25">
      <c r="A147" s="150"/>
      <c r="B147" s="26" t="s">
        <v>66</v>
      </c>
      <c r="C147" s="27" t="s">
        <v>53</v>
      </c>
      <c r="D147" s="15"/>
      <c r="E147" s="15"/>
      <c r="F147" s="15"/>
      <c r="G147" s="31" t="e">
        <f t="shared" si="10"/>
        <v>#DIV/0!</v>
      </c>
      <c r="H147" s="12" t="e">
        <f t="shared" si="13"/>
        <v>#DIV/0!</v>
      </c>
      <c r="I147" s="12" t="e">
        <f t="shared" si="12"/>
        <v>#DIV/0!</v>
      </c>
    </row>
    <row r="148" spans="1:9" ht="14.45" customHeight="1" x14ac:dyDescent="0.25">
      <c r="A148" s="150"/>
      <c r="B148" s="29" t="s">
        <v>68</v>
      </c>
      <c r="C148" s="30" t="s">
        <v>60</v>
      </c>
      <c r="D148" s="15"/>
      <c r="E148" s="15"/>
      <c r="F148" s="15"/>
      <c r="G148" s="31" t="e">
        <f t="shared" si="10"/>
        <v>#DIV/0!</v>
      </c>
      <c r="H148" s="12" t="e">
        <f t="shared" si="13"/>
        <v>#DIV/0!</v>
      </c>
      <c r="I148" s="12" t="e">
        <f t="shared" si="12"/>
        <v>#DIV/0!</v>
      </c>
    </row>
    <row r="149" spans="1:9" ht="14.45" customHeight="1" x14ac:dyDescent="0.25">
      <c r="A149" s="150"/>
      <c r="B149" s="29" t="s">
        <v>70</v>
      </c>
      <c r="C149" s="30" t="s">
        <v>77</v>
      </c>
      <c r="D149" s="15"/>
      <c r="E149" s="15"/>
      <c r="F149" s="15"/>
      <c r="G149" s="31" t="e">
        <f t="shared" si="10"/>
        <v>#DIV/0!</v>
      </c>
      <c r="H149" s="12" t="e">
        <f t="shared" si="13"/>
        <v>#DIV/0!</v>
      </c>
      <c r="I149" s="12" t="e">
        <f t="shared" si="12"/>
        <v>#DIV/0!</v>
      </c>
    </row>
    <row r="150" spans="1:9" ht="14.45" customHeight="1" x14ac:dyDescent="0.25">
      <c r="A150" s="150"/>
      <c r="B150" s="29" t="s">
        <v>72</v>
      </c>
      <c r="C150" s="33" t="s">
        <v>65</v>
      </c>
      <c r="D150" s="15"/>
      <c r="E150" s="15"/>
      <c r="F150" s="15"/>
      <c r="G150" s="31" t="e">
        <f t="shared" si="10"/>
        <v>#DIV/0!</v>
      </c>
      <c r="H150" s="12" t="e">
        <f t="shared" si="13"/>
        <v>#DIV/0!</v>
      </c>
      <c r="I150" s="12" t="e">
        <f t="shared" si="12"/>
        <v>#DIV/0!</v>
      </c>
    </row>
    <row r="151" spans="1:9" ht="14.45" customHeight="1" x14ac:dyDescent="0.25">
      <c r="A151" s="150"/>
      <c r="B151" s="29" t="s">
        <v>74</v>
      </c>
      <c r="C151" s="30" t="s">
        <v>55</v>
      </c>
      <c r="D151" s="15"/>
      <c r="E151" s="15"/>
      <c r="F151" s="15"/>
      <c r="G151" s="11" t="e">
        <f t="shared" si="10"/>
        <v>#DIV/0!</v>
      </c>
      <c r="H151" s="12" t="e">
        <f t="shared" si="13"/>
        <v>#DIV/0!</v>
      </c>
      <c r="I151" s="12" t="e">
        <f t="shared" si="12"/>
        <v>#DIV/0!</v>
      </c>
    </row>
    <row r="152" spans="1:9" ht="14.45" customHeight="1" x14ac:dyDescent="0.25">
      <c r="A152" s="150"/>
      <c r="B152" s="29" t="s">
        <v>76</v>
      </c>
      <c r="C152" s="30" t="s">
        <v>127</v>
      </c>
      <c r="D152" s="19"/>
      <c r="E152" s="19"/>
      <c r="F152" s="19"/>
      <c r="G152" s="20" t="e">
        <f t="shared" si="10"/>
        <v>#DIV/0!</v>
      </c>
      <c r="H152" s="12" t="e">
        <f t="shared" si="13"/>
        <v>#DIV/0!</v>
      </c>
      <c r="I152" s="12" t="e">
        <f t="shared" si="12"/>
        <v>#DIV/0!</v>
      </c>
    </row>
    <row r="153" spans="1:9" ht="14.45" customHeight="1" x14ac:dyDescent="0.25">
      <c r="A153" s="150"/>
      <c r="B153" s="26" t="s">
        <v>113</v>
      </c>
      <c r="C153" s="27" t="s">
        <v>75</v>
      </c>
      <c r="D153" s="15"/>
      <c r="E153" s="15"/>
      <c r="F153" s="15"/>
      <c r="G153" s="31" t="e">
        <f t="shared" si="10"/>
        <v>#DIV/0!</v>
      </c>
      <c r="H153" s="12" t="e">
        <f t="shared" si="13"/>
        <v>#DIV/0!</v>
      </c>
      <c r="I153" s="12" t="e">
        <f t="shared" si="12"/>
        <v>#DIV/0!</v>
      </c>
    </row>
    <row r="154" spans="1:9" ht="14.45" customHeight="1" x14ac:dyDescent="0.25">
      <c r="A154" s="150"/>
      <c r="B154" s="29" t="s">
        <v>114</v>
      </c>
      <c r="C154" s="30" t="s">
        <v>91</v>
      </c>
      <c r="D154" s="15"/>
      <c r="E154" s="15"/>
      <c r="F154" s="15"/>
      <c r="G154" s="31" t="e">
        <f t="shared" si="10"/>
        <v>#DIV/0!</v>
      </c>
      <c r="H154" s="12" t="e">
        <f t="shared" si="13"/>
        <v>#DIV/0!</v>
      </c>
      <c r="I154" s="12" t="e">
        <f t="shared" si="12"/>
        <v>#DIV/0!</v>
      </c>
    </row>
    <row r="155" spans="1:9" ht="14.45" customHeight="1" thickBot="1" x14ac:dyDescent="0.3">
      <c r="A155" s="150"/>
      <c r="B155" s="62" t="s">
        <v>115</v>
      </c>
      <c r="C155" s="63" t="s">
        <v>69</v>
      </c>
      <c r="D155" s="23"/>
      <c r="E155" s="23"/>
      <c r="F155" s="23"/>
      <c r="G155" s="24" t="e">
        <f t="shared" si="10"/>
        <v>#DIV/0!</v>
      </c>
      <c r="H155" s="25" t="e">
        <f t="shared" si="13"/>
        <v>#DIV/0!</v>
      </c>
      <c r="I155" s="25" t="e">
        <f t="shared" si="12"/>
        <v>#DIV/0!</v>
      </c>
    </row>
    <row r="156" spans="1:9" ht="14.45" customHeight="1" thickTop="1" x14ac:dyDescent="0.25">
      <c r="A156" s="150"/>
      <c r="B156" s="36" t="s">
        <v>78</v>
      </c>
      <c r="C156" s="37" t="s">
        <v>103</v>
      </c>
      <c r="D156" s="28"/>
      <c r="E156" s="28"/>
      <c r="F156" s="28"/>
      <c r="G156" s="11" t="e">
        <f t="shared" si="10"/>
        <v>#DIV/0!</v>
      </c>
      <c r="H156" s="12" t="e">
        <f>RANK(G156,$G$156:$G$171)</f>
        <v>#DIV/0!</v>
      </c>
      <c r="I156" s="12" t="e">
        <f t="shared" si="12"/>
        <v>#DIV/0!</v>
      </c>
    </row>
    <row r="157" spans="1:9" ht="14.45" customHeight="1" x14ac:dyDescent="0.25">
      <c r="A157" s="150"/>
      <c r="B157" s="38" t="s">
        <v>203</v>
      </c>
      <c r="C157" s="39" t="s">
        <v>29</v>
      </c>
      <c r="D157" s="15"/>
      <c r="E157" s="15"/>
      <c r="F157" s="15"/>
      <c r="G157" s="31" t="e">
        <f t="shared" si="10"/>
        <v>#DIV/0!</v>
      </c>
      <c r="H157" s="12" t="e">
        <f t="shared" ref="H157:H171" si="14">RANK(G157,$G$156:$G$171)</f>
        <v>#DIV/0!</v>
      </c>
      <c r="I157" s="12" t="e">
        <f t="shared" si="12"/>
        <v>#DIV/0!</v>
      </c>
    </row>
    <row r="158" spans="1:9" ht="14.45" customHeight="1" x14ac:dyDescent="0.25">
      <c r="A158" s="150"/>
      <c r="B158" s="38" t="s">
        <v>81</v>
      </c>
      <c r="C158" s="40" t="s">
        <v>85</v>
      </c>
      <c r="D158" s="15"/>
      <c r="E158" s="15"/>
      <c r="F158" s="15"/>
      <c r="G158" s="31" t="e">
        <f t="shared" si="10"/>
        <v>#DIV/0!</v>
      </c>
      <c r="H158" s="12" t="e">
        <f t="shared" si="14"/>
        <v>#DIV/0!</v>
      </c>
      <c r="I158" s="12" t="e">
        <f t="shared" si="12"/>
        <v>#DIV/0!</v>
      </c>
    </row>
    <row r="159" spans="1:9" ht="14.45" customHeight="1" x14ac:dyDescent="0.25">
      <c r="A159" s="150"/>
      <c r="B159" s="38" t="s">
        <v>82</v>
      </c>
      <c r="C159" s="43" t="s">
        <v>99</v>
      </c>
      <c r="D159" s="15"/>
      <c r="E159" s="15"/>
      <c r="F159" s="15"/>
      <c r="G159" s="31" t="e">
        <f t="shared" si="10"/>
        <v>#DIV/0!</v>
      </c>
      <c r="H159" s="12" t="e">
        <f t="shared" si="14"/>
        <v>#DIV/0!</v>
      </c>
      <c r="I159" s="12" t="e">
        <f t="shared" si="12"/>
        <v>#DIV/0!</v>
      </c>
    </row>
    <row r="160" spans="1:9" ht="14.45" customHeight="1" x14ac:dyDescent="0.25">
      <c r="A160" s="150"/>
      <c r="B160" s="38" t="s">
        <v>84</v>
      </c>
      <c r="C160" s="40" t="s">
        <v>105</v>
      </c>
      <c r="D160" s="15"/>
      <c r="E160" s="15"/>
      <c r="F160" s="15"/>
      <c r="G160" s="31" t="e">
        <f t="shared" si="10"/>
        <v>#DIV/0!</v>
      </c>
      <c r="H160" s="12" t="e">
        <f t="shared" si="14"/>
        <v>#DIV/0!</v>
      </c>
      <c r="I160" s="12" t="e">
        <f t="shared" si="12"/>
        <v>#DIV/0!</v>
      </c>
    </row>
    <row r="161" spans="1:9" ht="14.45" customHeight="1" x14ac:dyDescent="0.25">
      <c r="A161" s="150"/>
      <c r="B161" s="38" t="s">
        <v>86</v>
      </c>
      <c r="C161" s="37" t="s">
        <v>79</v>
      </c>
      <c r="D161" s="15"/>
      <c r="E161" s="15"/>
      <c r="F161" s="15"/>
      <c r="G161" s="31" t="e">
        <f t="shared" si="10"/>
        <v>#DIV/0!</v>
      </c>
      <c r="H161" s="12" t="e">
        <f t="shared" si="14"/>
        <v>#DIV/0!</v>
      </c>
      <c r="I161" s="12" t="e">
        <f t="shared" si="12"/>
        <v>#DIV/0!</v>
      </c>
    </row>
    <row r="162" spans="1:9" ht="14.45" customHeight="1" x14ac:dyDescent="0.25">
      <c r="A162" s="150"/>
      <c r="B162" s="38" t="s">
        <v>88</v>
      </c>
      <c r="C162" s="40" t="s">
        <v>122</v>
      </c>
      <c r="D162" s="15"/>
      <c r="E162" s="15"/>
      <c r="F162" s="15"/>
      <c r="G162" s="31" t="e">
        <f t="shared" si="10"/>
        <v>#DIV/0!</v>
      </c>
      <c r="H162" s="12" t="e">
        <f t="shared" si="14"/>
        <v>#DIV/0!</v>
      </c>
      <c r="I162" s="12" t="e">
        <f t="shared" si="12"/>
        <v>#DIV/0!</v>
      </c>
    </row>
    <row r="163" spans="1:9" ht="14.45" customHeight="1" x14ac:dyDescent="0.25">
      <c r="A163" s="150"/>
      <c r="B163" s="38" t="s">
        <v>90</v>
      </c>
      <c r="C163" s="40" t="s">
        <v>101</v>
      </c>
      <c r="D163" s="15"/>
      <c r="E163" s="15"/>
      <c r="F163" s="15"/>
      <c r="G163" s="31" t="e">
        <f t="shared" si="10"/>
        <v>#DIV/0!</v>
      </c>
      <c r="H163" s="12" t="e">
        <f t="shared" si="14"/>
        <v>#DIV/0!</v>
      </c>
      <c r="I163" s="12" t="e">
        <f t="shared" si="12"/>
        <v>#DIV/0!</v>
      </c>
    </row>
    <row r="164" spans="1:9" ht="14.45" customHeight="1" x14ac:dyDescent="0.25">
      <c r="A164" s="150"/>
      <c r="B164" s="38" t="s">
        <v>92</v>
      </c>
      <c r="C164" s="42" t="s">
        <v>83</v>
      </c>
      <c r="D164" s="15"/>
      <c r="E164" s="15"/>
      <c r="F164" s="15"/>
      <c r="G164" s="31" t="e">
        <f t="shared" si="10"/>
        <v>#DIV/0!</v>
      </c>
      <c r="H164" s="12" t="e">
        <f t="shared" si="14"/>
        <v>#DIV/0!</v>
      </c>
      <c r="I164" s="12" t="e">
        <f t="shared" si="12"/>
        <v>#DIV/0!</v>
      </c>
    </row>
    <row r="165" spans="1:9" ht="14.45" customHeight="1" x14ac:dyDescent="0.25">
      <c r="A165" s="150"/>
      <c r="B165" s="38" t="s">
        <v>94</v>
      </c>
      <c r="C165" s="40" t="s">
        <v>123</v>
      </c>
      <c r="D165" s="15"/>
      <c r="E165" s="15"/>
      <c r="F165" s="15"/>
      <c r="G165" s="31" t="e">
        <f t="shared" si="10"/>
        <v>#DIV/0!</v>
      </c>
      <c r="H165" s="12" t="e">
        <f t="shared" si="14"/>
        <v>#DIV/0!</v>
      </c>
      <c r="I165" s="12" t="e">
        <f t="shared" si="12"/>
        <v>#DIV/0!</v>
      </c>
    </row>
    <row r="166" spans="1:9" ht="14.45" customHeight="1" x14ac:dyDescent="0.25">
      <c r="A166" s="150"/>
      <c r="B166" s="38" t="s">
        <v>96</v>
      </c>
      <c r="C166" s="41" t="s">
        <v>124</v>
      </c>
      <c r="D166" s="15"/>
      <c r="E166" s="15"/>
      <c r="F166" s="15"/>
      <c r="G166" s="31" t="e">
        <f t="shared" si="10"/>
        <v>#DIV/0!</v>
      </c>
      <c r="H166" s="12" t="e">
        <f t="shared" si="14"/>
        <v>#DIV/0!</v>
      </c>
      <c r="I166" s="12" t="e">
        <f t="shared" si="12"/>
        <v>#DIV/0!</v>
      </c>
    </row>
    <row r="167" spans="1:9" ht="14.45" customHeight="1" x14ac:dyDescent="0.25">
      <c r="A167" s="150"/>
      <c r="B167" s="38" t="s">
        <v>98</v>
      </c>
      <c r="C167" s="43" t="s">
        <v>97</v>
      </c>
      <c r="D167" s="19"/>
      <c r="E167" s="19"/>
      <c r="F167" s="19"/>
      <c r="G167" s="31" t="e">
        <f t="shared" si="10"/>
        <v>#DIV/0!</v>
      </c>
      <c r="H167" s="12" t="e">
        <f t="shared" si="14"/>
        <v>#DIV/0!</v>
      </c>
      <c r="I167" s="12" t="e">
        <f t="shared" si="12"/>
        <v>#DIV/0!</v>
      </c>
    </row>
    <row r="168" spans="1:9" ht="14.45" customHeight="1" x14ac:dyDescent="0.25">
      <c r="A168" s="150"/>
      <c r="B168" s="38" t="s">
        <v>100</v>
      </c>
      <c r="C168" s="40" t="s">
        <v>71</v>
      </c>
      <c r="D168" s="19"/>
      <c r="E168" s="19"/>
      <c r="F168" s="19"/>
      <c r="G168" s="31" t="e">
        <f t="shared" si="10"/>
        <v>#DIV/0!</v>
      </c>
      <c r="H168" s="12" t="e">
        <f t="shared" si="14"/>
        <v>#DIV/0!</v>
      </c>
      <c r="I168" s="12" t="e">
        <f t="shared" si="12"/>
        <v>#DIV/0!</v>
      </c>
    </row>
    <row r="169" spans="1:9" ht="14.45" customHeight="1" x14ac:dyDescent="0.25">
      <c r="A169" s="150"/>
      <c r="B169" s="38" t="s">
        <v>102</v>
      </c>
      <c r="C169" s="39" t="s">
        <v>73</v>
      </c>
      <c r="D169" s="15"/>
      <c r="E169" s="15"/>
      <c r="F169" s="15"/>
      <c r="G169" s="31" t="e">
        <f t="shared" si="10"/>
        <v>#DIV/0!</v>
      </c>
      <c r="H169" s="12" t="e">
        <f t="shared" si="14"/>
        <v>#DIV/0!</v>
      </c>
      <c r="I169" s="12" t="e">
        <f t="shared" si="12"/>
        <v>#DIV/0!</v>
      </c>
    </row>
    <row r="170" spans="1:9" ht="14.45" customHeight="1" x14ac:dyDescent="0.25">
      <c r="A170" s="150"/>
      <c r="B170" s="38" t="s">
        <v>104</v>
      </c>
      <c r="C170" s="40" t="s">
        <v>95</v>
      </c>
      <c r="D170" s="122"/>
      <c r="E170" s="122"/>
      <c r="F170" s="122"/>
      <c r="G170" s="59" t="e">
        <f t="shared" si="10"/>
        <v>#DIV/0!</v>
      </c>
      <c r="H170" s="12" t="e">
        <f t="shared" si="14"/>
        <v>#DIV/0!</v>
      </c>
      <c r="I170" s="12" t="e">
        <f t="shared" si="12"/>
        <v>#DIV/0!</v>
      </c>
    </row>
    <row r="171" spans="1:9" ht="14.45" customHeight="1" thickBot="1" x14ac:dyDescent="0.3">
      <c r="A171" s="151"/>
      <c r="B171" s="83" t="s">
        <v>106</v>
      </c>
      <c r="C171" s="84" t="s">
        <v>107</v>
      </c>
      <c r="D171" s="123"/>
      <c r="E171" s="123"/>
      <c r="F171" s="123"/>
      <c r="G171" s="85" t="e">
        <f t="shared" si="10"/>
        <v>#DIV/0!</v>
      </c>
      <c r="H171" s="55" t="e">
        <f t="shared" si="14"/>
        <v>#DIV/0!</v>
      </c>
      <c r="I171" s="55" t="e">
        <f t="shared" si="12"/>
        <v>#DIV/0!</v>
      </c>
    </row>
    <row r="172" spans="1:9" ht="15" customHeight="1" x14ac:dyDescent="0.25">
      <c r="A172" s="1" t="s">
        <v>0</v>
      </c>
      <c r="B172" s="44"/>
      <c r="C172" s="80"/>
      <c r="D172" s="81"/>
      <c r="E172" s="81"/>
      <c r="F172" s="81"/>
      <c r="G172" s="47"/>
    </row>
    <row r="173" spans="1:9" ht="20.25" customHeight="1" x14ac:dyDescent="0.25">
      <c r="A173" s="2"/>
      <c r="B173" s="44"/>
      <c r="C173" s="138" t="s">
        <v>1</v>
      </c>
      <c r="D173" s="138"/>
      <c r="E173" s="138"/>
      <c r="F173" s="138"/>
      <c r="G173" s="138"/>
      <c r="H173" s="138"/>
      <c r="I173" s="138"/>
    </row>
    <row r="174" spans="1:9" ht="14.25" customHeight="1" x14ac:dyDescent="0.25">
      <c r="A174" s="3"/>
      <c r="B174" s="3"/>
      <c r="C174" s="139" t="s">
        <v>253</v>
      </c>
      <c r="D174" s="139"/>
      <c r="E174" s="139"/>
      <c r="F174" s="139"/>
      <c r="G174" s="139"/>
      <c r="H174" s="139"/>
      <c r="I174" s="4"/>
    </row>
    <row r="175" spans="1:9" ht="15" customHeight="1" x14ac:dyDescent="0.25">
      <c r="A175" s="140" t="s">
        <v>2</v>
      </c>
      <c r="B175" s="142" t="s">
        <v>3</v>
      </c>
      <c r="C175" s="142" t="s">
        <v>4</v>
      </c>
      <c r="D175" s="144" t="s">
        <v>5</v>
      </c>
      <c r="E175" s="145"/>
      <c r="F175" s="146"/>
      <c r="G175" s="147" t="s">
        <v>6</v>
      </c>
      <c r="H175" s="156" t="s">
        <v>7</v>
      </c>
      <c r="I175" s="157"/>
    </row>
    <row r="176" spans="1:9" ht="15" customHeight="1" x14ac:dyDescent="0.25">
      <c r="A176" s="141"/>
      <c r="B176" s="143"/>
      <c r="C176" s="143"/>
      <c r="D176" s="5" t="s">
        <v>8</v>
      </c>
      <c r="E176" s="5" t="s">
        <v>9</v>
      </c>
      <c r="F176" s="5" t="s">
        <v>10</v>
      </c>
      <c r="G176" s="148"/>
      <c r="H176" s="6" t="s">
        <v>11</v>
      </c>
      <c r="I176" s="7" t="s">
        <v>12</v>
      </c>
    </row>
    <row r="177" spans="1:9" ht="15" customHeight="1" x14ac:dyDescent="0.25">
      <c r="A177" s="159" t="s">
        <v>13</v>
      </c>
      <c r="B177" s="8" t="s">
        <v>14</v>
      </c>
      <c r="C177" s="9" t="s">
        <v>15</v>
      </c>
      <c r="D177" s="48"/>
      <c r="E177" s="48"/>
      <c r="F177" s="48"/>
      <c r="G177" s="20" t="e">
        <f xml:space="preserve"> ROUND(AVERAGE(D191:F191),2)</f>
        <v>#DIV/0!</v>
      </c>
      <c r="H177" s="12" t="e">
        <f>RANK(G177,$G$177:$G$193)</f>
        <v>#DIV/0!</v>
      </c>
      <c r="I177" s="12" t="e">
        <f>RANK(G177,$G$177:$G$228)</f>
        <v>#DIV/0!</v>
      </c>
    </row>
    <row r="178" spans="1:9" ht="15" customHeight="1" x14ac:dyDescent="0.25">
      <c r="A178" s="160"/>
      <c r="B178" s="14" t="s">
        <v>16</v>
      </c>
      <c r="C178" s="9" t="s">
        <v>41</v>
      </c>
      <c r="D178" s="49"/>
      <c r="E178" s="49"/>
      <c r="F178" s="49"/>
      <c r="G178" s="20" t="e">
        <f t="shared" ref="G178:G228" si="15" xml:space="preserve"> ROUND(AVERAGE(D192:F192),2)</f>
        <v>#DIV/0!</v>
      </c>
      <c r="H178" s="12" t="e">
        <f t="shared" ref="H178:H193" si="16">RANK(G178,$G$177:$G$193)</f>
        <v>#DIV/0!</v>
      </c>
      <c r="I178" s="12" t="e">
        <f t="shared" ref="I178:I228" si="17">RANK(G178,$G$177:$G$228)</f>
        <v>#DIV/0!</v>
      </c>
    </row>
    <row r="179" spans="1:9" ht="15" customHeight="1" x14ac:dyDescent="0.25">
      <c r="A179" s="160"/>
      <c r="B179" s="14" t="s">
        <v>18</v>
      </c>
      <c r="C179" s="9" t="s">
        <v>19</v>
      </c>
      <c r="D179" s="49"/>
      <c r="E179" s="49"/>
      <c r="F179" s="49"/>
      <c r="G179" s="20" t="e">
        <f t="shared" si="15"/>
        <v>#DIV/0!</v>
      </c>
      <c r="H179" s="12" t="e">
        <f t="shared" si="16"/>
        <v>#DIV/0!</v>
      </c>
      <c r="I179" s="12" t="e">
        <f t="shared" si="17"/>
        <v>#DIV/0!</v>
      </c>
    </row>
    <row r="180" spans="1:9" ht="15" customHeight="1" x14ac:dyDescent="0.25">
      <c r="A180" s="160"/>
      <c r="B180" s="14" t="s">
        <v>20</v>
      </c>
      <c r="C180" s="9" t="s">
        <v>35</v>
      </c>
      <c r="D180" s="49"/>
      <c r="E180" s="49"/>
      <c r="F180" s="49"/>
      <c r="G180" s="20" t="e">
        <f t="shared" si="15"/>
        <v>#DIV/0!</v>
      </c>
      <c r="H180" s="12" t="e">
        <f t="shared" si="16"/>
        <v>#DIV/0!</v>
      </c>
      <c r="I180" s="12" t="e">
        <f t="shared" si="17"/>
        <v>#DIV/0!</v>
      </c>
    </row>
    <row r="181" spans="1:9" ht="15" customHeight="1" x14ac:dyDescent="0.25">
      <c r="A181" s="160"/>
      <c r="B181" s="14" t="s">
        <v>22</v>
      </c>
      <c r="C181" s="16" t="s">
        <v>25</v>
      </c>
      <c r="D181" s="49"/>
      <c r="E181" s="49"/>
      <c r="F181" s="49"/>
      <c r="G181" s="20" t="e">
        <f t="shared" si="15"/>
        <v>#DIV/0!</v>
      </c>
      <c r="H181" s="12" t="e">
        <f t="shared" si="16"/>
        <v>#DIV/0!</v>
      </c>
      <c r="I181" s="12" t="e">
        <f t="shared" si="17"/>
        <v>#DIV/0!</v>
      </c>
    </row>
    <row r="182" spans="1:9" ht="15" customHeight="1" x14ac:dyDescent="0.25">
      <c r="A182" s="160"/>
      <c r="B182" s="14" t="s">
        <v>24</v>
      </c>
      <c r="C182" s="16" t="s">
        <v>17</v>
      </c>
      <c r="D182" s="49"/>
      <c r="E182" s="49"/>
      <c r="F182" s="49"/>
      <c r="G182" s="20" t="e">
        <f t="shared" si="15"/>
        <v>#DIV/0!</v>
      </c>
      <c r="H182" s="12" t="e">
        <f t="shared" si="16"/>
        <v>#DIV/0!</v>
      </c>
      <c r="I182" s="12" t="e">
        <f t="shared" si="17"/>
        <v>#DIV/0!</v>
      </c>
    </row>
    <row r="183" spans="1:9" ht="15" customHeight="1" x14ac:dyDescent="0.25">
      <c r="A183" s="160"/>
      <c r="B183" s="14" t="s">
        <v>26</v>
      </c>
      <c r="C183" s="9" t="s">
        <v>43</v>
      </c>
      <c r="D183" s="49"/>
      <c r="E183" s="49"/>
      <c r="F183" s="49"/>
      <c r="G183" s="20" t="e">
        <f t="shared" si="15"/>
        <v>#DIV/0!</v>
      </c>
      <c r="H183" s="12" t="e">
        <f t="shared" si="16"/>
        <v>#DIV/0!</v>
      </c>
      <c r="I183" s="12" t="e">
        <f t="shared" si="17"/>
        <v>#DIV/0!</v>
      </c>
    </row>
    <row r="184" spans="1:9" ht="15" customHeight="1" x14ac:dyDescent="0.25">
      <c r="A184" s="160"/>
      <c r="B184" s="14" t="s">
        <v>28</v>
      </c>
      <c r="C184" s="9" t="s">
        <v>23</v>
      </c>
      <c r="D184" s="49"/>
      <c r="E184" s="49"/>
      <c r="F184" s="49"/>
      <c r="G184" s="20" t="e">
        <f t="shared" si="15"/>
        <v>#DIV/0!</v>
      </c>
      <c r="H184" s="12" t="e">
        <f t="shared" si="16"/>
        <v>#DIV/0!</v>
      </c>
      <c r="I184" s="12" t="e">
        <f t="shared" si="17"/>
        <v>#DIV/0!</v>
      </c>
    </row>
    <row r="185" spans="1:9" ht="15" customHeight="1" x14ac:dyDescent="0.25">
      <c r="A185" s="160"/>
      <c r="B185" s="14" t="s">
        <v>30</v>
      </c>
      <c r="C185" s="9" t="s">
        <v>93</v>
      </c>
      <c r="D185" s="49"/>
      <c r="E185" s="49"/>
      <c r="F185" s="49"/>
      <c r="G185" s="20" t="e">
        <f t="shared" si="15"/>
        <v>#DIV/0!</v>
      </c>
      <c r="H185" s="12" t="e">
        <f t="shared" si="16"/>
        <v>#DIV/0!</v>
      </c>
      <c r="I185" s="12" t="e">
        <f t="shared" si="17"/>
        <v>#DIV/0!</v>
      </c>
    </row>
    <row r="186" spans="1:9" ht="15" customHeight="1" x14ac:dyDescent="0.25">
      <c r="A186" s="160"/>
      <c r="B186" s="14" t="s">
        <v>32</v>
      </c>
      <c r="C186" s="17" t="s">
        <v>21</v>
      </c>
      <c r="D186" s="49"/>
      <c r="E186" s="49"/>
      <c r="F186" s="49"/>
      <c r="G186" s="20" t="e">
        <f t="shared" si="15"/>
        <v>#DIV/0!</v>
      </c>
      <c r="H186" s="12" t="e">
        <f t="shared" si="16"/>
        <v>#DIV/0!</v>
      </c>
      <c r="I186" s="12" t="e">
        <f t="shared" si="17"/>
        <v>#DIV/0!</v>
      </c>
    </row>
    <row r="187" spans="1:9" ht="15" customHeight="1" x14ac:dyDescent="0.25">
      <c r="A187" s="160"/>
      <c r="B187" s="14" t="s">
        <v>34</v>
      </c>
      <c r="C187" s="9" t="s">
        <v>27</v>
      </c>
      <c r="D187" s="49"/>
      <c r="E187" s="49"/>
      <c r="F187" s="49"/>
      <c r="G187" s="20" t="e">
        <f t="shared" si="15"/>
        <v>#DIV/0!</v>
      </c>
      <c r="H187" s="12" t="e">
        <f t="shared" si="16"/>
        <v>#DIV/0!</v>
      </c>
      <c r="I187" s="12" t="e">
        <f t="shared" si="17"/>
        <v>#DIV/0!</v>
      </c>
    </row>
    <row r="188" spans="1:9" ht="15" customHeight="1" x14ac:dyDescent="0.25">
      <c r="A188" s="160"/>
      <c r="B188" s="14" t="s">
        <v>36</v>
      </c>
      <c r="C188" s="9" t="s">
        <v>31</v>
      </c>
      <c r="D188" s="49"/>
      <c r="E188" s="49"/>
      <c r="F188" s="49"/>
      <c r="G188" s="20" t="e">
        <f t="shared" si="15"/>
        <v>#DIV/0!</v>
      </c>
      <c r="H188" s="12" t="e">
        <f t="shared" si="16"/>
        <v>#DIV/0!</v>
      </c>
      <c r="I188" s="12" t="e">
        <f t="shared" si="17"/>
        <v>#DIV/0!</v>
      </c>
    </row>
    <row r="189" spans="1:9" ht="15" customHeight="1" x14ac:dyDescent="0.25">
      <c r="A189" s="160"/>
      <c r="B189" s="14" t="s">
        <v>38</v>
      </c>
      <c r="C189" s="9" t="s">
        <v>67</v>
      </c>
      <c r="D189" s="49"/>
      <c r="E189" s="49"/>
      <c r="F189" s="49"/>
      <c r="G189" s="20" t="e">
        <f t="shared" si="15"/>
        <v>#DIV/0!</v>
      </c>
      <c r="H189" s="12" t="e">
        <f t="shared" si="16"/>
        <v>#DIV/0!</v>
      </c>
      <c r="I189" s="12" t="e">
        <f t="shared" si="17"/>
        <v>#DIV/0!</v>
      </c>
    </row>
    <row r="190" spans="1:9" ht="15" customHeight="1" x14ac:dyDescent="0.25">
      <c r="A190" s="160"/>
      <c r="B190" s="14" t="s">
        <v>40</v>
      </c>
      <c r="C190" s="9" t="s">
        <v>39</v>
      </c>
      <c r="D190" s="49"/>
      <c r="E190" s="49"/>
      <c r="F190" s="49"/>
      <c r="G190" s="20" t="e">
        <f t="shared" si="15"/>
        <v>#DIV/0!</v>
      </c>
      <c r="H190" s="12" t="e">
        <f t="shared" si="16"/>
        <v>#DIV/0!</v>
      </c>
      <c r="I190" s="12" t="e">
        <f t="shared" si="17"/>
        <v>#DIV/0!</v>
      </c>
    </row>
    <row r="191" spans="1:9" ht="15" customHeight="1" x14ac:dyDescent="0.25">
      <c r="A191" s="160"/>
      <c r="B191" s="18" t="s">
        <v>42</v>
      </c>
      <c r="C191" s="9" t="s">
        <v>117</v>
      </c>
      <c r="D191" s="50"/>
      <c r="E191" s="50"/>
      <c r="F191" s="50"/>
      <c r="G191" s="20" t="e">
        <f t="shared" si="15"/>
        <v>#DIV/0!</v>
      </c>
      <c r="H191" s="12" t="e">
        <f t="shared" si="16"/>
        <v>#DIV/0!</v>
      </c>
      <c r="I191" s="12" t="e">
        <f t="shared" si="17"/>
        <v>#DIV/0!</v>
      </c>
    </row>
    <row r="192" spans="1:9" ht="15" customHeight="1" x14ac:dyDescent="0.25">
      <c r="A192" s="160"/>
      <c r="B192" s="14" t="s">
        <v>44</v>
      </c>
      <c r="C192" s="9" t="s">
        <v>46</v>
      </c>
      <c r="D192" s="50"/>
      <c r="E192" s="50"/>
      <c r="F192" s="50"/>
      <c r="G192" s="20" t="e">
        <f t="shared" si="15"/>
        <v>#DIV/0!</v>
      </c>
      <c r="H192" s="12" t="e">
        <f t="shared" si="16"/>
        <v>#DIV/0!</v>
      </c>
      <c r="I192" s="12" t="e">
        <f t="shared" si="17"/>
        <v>#DIV/0!</v>
      </c>
    </row>
    <row r="193" spans="1:13" ht="15" customHeight="1" thickBot="1" x14ac:dyDescent="0.3">
      <c r="A193" s="160"/>
      <c r="B193" s="52" t="s">
        <v>112</v>
      </c>
      <c r="C193" s="22" t="s">
        <v>33</v>
      </c>
      <c r="D193" s="53"/>
      <c r="E193" s="53"/>
      <c r="F193" s="53"/>
      <c r="G193" s="24" t="e">
        <f t="shared" si="15"/>
        <v>#DIV/0!</v>
      </c>
      <c r="H193" s="25" t="e">
        <f t="shared" si="16"/>
        <v>#DIV/0!</v>
      </c>
      <c r="I193" s="25" t="e">
        <f t="shared" si="17"/>
        <v>#DIV/0!</v>
      </c>
    </row>
    <row r="194" spans="1:13" ht="15" customHeight="1" thickTop="1" x14ac:dyDescent="0.25">
      <c r="A194" s="160"/>
      <c r="B194" s="26" t="s">
        <v>47</v>
      </c>
      <c r="C194" s="30" t="s">
        <v>58</v>
      </c>
      <c r="D194" s="54"/>
      <c r="E194" s="54"/>
      <c r="F194" s="54"/>
      <c r="G194" s="59" t="e">
        <f t="shared" si="15"/>
        <v>#DIV/0!</v>
      </c>
      <c r="H194" s="12" t="e">
        <f>RANK(G194,$G$194:$G$212)</f>
        <v>#DIV/0!</v>
      </c>
      <c r="I194" s="12" t="e">
        <f t="shared" si="17"/>
        <v>#DIV/0!</v>
      </c>
    </row>
    <row r="195" spans="1:13" ht="15" customHeight="1" x14ac:dyDescent="0.25">
      <c r="A195" s="160"/>
      <c r="B195" s="29" t="s">
        <v>49</v>
      </c>
      <c r="C195" s="27" t="s">
        <v>63</v>
      </c>
      <c r="D195" s="49"/>
      <c r="E195" s="49"/>
      <c r="F195" s="49"/>
      <c r="G195" s="20" t="e">
        <f t="shared" si="15"/>
        <v>#DIV/0!</v>
      </c>
      <c r="H195" s="12" t="e">
        <f t="shared" ref="H195:H212" si="18">RANK(G195,$G$194:$G$212)</f>
        <v>#DIV/0!</v>
      </c>
      <c r="I195" s="12" t="e">
        <f t="shared" si="17"/>
        <v>#DIV/0!</v>
      </c>
    </row>
    <row r="196" spans="1:13" ht="15" customHeight="1" x14ac:dyDescent="0.25">
      <c r="A196" s="160"/>
      <c r="B196" s="29" t="s">
        <v>50</v>
      </c>
      <c r="C196" s="30" t="s">
        <v>118</v>
      </c>
      <c r="D196" s="49"/>
      <c r="E196" s="49"/>
      <c r="F196" s="49"/>
      <c r="G196" s="20" t="e">
        <f t="shared" si="15"/>
        <v>#DIV/0!</v>
      </c>
      <c r="H196" s="12" t="e">
        <f t="shared" si="18"/>
        <v>#DIV/0!</v>
      </c>
      <c r="I196" s="12" t="e">
        <f t="shared" si="17"/>
        <v>#DIV/0!</v>
      </c>
    </row>
    <row r="197" spans="1:13" ht="15" customHeight="1" x14ac:dyDescent="0.25">
      <c r="A197" s="160"/>
      <c r="B197" s="29" t="s">
        <v>52</v>
      </c>
      <c r="C197" s="30" t="s">
        <v>37</v>
      </c>
      <c r="D197" s="54"/>
      <c r="E197" s="54"/>
      <c r="F197" s="54"/>
      <c r="G197" s="20" t="e">
        <f t="shared" si="15"/>
        <v>#DIV/0!</v>
      </c>
      <c r="H197" s="12" t="e">
        <f t="shared" si="18"/>
        <v>#DIV/0!</v>
      </c>
      <c r="I197" s="12" t="e">
        <f t="shared" si="17"/>
        <v>#DIV/0!</v>
      </c>
    </row>
    <row r="198" spans="1:13" ht="15" customHeight="1" x14ac:dyDescent="0.25">
      <c r="A198" s="160"/>
      <c r="B198" s="29" t="s">
        <v>54</v>
      </c>
      <c r="C198" s="27" t="s">
        <v>119</v>
      </c>
      <c r="D198" s="49"/>
      <c r="E198" s="49"/>
      <c r="F198" s="49"/>
      <c r="G198" s="20" t="e">
        <f t="shared" si="15"/>
        <v>#DIV/0!</v>
      </c>
      <c r="H198" s="12" t="e">
        <f t="shared" si="18"/>
        <v>#DIV/0!</v>
      </c>
      <c r="I198" s="12" t="e">
        <f t="shared" si="17"/>
        <v>#DIV/0!</v>
      </c>
    </row>
    <row r="199" spans="1:13" ht="15" customHeight="1" x14ac:dyDescent="0.25">
      <c r="A199" s="160"/>
      <c r="B199" s="26" t="s">
        <v>56</v>
      </c>
      <c r="C199" s="30" t="s">
        <v>128</v>
      </c>
      <c r="D199" s="49"/>
      <c r="E199" s="49"/>
      <c r="F199" s="49"/>
      <c r="G199" s="20" t="e">
        <f t="shared" si="15"/>
        <v>#DIV/0!</v>
      </c>
      <c r="H199" s="12" t="e">
        <f t="shared" si="18"/>
        <v>#DIV/0!</v>
      </c>
      <c r="I199" s="12" t="e">
        <f t="shared" si="17"/>
        <v>#DIV/0!</v>
      </c>
    </row>
    <row r="200" spans="1:13" ht="15" customHeight="1" x14ac:dyDescent="0.25">
      <c r="A200" s="160"/>
      <c r="B200" s="29" t="s">
        <v>57</v>
      </c>
      <c r="C200" s="30" t="s">
        <v>120</v>
      </c>
      <c r="D200" s="50"/>
      <c r="E200" s="50"/>
      <c r="F200" s="50"/>
      <c r="G200" s="20" t="e">
        <f t="shared" si="15"/>
        <v>#DIV/0!</v>
      </c>
      <c r="H200" s="12" t="e">
        <f t="shared" si="18"/>
        <v>#DIV/0!</v>
      </c>
      <c r="I200" s="12" t="e">
        <f t="shared" si="17"/>
        <v>#DIV/0!</v>
      </c>
    </row>
    <row r="201" spans="1:13" ht="15" customHeight="1" x14ac:dyDescent="0.25">
      <c r="A201" s="160"/>
      <c r="B201" s="61" t="s">
        <v>59</v>
      </c>
      <c r="C201" s="65" t="s">
        <v>48</v>
      </c>
      <c r="D201" s="50"/>
      <c r="E201" s="50"/>
      <c r="F201" s="50"/>
      <c r="G201" s="20" t="e">
        <f t="shared" si="15"/>
        <v>#DIV/0!</v>
      </c>
      <c r="H201" s="12" t="e">
        <f t="shared" si="18"/>
        <v>#DIV/0!</v>
      </c>
      <c r="I201" s="12" t="e">
        <f t="shared" si="17"/>
        <v>#DIV/0!</v>
      </c>
    </row>
    <row r="202" spans="1:13" ht="15" customHeight="1" thickBot="1" x14ac:dyDescent="0.3">
      <c r="A202" s="161"/>
      <c r="B202" s="66" t="s">
        <v>62</v>
      </c>
      <c r="C202" s="88" t="s">
        <v>51</v>
      </c>
      <c r="D202" s="74"/>
      <c r="E202" s="74"/>
      <c r="F202" s="74"/>
      <c r="G202" s="85" t="e">
        <f t="shared" si="15"/>
        <v>#DIV/0!</v>
      </c>
      <c r="H202" s="55" t="e">
        <f t="shared" si="18"/>
        <v>#DIV/0!</v>
      </c>
      <c r="I202" s="55" t="e">
        <f t="shared" si="17"/>
        <v>#DIV/0!</v>
      </c>
    </row>
    <row r="203" spans="1:13" ht="15" customHeight="1" thickTop="1" x14ac:dyDescent="0.25">
      <c r="A203" s="150" t="s">
        <v>61</v>
      </c>
      <c r="B203" s="26" t="s">
        <v>64</v>
      </c>
      <c r="C203" s="90" t="s">
        <v>121</v>
      </c>
      <c r="D203" s="54"/>
      <c r="E203" s="54"/>
      <c r="F203" s="54"/>
      <c r="G203" s="59" t="e">
        <f t="shared" si="15"/>
        <v>#DIV/0!</v>
      </c>
      <c r="H203" s="12" t="e">
        <f t="shared" si="18"/>
        <v>#DIV/0!</v>
      </c>
      <c r="I203" s="12" t="e">
        <f t="shared" si="17"/>
        <v>#DIV/0!</v>
      </c>
    </row>
    <row r="204" spans="1:13" ht="15" customHeight="1" x14ac:dyDescent="0.25">
      <c r="A204" s="150"/>
      <c r="B204" s="26" t="s">
        <v>66</v>
      </c>
      <c r="C204" s="27" t="s">
        <v>53</v>
      </c>
      <c r="D204" s="49"/>
      <c r="E204" s="49"/>
      <c r="F204" s="49"/>
      <c r="G204" s="20" t="e">
        <f t="shared" si="15"/>
        <v>#DIV/0!</v>
      </c>
      <c r="H204" s="12" t="e">
        <f t="shared" si="18"/>
        <v>#DIV/0!</v>
      </c>
      <c r="I204" s="12" t="e">
        <f t="shared" si="17"/>
        <v>#DIV/0!</v>
      </c>
    </row>
    <row r="205" spans="1:13" ht="15" customHeight="1" x14ac:dyDescent="0.25">
      <c r="A205" s="150"/>
      <c r="B205" s="29" t="s">
        <v>68</v>
      </c>
      <c r="C205" s="30" t="s">
        <v>60</v>
      </c>
      <c r="D205" s="49"/>
      <c r="E205" s="49"/>
      <c r="F205" s="49"/>
      <c r="G205" s="20" t="e">
        <f t="shared" si="15"/>
        <v>#DIV/0!</v>
      </c>
      <c r="H205" s="12" t="e">
        <f t="shared" si="18"/>
        <v>#DIV/0!</v>
      </c>
      <c r="I205" s="12" t="e">
        <f t="shared" si="17"/>
        <v>#DIV/0!</v>
      </c>
      <c r="K205">
        <v>9.5</v>
      </c>
      <c r="L205">
        <v>10</v>
      </c>
      <c r="M205">
        <v>10</v>
      </c>
    </row>
    <row r="206" spans="1:13" ht="15" customHeight="1" x14ac:dyDescent="0.25">
      <c r="A206" s="150"/>
      <c r="B206" s="29" t="s">
        <v>70</v>
      </c>
      <c r="C206" s="30" t="s">
        <v>77</v>
      </c>
      <c r="D206" s="49"/>
      <c r="E206" s="49"/>
      <c r="F206" s="49"/>
      <c r="G206" s="20" t="e">
        <f t="shared" si="15"/>
        <v>#DIV/0!</v>
      </c>
      <c r="H206" s="12" t="e">
        <f t="shared" si="18"/>
        <v>#DIV/0!</v>
      </c>
      <c r="I206" s="12" t="e">
        <f t="shared" si="17"/>
        <v>#DIV/0!</v>
      </c>
    </row>
    <row r="207" spans="1:13" ht="15" customHeight="1" x14ac:dyDescent="0.25">
      <c r="A207" s="150"/>
      <c r="B207" s="29" t="s">
        <v>72</v>
      </c>
      <c r="C207" s="33" t="s">
        <v>65</v>
      </c>
      <c r="D207" s="49"/>
      <c r="E207" s="49"/>
      <c r="F207" s="49"/>
      <c r="G207" s="20" t="e">
        <f t="shared" si="15"/>
        <v>#DIV/0!</v>
      </c>
      <c r="H207" s="12" t="e">
        <f t="shared" si="18"/>
        <v>#DIV/0!</v>
      </c>
      <c r="I207" s="12" t="e">
        <f t="shared" si="17"/>
        <v>#DIV/0!</v>
      </c>
    </row>
    <row r="208" spans="1:13" ht="15" customHeight="1" x14ac:dyDescent="0.25">
      <c r="A208" s="150"/>
      <c r="B208" s="29" t="s">
        <v>74</v>
      </c>
      <c r="C208" s="30" t="s">
        <v>55</v>
      </c>
      <c r="D208" s="50"/>
      <c r="E208" s="50"/>
      <c r="F208" s="50"/>
      <c r="G208" s="20" t="e">
        <f t="shared" si="15"/>
        <v>#DIV/0!</v>
      </c>
      <c r="H208" s="12" t="e">
        <f t="shared" si="18"/>
        <v>#DIV/0!</v>
      </c>
      <c r="I208" s="12" t="e">
        <f t="shared" si="17"/>
        <v>#DIV/0!</v>
      </c>
    </row>
    <row r="209" spans="1:9" ht="15" customHeight="1" x14ac:dyDescent="0.25">
      <c r="A209" s="150"/>
      <c r="B209" s="61" t="s">
        <v>76</v>
      </c>
      <c r="C209" s="30" t="s">
        <v>127</v>
      </c>
      <c r="D209" s="50"/>
      <c r="E209" s="50"/>
      <c r="F209" s="50"/>
      <c r="G209" s="20" t="e">
        <f t="shared" si="15"/>
        <v>#DIV/0!</v>
      </c>
      <c r="H209" s="12" t="e">
        <f t="shared" si="18"/>
        <v>#DIV/0!</v>
      </c>
      <c r="I209" s="12" t="e">
        <f t="shared" si="17"/>
        <v>#DIV/0!</v>
      </c>
    </row>
    <row r="210" spans="1:9" ht="15" customHeight="1" x14ac:dyDescent="0.25">
      <c r="A210" s="150"/>
      <c r="B210" s="29" t="s">
        <v>113</v>
      </c>
      <c r="C210" s="27" t="s">
        <v>75</v>
      </c>
      <c r="D210" s="49"/>
      <c r="E210" s="49"/>
      <c r="F210" s="49"/>
      <c r="G210" s="20" t="e">
        <f t="shared" si="15"/>
        <v>#DIV/0!</v>
      </c>
      <c r="H210" s="12" t="e">
        <f t="shared" si="18"/>
        <v>#DIV/0!</v>
      </c>
      <c r="I210" s="12" t="e">
        <f t="shared" si="17"/>
        <v>#DIV/0!</v>
      </c>
    </row>
    <row r="211" spans="1:9" ht="15" customHeight="1" x14ac:dyDescent="0.25">
      <c r="A211" s="150"/>
      <c r="B211" s="29" t="s">
        <v>114</v>
      </c>
      <c r="C211" s="30" t="s">
        <v>91</v>
      </c>
      <c r="D211" s="49"/>
      <c r="E211" s="49"/>
      <c r="F211" s="49"/>
      <c r="G211" s="20" t="e">
        <f t="shared" si="15"/>
        <v>#DIV/0!</v>
      </c>
      <c r="H211" s="12" t="e">
        <f t="shared" si="18"/>
        <v>#DIV/0!</v>
      </c>
      <c r="I211" s="12" t="e">
        <f t="shared" si="17"/>
        <v>#DIV/0!</v>
      </c>
    </row>
    <row r="212" spans="1:9" ht="15" customHeight="1" thickBot="1" x14ac:dyDescent="0.3">
      <c r="A212" s="150"/>
      <c r="B212" s="62" t="s">
        <v>115</v>
      </c>
      <c r="C212" s="63" t="s">
        <v>69</v>
      </c>
      <c r="D212" s="53"/>
      <c r="E212" s="53"/>
      <c r="F212" s="53"/>
      <c r="G212" s="24" t="e">
        <f t="shared" si="15"/>
        <v>#DIV/0!</v>
      </c>
      <c r="H212" s="25" t="e">
        <f t="shared" si="18"/>
        <v>#DIV/0!</v>
      </c>
      <c r="I212" s="25" t="e">
        <f t="shared" si="17"/>
        <v>#DIV/0!</v>
      </c>
    </row>
    <row r="213" spans="1:9" ht="15" customHeight="1" thickTop="1" x14ac:dyDescent="0.25">
      <c r="A213" s="150"/>
      <c r="B213" s="36" t="s">
        <v>78</v>
      </c>
      <c r="C213" s="37" t="s">
        <v>103</v>
      </c>
      <c r="D213" s="54"/>
      <c r="E213" s="54"/>
      <c r="F213" s="54"/>
      <c r="G213" s="59" t="e">
        <f t="shared" si="15"/>
        <v>#DIV/0!</v>
      </c>
      <c r="H213" s="12" t="e">
        <f>RANK(#REF!,$G$213:$G$228)</f>
        <v>#REF!</v>
      </c>
      <c r="I213" s="12" t="e">
        <f t="shared" si="17"/>
        <v>#DIV/0!</v>
      </c>
    </row>
    <row r="214" spans="1:9" ht="15" customHeight="1" x14ac:dyDescent="0.25">
      <c r="A214" s="150"/>
      <c r="B214" s="38" t="s">
        <v>80</v>
      </c>
      <c r="C214" s="39" t="s">
        <v>29</v>
      </c>
      <c r="D214" s="49"/>
      <c r="E214" s="49"/>
      <c r="F214" s="49"/>
      <c r="G214" s="20" t="e">
        <f t="shared" si="15"/>
        <v>#DIV/0!</v>
      </c>
      <c r="H214" s="12" t="e">
        <f t="shared" ref="H214:H226" si="19">RANK(G214,$G$213:$G$228)</f>
        <v>#DIV/0!</v>
      </c>
      <c r="I214" s="12" t="e">
        <f t="shared" si="17"/>
        <v>#DIV/0!</v>
      </c>
    </row>
    <row r="215" spans="1:9" ht="15" customHeight="1" x14ac:dyDescent="0.25">
      <c r="A215" s="150"/>
      <c r="B215" s="38" t="s">
        <v>81</v>
      </c>
      <c r="C215" s="40" t="s">
        <v>85</v>
      </c>
      <c r="D215" s="49"/>
      <c r="E215" s="49"/>
      <c r="F215" s="49"/>
      <c r="G215" s="20" t="e">
        <f t="shared" si="15"/>
        <v>#DIV/0!</v>
      </c>
      <c r="H215" s="12" t="e">
        <f t="shared" si="19"/>
        <v>#DIV/0!</v>
      </c>
      <c r="I215" s="12" t="e">
        <f t="shared" si="17"/>
        <v>#DIV/0!</v>
      </c>
    </row>
    <row r="216" spans="1:9" ht="15" customHeight="1" x14ac:dyDescent="0.25">
      <c r="A216" s="150"/>
      <c r="B216" s="38" t="s">
        <v>82</v>
      </c>
      <c r="C216" s="43" t="s">
        <v>99</v>
      </c>
      <c r="D216" s="49"/>
      <c r="E216" s="49"/>
      <c r="F216" s="49"/>
      <c r="G216" s="20" t="e">
        <f t="shared" si="15"/>
        <v>#DIV/0!</v>
      </c>
      <c r="H216" s="12" t="e">
        <f t="shared" si="19"/>
        <v>#DIV/0!</v>
      </c>
      <c r="I216" s="12" t="e">
        <f t="shared" si="17"/>
        <v>#DIV/0!</v>
      </c>
    </row>
    <row r="217" spans="1:9" ht="15" customHeight="1" x14ac:dyDescent="0.25">
      <c r="A217" s="150"/>
      <c r="B217" s="38" t="s">
        <v>84</v>
      </c>
      <c r="C217" s="40" t="s">
        <v>105</v>
      </c>
      <c r="D217" s="49"/>
      <c r="E217" s="49"/>
      <c r="F217" s="49"/>
      <c r="G217" s="20" t="e">
        <f t="shared" si="15"/>
        <v>#DIV/0!</v>
      </c>
      <c r="H217" s="12" t="e">
        <f t="shared" si="19"/>
        <v>#DIV/0!</v>
      </c>
      <c r="I217" s="12" t="e">
        <f t="shared" si="17"/>
        <v>#DIV/0!</v>
      </c>
    </row>
    <row r="218" spans="1:9" ht="15" customHeight="1" x14ac:dyDescent="0.25">
      <c r="A218" s="150"/>
      <c r="B218" s="38" t="s">
        <v>86</v>
      </c>
      <c r="C218" s="37" t="s">
        <v>79</v>
      </c>
      <c r="D218" s="49"/>
      <c r="E218" s="49"/>
      <c r="F218" s="49"/>
      <c r="G218" s="20" t="e">
        <f t="shared" si="15"/>
        <v>#DIV/0!</v>
      </c>
      <c r="H218" s="12" t="e">
        <f t="shared" si="19"/>
        <v>#DIV/0!</v>
      </c>
      <c r="I218" s="12" t="e">
        <f t="shared" si="17"/>
        <v>#DIV/0!</v>
      </c>
    </row>
    <row r="219" spans="1:9" ht="15" customHeight="1" x14ac:dyDescent="0.25">
      <c r="A219" s="150"/>
      <c r="B219" s="38" t="s">
        <v>88</v>
      </c>
      <c r="C219" s="40" t="s">
        <v>122</v>
      </c>
      <c r="D219" s="49"/>
      <c r="E219" s="49"/>
      <c r="F219" s="49"/>
      <c r="G219" s="20" t="e">
        <f t="shared" si="15"/>
        <v>#DIV/0!</v>
      </c>
      <c r="H219" s="12" t="e">
        <f t="shared" si="19"/>
        <v>#DIV/0!</v>
      </c>
      <c r="I219" s="12" t="e">
        <f t="shared" si="17"/>
        <v>#DIV/0!</v>
      </c>
    </row>
    <row r="220" spans="1:9" ht="15" customHeight="1" x14ac:dyDescent="0.25">
      <c r="A220" s="150"/>
      <c r="B220" s="38" t="s">
        <v>90</v>
      </c>
      <c r="C220" s="40" t="s">
        <v>101</v>
      </c>
      <c r="D220" s="49"/>
      <c r="E220" s="49"/>
      <c r="F220" s="49"/>
      <c r="G220" s="20" t="e">
        <f t="shared" si="15"/>
        <v>#DIV/0!</v>
      </c>
      <c r="H220" s="12" t="e">
        <f t="shared" si="19"/>
        <v>#DIV/0!</v>
      </c>
      <c r="I220" s="12" t="e">
        <f t="shared" si="17"/>
        <v>#DIV/0!</v>
      </c>
    </row>
    <row r="221" spans="1:9" ht="15" customHeight="1" x14ac:dyDescent="0.25">
      <c r="A221" s="150"/>
      <c r="B221" s="38" t="s">
        <v>92</v>
      </c>
      <c r="C221" s="42" t="s">
        <v>83</v>
      </c>
      <c r="D221" s="49"/>
      <c r="E221" s="49"/>
      <c r="F221" s="49"/>
      <c r="G221" s="20" t="e">
        <f t="shared" si="15"/>
        <v>#DIV/0!</v>
      </c>
      <c r="H221" s="12" t="e">
        <f t="shared" si="19"/>
        <v>#DIV/0!</v>
      </c>
      <c r="I221" s="12" t="e">
        <f t="shared" si="17"/>
        <v>#DIV/0!</v>
      </c>
    </row>
    <row r="222" spans="1:9" ht="15" customHeight="1" x14ac:dyDescent="0.25">
      <c r="A222" s="150"/>
      <c r="B222" s="38" t="s">
        <v>94</v>
      </c>
      <c r="C222" s="40" t="s">
        <v>123</v>
      </c>
      <c r="D222" s="49"/>
      <c r="E222" s="49"/>
      <c r="F222" s="49"/>
      <c r="G222" s="20" t="e">
        <f t="shared" si="15"/>
        <v>#DIV/0!</v>
      </c>
      <c r="H222" s="12" t="e">
        <f t="shared" si="19"/>
        <v>#DIV/0!</v>
      </c>
      <c r="I222" s="12" t="e">
        <f t="shared" si="17"/>
        <v>#DIV/0!</v>
      </c>
    </row>
    <row r="223" spans="1:9" ht="15" customHeight="1" x14ac:dyDescent="0.25">
      <c r="A223" s="150"/>
      <c r="B223" s="38" t="s">
        <v>96</v>
      </c>
      <c r="C223" s="41" t="s">
        <v>124</v>
      </c>
      <c r="D223" s="50"/>
      <c r="E223" s="50"/>
      <c r="F223" s="50"/>
      <c r="G223" s="20" t="e">
        <f t="shared" si="15"/>
        <v>#DIV/0!</v>
      </c>
      <c r="H223" s="12" t="e">
        <f t="shared" si="19"/>
        <v>#DIV/0!</v>
      </c>
      <c r="I223" s="12" t="e">
        <f t="shared" si="17"/>
        <v>#DIV/0!</v>
      </c>
    </row>
    <row r="224" spans="1:9" ht="15" customHeight="1" x14ac:dyDescent="0.25">
      <c r="A224" s="150"/>
      <c r="B224" s="38" t="s">
        <v>98</v>
      </c>
      <c r="C224" s="43" t="s">
        <v>97</v>
      </c>
      <c r="D224" s="50"/>
      <c r="E224" s="50"/>
      <c r="F224" s="50"/>
      <c r="G224" s="20" t="e">
        <f t="shared" si="15"/>
        <v>#DIV/0!</v>
      </c>
      <c r="H224" s="12" t="e">
        <f t="shared" si="19"/>
        <v>#DIV/0!</v>
      </c>
      <c r="I224" s="12" t="e">
        <f t="shared" si="17"/>
        <v>#DIV/0!</v>
      </c>
    </row>
    <row r="225" spans="1:9" ht="15" customHeight="1" x14ac:dyDescent="0.25">
      <c r="A225" s="150"/>
      <c r="B225" s="38" t="s">
        <v>100</v>
      </c>
      <c r="C225" s="40" t="s">
        <v>71</v>
      </c>
      <c r="D225" s="50"/>
      <c r="E225" s="50"/>
      <c r="F225" s="50"/>
      <c r="G225" s="20" t="e">
        <f t="shared" si="15"/>
        <v>#DIV/0!</v>
      </c>
      <c r="H225" s="12" t="e">
        <f t="shared" si="19"/>
        <v>#DIV/0!</v>
      </c>
      <c r="I225" s="12" t="e">
        <f t="shared" si="17"/>
        <v>#DIV/0!</v>
      </c>
    </row>
    <row r="226" spans="1:9" ht="18" customHeight="1" x14ac:dyDescent="0.25">
      <c r="A226" s="150"/>
      <c r="B226" s="38" t="s">
        <v>102</v>
      </c>
      <c r="C226" s="39" t="s">
        <v>73</v>
      </c>
      <c r="D226" s="82"/>
      <c r="E226" s="82"/>
      <c r="F226" s="82"/>
      <c r="G226" s="20" t="e">
        <f t="shared" si="15"/>
        <v>#DIV/0!</v>
      </c>
      <c r="H226" s="12" t="e">
        <f t="shared" si="19"/>
        <v>#DIV/0!</v>
      </c>
      <c r="I226" s="12" t="e">
        <f t="shared" si="17"/>
        <v>#DIV/0!</v>
      </c>
    </row>
    <row r="227" spans="1:9" ht="17.25" customHeight="1" x14ac:dyDescent="0.25">
      <c r="A227" s="150"/>
      <c r="B227" s="38" t="s">
        <v>104</v>
      </c>
      <c r="C227" s="40" t="s">
        <v>95</v>
      </c>
      <c r="D227" s="78"/>
      <c r="E227" s="78"/>
      <c r="F227" s="78"/>
      <c r="G227" s="20" t="e">
        <f t="shared" si="15"/>
        <v>#DIV/0!</v>
      </c>
      <c r="H227" s="12" t="e">
        <f>RANK(G213,$G$213:$G$228)</f>
        <v>#DIV/0!</v>
      </c>
      <c r="I227" s="12" t="e">
        <f t="shared" si="17"/>
        <v>#DIV/0!</v>
      </c>
    </row>
    <row r="228" spans="1:9" ht="18" customHeight="1" thickBot="1" x14ac:dyDescent="0.3">
      <c r="A228" s="151"/>
      <c r="B228" s="83" t="s">
        <v>106</v>
      </c>
      <c r="C228" s="84" t="s">
        <v>107</v>
      </c>
      <c r="D228" s="132"/>
      <c r="E228" s="132"/>
      <c r="F228" s="132"/>
      <c r="G228" s="85" t="e">
        <f t="shared" si="15"/>
        <v>#DIV/0!</v>
      </c>
      <c r="H228" s="55" t="e">
        <f>RANK(G228,$G$213:$G$228)</f>
        <v>#DIV/0!</v>
      </c>
      <c r="I228" s="55" t="e">
        <f t="shared" si="17"/>
        <v>#DIV/0!</v>
      </c>
    </row>
  </sheetData>
  <mergeCells count="40">
    <mergeCell ref="A177:A202"/>
    <mergeCell ref="A203:A228"/>
    <mergeCell ref="C173:I173"/>
    <mergeCell ref="A120:A145"/>
    <mergeCell ref="A146:A171"/>
    <mergeCell ref="C174:H174"/>
    <mergeCell ref="A175:A176"/>
    <mergeCell ref="B175:B176"/>
    <mergeCell ref="C175:C176"/>
    <mergeCell ref="D175:F175"/>
    <mergeCell ref="G175:G176"/>
    <mergeCell ref="H175:I175"/>
    <mergeCell ref="A63:A88"/>
    <mergeCell ref="A89:A114"/>
    <mergeCell ref="C116:I116"/>
    <mergeCell ref="C117:H117"/>
    <mergeCell ref="A118:A119"/>
    <mergeCell ref="B118:B119"/>
    <mergeCell ref="C118:C119"/>
    <mergeCell ref="D118:F118"/>
    <mergeCell ref="G118:G119"/>
    <mergeCell ref="H118:I118"/>
    <mergeCell ref="A6:A31"/>
    <mergeCell ref="A32:A57"/>
    <mergeCell ref="C59:H59"/>
    <mergeCell ref="C60:H60"/>
    <mergeCell ref="A61:A62"/>
    <mergeCell ref="B61:B62"/>
    <mergeCell ref="C61:C62"/>
    <mergeCell ref="D61:F61"/>
    <mergeCell ref="G61:G62"/>
    <mergeCell ref="H61:I61"/>
    <mergeCell ref="C2:H2"/>
    <mergeCell ref="B3:H3"/>
    <mergeCell ref="A4:A5"/>
    <mergeCell ref="B4:B5"/>
    <mergeCell ref="C4:C5"/>
    <mergeCell ref="D4:F4"/>
    <mergeCell ref="G4:G5"/>
    <mergeCell ref="H4:I4"/>
  </mergeCells>
  <conditionalFormatting sqref="G6:G58 G63:G115 G177:G228">
    <cfRule type="cellIs" dxfId="38" priority="56" stopIfTrue="1" operator="lessThan">
      <formula>7.5</formula>
    </cfRule>
  </conditionalFormatting>
  <conditionalFormatting sqref="H6:H57 H63:H114 H177:H228">
    <cfRule type="cellIs" dxfId="37" priority="55" stopIfTrue="1" operator="greaterThanOrEqual">
      <formula>19</formula>
    </cfRule>
  </conditionalFormatting>
  <conditionalFormatting sqref="H6:H57 H63:H114 H177:H228">
    <cfRule type="cellIs" dxfId="36" priority="50" operator="greaterThan">
      <formula>13</formula>
    </cfRule>
    <cfRule type="cellIs" dxfId="35" priority="51" stopIfTrue="1" operator="greaterThan">
      <formula>13</formula>
    </cfRule>
    <cfRule type="cellIs" dxfId="34" priority="52" stopIfTrue="1" operator="greaterThan">
      <formula>13</formula>
    </cfRule>
    <cfRule type="cellIs" dxfId="33" priority="53" stopIfTrue="1" operator="greaterThan">
      <formula>13</formula>
    </cfRule>
    <cfRule type="cellIs" dxfId="32" priority="54" stopIfTrue="1" operator="equal">
      <formula>14</formula>
    </cfRule>
  </conditionalFormatting>
  <conditionalFormatting sqref="H6:H57 H63:H114 H177:H228">
    <cfRule type="cellIs" dxfId="31" priority="48" operator="lessThan">
      <formula>4</formula>
    </cfRule>
    <cfRule type="cellIs" dxfId="30" priority="49" operator="lessThan">
      <formula>3</formula>
    </cfRule>
  </conditionalFormatting>
  <conditionalFormatting sqref="H28:H57">
    <cfRule type="cellIs" dxfId="29" priority="46" operator="greaterThan">
      <formula>18</formula>
    </cfRule>
    <cfRule type="cellIs" dxfId="28" priority="47" stopIfTrue="1" operator="greaterThan">
      <formula>18</formula>
    </cfRule>
  </conditionalFormatting>
  <conditionalFormatting sqref="I6:I57 I63:I114 I177:I228">
    <cfRule type="cellIs" dxfId="27" priority="40" operator="lessThan">
      <formula>4</formula>
    </cfRule>
    <cfRule type="cellIs" dxfId="26" priority="41" operator="lessThan">
      <formula>4</formula>
    </cfRule>
    <cfRule type="cellIs" dxfId="25" priority="42" operator="lessThan">
      <formula>4</formula>
    </cfRule>
    <cfRule type="cellIs" dxfId="24" priority="43" operator="lessThan">
      <formula>4</formula>
    </cfRule>
    <cfRule type="cellIs" dxfId="23" priority="44" operator="lessThan">
      <formula>3</formula>
    </cfRule>
    <cfRule type="cellIs" dxfId="22" priority="45" operator="greaterThan">
      <formula>44</formula>
    </cfRule>
  </conditionalFormatting>
  <conditionalFormatting sqref="H84:H114">
    <cfRule type="cellIs" dxfId="21" priority="38" operator="greaterThan">
      <formula>18</formula>
    </cfRule>
    <cfRule type="cellIs" dxfId="20" priority="39" stopIfTrue="1" operator="greaterThan">
      <formula>18</formula>
    </cfRule>
  </conditionalFormatting>
  <conditionalFormatting sqref="I120:I171">
    <cfRule type="cellIs" dxfId="19" priority="21" operator="lessThan">
      <formula>4</formula>
    </cfRule>
    <cfRule type="cellIs" dxfId="18" priority="22" operator="lessThan">
      <formula>4</formula>
    </cfRule>
    <cfRule type="cellIs" dxfId="17" priority="23" operator="lessThan">
      <formula>4</formula>
    </cfRule>
    <cfRule type="cellIs" dxfId="16" priority="24" operator="lessThan">
      <formula>4</formula>
    </cfRule>
    <cfRule type="cellIs" dxfId="15" priority="25" operator="lessThan">
      <formula>3</formula>
    </cfRule>
    <cfRule type="cellIs" dxfId="14" priority="26" operator="greaterThan">
      <formula>44</formula>
    </cfRule>
  </conditionalFormatting>
  <conditionalFormatting sqref="G120:G169">
    <cfRule type="cellIs" dxfId="13" priority="37" stopIfTrue="1" operator="lessThan">
      <formula>7.5</formula>
    </cfRule>
  </conditionalFormatting>
  <conditionalFormatting sqref="H120:H171">
    <cfRule type="cellIs" dxfId="12" priority="36" stopIfTrue="1" operator="greaterThanOrEqual">
      <formula>19</formula>
    </cfRule>
  </conditionalFormatting>
  <conditionalFormatting sqref="H120:H171">
    <cfRule type="cellIs" dxfId="11" priority="31" operator="greaterThan">
      <formula>13</formula>
    </cfRule>
    <cfRule type="cellIs" dxfId="10" priority="32" stopIfTrue="1" operator="greaterThan">
      <formula>13</formula>
    </cfRule>
    <cfRule type="cellIs" dxfId="9" priority="33" stopIfTrue="1" operator="greaterThan">
      <formula>13</formula>
    </cfRule>
    <cfRule type="cellIs" dxfId="8" priority="34" stopIfTrue="1" operator="greaterThan">
      <formula>13</formula>
    </cfRule>
    <cfRule type="cellIs" dxfId="7" priority="35" stopIfTrue="1" operator="equal">
      <formula>14</formula>
    </cfRule>
  </conditionalFormatting>
  <conditionalFormatting sqref="H120:H171">
    <cfRule type="cellIs" dxfId="6" priority="29" operator="lessThan">
      <formula>4</formula>
    </cfRule>
    <cfRule type="cellIs" dxfId="5" priority="30" operator="lessThan">
      <formula>3</formula>
    </cfRule>
  </conditionalFormatting>
  <conditionalFormatting sqref="H141:H171">
    <cfRule type="cellIs" dxfId="4" priority="27" operator="greaterThan">
      <formula>18</formula>
    </cfRule>
    <cfRule type="cellIs" dxfId="3" priority="28" stopIfTrue="1" operator="greaterThan">
      <formula>18</formula>
    </cfRule>
  </conditionalFormatting>
  <conditionalFormatting sqref="H197:H228">
    <cfRule type="cellIs" dxfId="2" priority="19" operator="greaterThan">
      <formula>18</formula>
    </cfRule>
    <cfRule type="cellIs" dxfId="1" priority="20" stopIfTrue="1" operator="greaterThan">
      <formula>18</formula>
    </cfRule>
  </conditionalFormatting>
  <conditionalFormatting sqref="G170:G172">
    <cfRule type="cellIs" dxfId="0" priority="18" stopIfTrue="1" operator="lessThan">
      <formula>7.5</formula>
    </cfRule>
  </conditionalFormatting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W9</vt:lpstr>
      <vt:lpstr>T9</vt:lpstr>
      <vt:lpstr>W10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2024-10-21T01:03:39Z</dcterms:modified>
</cp:coreProperties>
</file>