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GIẢNG DẠY\HÓA 12\DÁP ÁN ĐỀ CƯƠNG\"/>
    </mc:Choice>
  </mc:AlternateContent>
  <xr:revisionPtr revIDLastSave="0" documentId="13_ncr:1_{D01A9720-00A7-4458-87B9-CEDB08AACE5B}" xr6:coauthVersionLast="47" xr6:coauthVersionMax="47" xr10:uidLastSave="{00000000-0000-0000-0000-000000000000}"/>
  <bookViews>
    <workbookView xWindow="-98" yWindow="-98" windowWidth="20715" windowHeight="13155" xr2:uid="{E3707F1B-4AF2-44C6-8253-40E6A128E56D}"/>
  </bookViews>
  <sheets>
    <sheet name="MA TRẬN ĐỀ KIỂM TRA CUỐI HK1" sheetId="1" r:id="rId1"/>
    <sheet name="MA TRẬN MÔ TẢ CHI TIẾT KTCHK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M26" i="1"/>
  <c r="B26" i="1"/>
  <c r="AA25" i="1"/>
  <c r="T23" i="1"/>
  <c r="M22" i="1"/>
  <c r="M23" i="1" s="1"/>
  <c r="B22" i="1"/>
  <c r="B23" i="1" s="1"/>
  <c r="AA23" i="1" l="1"/>
  <c r="AA26" i="1"/>
  <c r="AA22" i="1"/>
</calcChain>
</file>

<file path=xl/sharedStrings.xml><?xml version="1.0" encoding="utf-8"?>
<sst xmlns="http://schemas.openxmlformats.org/spreadsheetml/2006/main" count="195" uniqueCount="104">
  <si>
    <t>chủ đề lựa chọn</t>
  </si>
  <si>
    <t>Số lệnh hỏi</t>
  </si>
  <si>
    <t>Nhận thức hóa học</t>
  </si>
  <si>
    <t>Tìm hiểu thế giới tự nhiên</t>
  </si>
  <si>
    <t>Vận dụng kiến thức 
– kĩ năng đã học</t>
  </si>
  <si>
    <t>BIẾT</t>
  </si>
  <si>
    <t>HIỂU</t>
  </si>
  <si>
    <t>VẬN  DỤNG</t>
  </si>
  <si>
    <t>VẬN DỤNG</t>
  </si>
  <si>
    <t>HH1.1</t>
  </si>
  <si>
    <t>HH1.2</t>
  </si>
  <si>
    <t>HH1.3</t>
  </si>
  <si>
    <t>HH1.4</t>
  </si>
  <si>
    <t>HH1.5</t>
  </si>
  <si>
    <t>HH1.6</t>
  </si>
  <si>
    <t>HH1.7</t>
  </si>
  <si>
    <t>HH1.8</t>
  </si>
  <si>
    <t>HH2.1</t>
  </si>
  <si>
    <t>HH2.2</t>
  </si>
  <si>
    <t>HH2.3</t>
  </si>
  <si>
    <t>HH2.4</t>
  </si>
  <si>
    <t>HH2.5</t>
  </si>
  <si>
    <t>HH3.1</t>
  </si>
  <si>
    <t>HH3.2</t>
  </si>
  <si>
    <t>HH3.3</t>
  </si>
  <si>
    <t>HH3.4</t>
  </si>
  <si>
    <t>HH3.5</t>
  </si>
  <si>
    <t>Ester - Lipid</t>
  </si>
  <si>
    <t xml:space="preserve">Xà phòng và chất giặt rửa </t>
  </si>
  <si>
    <t>Glucose và fructose</t>
  </si>
  <si>
    <t>Tinh bột và cellulose</t>
  </si>
  <si>
    <t>Amine</t>
  </si>
  <si>
    <t>TỔNG LH</t>
  </si>
  <si>
    <t>Tổng</t>
  </si>
  <si>
    <t>Chủ đề lựa chọn</t>
  </si>
  <si>
    <t>Dạng thức</t>
  </si>
  <si>
    <t>Lệnh hỏi tương ứng với cấp độ tư duy</t>
  </si>
  <si>
    <t>Vận dụng kiến thức- kĩ năng đã học</t>
  </si>
  <si>
    <t>Biết</t>
  </si>
  <si>
    <t>Hiểu</t>
  </si>
  <si>
    <t>Vận dụng</t>
  </si>
  <si>
    <t>Ester - lipid</t>
  </si>
  <si>
    <t>Phần I</t>
  </si>
  <si>
    <t>I.1</t>
  </si>
  <si>
    <t>I.2</t>
  </si>
  <si>
    <t>Phần II</t>
  </si>
  <si>
    <t>Phần III</t>
  </si>
  <si>
    <t>I.3</t>
  </si>
  <si>
    <t>I.4</t>
  </si>
  <si>
    <t>I.5</t>
  </si>
  <si>
    <t>III.3</t>
  </si>
  <si>
    <t>I.7</t>
  </si>
  <si>
    <t>I.9</t>
  </si>
  <si>
    <t>III.4</t>
  </si>
  <si>
    <t>I.15</t>
  </si>
  <si>
    <t>12,5%</t>
  </si>
  <si>
    <t>7,5%</t>
  </si>
  <si>
    <t>TỔNG LH THEO CẤP ĐỘ</t>
  </si>
  <si>
    <t>Tổng  hợp chương 2</t>
  </si>
  <si>
    <t>Amino acid-peptide</t>
  </si>
  <si>
    <t>Protein-enzyme</t>
  </si>
  <si>
    <t>Tổng hợp chương 4</t>
  </si>
  <si>
    <t>Thế điện cực và nguồn điện</t>
  </si>
  <si>
    <t>Amino acid - peptide</t>
  </si>
  <si>
    <t>Protein - enzyme</t>
  </si>
  <si>
    <t>Thế điện cực - nguồn điện</t>
  </si>
  <si>
    <t>III.1</t>
  </si>
  <si>
    <t>III.2</t>
  </si>
  <si>
    <t>III.5</t>
  </si>
  <si>
    <t>III.6</t>
  </si>
  <si>
    <t>II.1d</t>
  </si>
  <si>
    <t>II.1a</t>
  </si>
  <si>
    <t>II.1b</t>
  </si>
  <si>
    <t>II.1c</t>
  </si>
  <si>
    <t>II.2a</t>
  </si>
  <si>
    <t>II.2b</t>
  </si>
  <si>
    <t>II.2c</t>
  </si>
  <si>
    <t>II.2d</t>
  </si>
  <si>
    <t>II.3a</t>
  </si>
  <si>
    <t>II.3c</t>
  </si>
  <si>
    <t>II.3d</t>
  </si>
  <si>
    <t>II.4a</t>
  </si>
  <si>
    <t>II.4b</t>
  </si>
  <si>
    <t>II.4c</t>
  </si>
  <si>
    <t>I.6</t>
  </si>
  <si>
    <t>I.8</t>
  </si>
  <si>
    <t>I.11</t>
  </si>
  <si>
    <t>I.10</t>
  </si>
  <si>
    <t>I.18</t>
  </si>
  <si>
    <t>Glucose-fructose</t>
  </si>
  <si>
    <t>II.3b</t>
  </si>
  <si>
    <t>Tổng hợp chương 3</t>
  </si>
  <si>
    <t>TỔNG LH THEO TPNL</t>
  </si>
  <si>
    <t>HH1: NHẬN THỨC HÓA HỌC</t>
  </si>
  <si>
    <t>HH2: TÌM HIỂU THẾ GIỚI TỰ NHIÊN</t>
  </si>
  <si>
    <t>HH3: VẬN DỤNG KIẾN THỨC – KĨ NĂNG</t>
  </si>
  <si>
    <t>Chất dẻo và vật liệu composite</t>
  </si>
  <si>
    <t>Tơ - Cao su - Keo dán tổng hợp</t>
  </si>
  <si>
    <t>I.12, I.13, I.14</t>
  </si>
  <si>
    <t>II.4d</t>
  </si>
  <si>
    <t>Chất dẻo - vật liệu composite</t>
  </si>
  <si>
    <t xml:space="preserve">Tơ - Cao su - Keo dán </t>
  </si>
  <si>
    <t>I.16, I.17</t>
  </si>
  <si>
    <t>I. MA TRẬN ĐỀ KIỂM TRA CUỐI HK1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</si>
</sst>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Birthday"/>
      <family val="2"/>
    </font>
    <font>
      <b/>
      <sz val="12"/>
      <color theme="1"/>
      <name val="Fujiyama"/>
      <family val="1"/>
    </font>
    <font>
      <b/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CC00FF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B0F0"/>
      <name val="Aptos Narrow"/>
      <family val="2"/>
      <scheme val="minor"/>
    </font>
    <font>
      <b/>
      <sz val="11"/>
      <name val="Times New Roman"/>
      <family val="1"/>
    </font>
    <font>
      <b/>
      <sz val="11"/>
      <color rgb="FF92D05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00B050"/>
      <name val="Times New Roman"/>
      <family val="1"/>
    </font>
    <font>
      <b/>
      <sz val="11"/>
      <color theme="4" tint="0.3999755851924192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DEF4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2" fillId="3" borderId="4" xfId="0" applyFont="1" applyFill="1" applyBorder="1"/>
    <xf numFmtId="0" fontId="11" fillId="4" borderId="4" xfId="0" applyFont="1" applyFill="1" applyBorder="1"/>
    <xf numFmtId="0" fontId="8" fillId="0" borderId="5" xfId="0" applyFont="1" applyBorder="1" applyAlignment="1">
      <alignment horizontal="center" vertical="center"/>
    </xf>
    <xf numFmtId="0" fontId="1" fillId="5" borderId="4" xfId="0" applyFont="1" applyFill="1" applyBorder="1"/>
    <xf numFmtId="0" fontId="9" fillId="3" borderId="4" xfId="0" applyFont="1" applyFill="1" applyBorder="1"/>
    <xf numFmtId="0" fontId="1" fillId="4" borderId="4" xfId="0" applyFont="1" applyFill="1" applyBorder="1"/>
    <xf numFmtId="0" fontId="1" fillId="6" borderId="4" xfId="0" applyFont="1" applyFill="1" applyBorder="1"/>
    <xf numFmtId="0" fontId="1" fillId="5" borderId="4" xfId="0" applyFont="1" applyFill="1" applyBorder="1" applyAlignment="1">
      <alignment wrapText="1"/>
    </xf>
    <xf numFmtId="0" fontId="13" fillId="0" borderId="4" xfId="0" applyFont="1" applyBorder="1"/>
    <xf numFmtId="0" fontId="1" fillId="0" borderId="8" xfId="0" applyFont="1" applyBorder="1" applyAlignment="1">
      <alignment horizontal="left" vertical="center"/>
    </xf>
    <xf numFmtId="0" fontId="5" fillId="5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wrapText="1"/>
    </xf>
    <xf numFmtId="0" fontId="1" fillId="0" borderId="5" xfId="0" applyFont="1" applyBorder="1" applyAlignment="1">
      <alignment horizontal="left" vertical="center"/>
    </xf>
    <xf numFmtId="0" fontId="13" fillId="5" borderId="4" xfId="0" applyFont="1" applyFill="1" applyBorder="1" applyAlignment="1">
      <alignment wrapText="1"/>
    </xf>
    <xf numFmtId="0" fontId="1" fillId="0" borderId="4" xfId="0" applyFont="1" applyBorder="1"/>
    <xf numFmtId="0" fontId="1" fillId="5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12" fillId="3" borderId="0" xfId="0" applyFont="1" applyFill="1"/>
    <xf numFmtId="0" fontId="1" fillId="4" borderId="4" xfId="0" applyFont="1" applyFill="1" applyBorder="1" applyAlignment="1">
      <alignment wrapText="1"/>
    </xf>
    <xf numFmtId="0" fontId="1" fillId="0" borderId="3" xfId="0" applyFont="1" applyBorder="1" applyAlignment="1">
      <alignment horizontal="left" vertical="center"/>
    </xf>
    <xf numFmtId="0" fontId="1" fillId="5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vertical="top"/>
    </xf>
    <xf numFmtId="0" fontId="13" fillId="5" borderId="4" xfId="0" applyFont="1" applyFill="1" applyBorder="1"/>
    <xf numFmtId="0" fontId="0" fillId="0" borderId="4" xfId="0" applyBorder="1"/>
    <xf numFmtId="0" fontId="3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" fillId="6" borderId="7" xfId="0" applyFont="1" applyFill="1" applyBorder="1"/>
    <xf numFmtId="0" fontId="18" fillId="5" borderId="4" xfId="0" applyFont="1" applyFill="1" applyBorder="1"/>
    <xf numFmtId="0" fontId="5" fillId="5" borderId="4" xfId="0" applyFont="1" applyFill="1" applyBorder="1"/>
    <xf numFmtId="0" fontId="0" fillId="0" borderId="3" xfId="0" applyBorder="1"/>
    <xf numFmtId="0" fontId="0" fillId="0" borderId="5" xfId="0" applyBorder="1"/>
    <xf numFmtId="0" fontId="19" fillId="0" borderId="8" xfId="0" applyFont="1" applyBorder="1" applyAlignment="1">
      <alignment horizontal="left" vertical="center"/>
    </xf>
    <xf numFmtId="0" fontId="6" fillId="4" borderId="4" xfId="0" applyFont="1" applyFill="1" applyBorder="1"/>
    <xf numFmtId="0" fontId="6" fillId="5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3" borderId="4" xfId="0" applyFont="1" applyFill="1" applyBorder="1"/>
    <xf numFmtId="0" fontId="20" fillId="5" borderId="4" xfId="0" applyFont="1" applyFill="1" applyBorder="1"/>
    <xf numFmtId="0" fontId="6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vertical="top"/>
    </xf>
    <xf numFmtId="0" fontId="17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4" xfId="0" applyFont="1" applyFill="1" applyBorder="1"/>
    <xf numFmtId="0" fontId="23" fillId="0" borderId="4" xfId="0" applyFont="1" applyBorder="1" applyAlignment="1">
      <alignment horizontal="left"/>
    </xf>
    <xf numFmtId="0" fontId="24" fillId="2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/>
    <xf numFmtId="0" fontId="17" fillId="4" borderId="4" xfId="0" applyFont="1" applyFill="1" applyBorder="1"/>
    <xf numFmtId="0" fontId="25" fillId="0" borderId="4" xfId="0" applyFont="1" applyBorder="1" applyAlignment="1">
      <alignment horizontal="center"/>
    </xf>
    <xf numFmtId="0" fontId="18" fillId="3" borderId="4" xfId="0" applyFont="1" applyFill="1" applyBorder="1"/>
    <xf numFmtId="0" fontId="5" fillId="4" borderId="4" xfId="0" applyFont="1" applyFill="1" applyBorder="1"/>
    <xf numFmtId="0" fontId="26" fillId="5" borderId="4" xfId="0" applyFont="1" applyFill="1" applyBorder="1"/>
    <xf numFmtId="0" fontId="8" fillId="0" borderId="3" xfId="0" applyFont="1" applyBorder="1" applyAlignment="1">
      <alignment horizontal="center" vertical="center"/>
    </xf>
    <xf numFmtId="0" fontId="27" fillId="5" borderId="4" xfId="0" applyFont="1" applyFill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4" xfId="0" applyFont="1" applyFill="1" applyBorder="1"/>
    <xf numFmtId="0" fontId="1" fillId="8" borderId="4" xfId="0" applyFont="1" applyFill="1" applyBorder="1"/>
    <xf numFmtId="0" fontId="7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9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7" xfId="0" applyBorder="1"/>
    <xf numFmtId="0" fontId="4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29" fillId="0" borderId="20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164" fontId="29" fillId="0" borderId="22" xfId="0" applyNumberFormat="1" applyFont="1" applyBorder="1" applyAlignment="1">
      <alignment horizontal="center" vertical="center"/>
    </xf>
    <xf numFmtId="164" fontId="29" fillId="0" borderId="23" xfId="0" applyNumberFormat="1" applyFont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164" fontId="30" fillId="9" borderId="24" xfId="0" applyNumberFormat="1" applyFont="1" applyFill="1" applyBorder="1" applyAlignment="1">
      <alignment horizontal="center" vertical="center"/>
    </xf>
    <xf numFmtId="164" fontId="30" fillId="9" borderId="14" xfId="0" applyNumberFormat="1" applyFont="1" applyFill="1" applyBorder="1" applyAlignment="1">
      <alignment horizontal="center" vertical="center"/>
    </xf>
    <xf numFmtId="164" fontId="30" fillId="9" borderId="15" xfId="0" applyNumberFormat="1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30" fillId="9" borderId="25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9" borderId="7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164" fontId="30" fillId="9" borderId="26" xfId="0" applyNumberFormat="1" applyFont="1" applyFill="1" applyBorder="1" applyAlignment="1">
      <alignment horizontal="center" vertical="center"/>
    </xf>
    <xf numFmtId="164" fontId="30" fillId="9" borderId="20" xfId="0" applyNumberFormat="1" applyFont="1" applyFill="1" applyBorder="1" applyAlignment="1">
      <alignment horizontal="center" vertical="center"/>
    </xf>
    <xf numFmtId="164" fontId="30" fillId="9" borderId="21" xfId="0" applyNumberFormat="1" applyFont="1" applyFill="1" applyBorder="1" applyAlignment="1">
      <alignment horizontal="center" vertical="center"/>
    </xf>
    <xf numFmtId="164" fontId="30" fillId="9" borderId="22" xfId="1" applyNumberFormat="1" applyFont="1" applyFill="1" applyBorder="1" applyAlignment="1">
      <alignment horizontal="center" vertical="center"/>
    </xf>
    <xf numFmtId="164" fontId="30" fillId="9" borderId="20" xfId="1" applyNumberFormat="1" applyFont="1" applyFill="1" applyBorder="1" applyAlignment="1">
      <alignment horizontal="center" vertical="center"/>
    </xf>
    <xf numFmtId="164" fontId="30" fillId="9" borderId="21" xfId="1" applyNumberFormat="1" applyFont="1" applyFill="1" applyBorder="1" applyAlignment="1">
      <alignment horizontal="center" vertical="center"/>
    </xf>
    <xf numFmtId="164" fontId="30" fillId="9" borderId="27" xfId="1" applyNumberFormat="1" applyFont="1" applyFill="1" applyBorder="1" applyAlignment="1">
      <alignment horizontal="center" vertical="center"/>
    </xf>
    <xf numFmtId="164" fontId="31" fillId="9" borderId="23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B765-E248-466F-8C6E-F30B980D242D}">
  <dimension ref="A1:AB26"/>
  <sheetViews>
    <sheetView tabSelected="1" topLeftCell="A8" zoomScale="85" zoomScaleNormal="85" workbookViewId="0">
      <selection activeCell="A21" sqref="A21:A23"/>
    </sheetView>
  </sheetViews>
  <sheetFormatPr defaultRowHeight="13.5"/>
  <cols>
    <col min="1" max="1" width="33.125" customWidth="1"/>
  </cols>
  <sheetData>
    <row r="1" spans="1:27">
      <c r="A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27" ht="17.649999999999999">
      <c r="A3" s="92" t="s">
        <v>0</v>
      </c>
      <c r="B3" s="88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31"/>
    </row>
    <row r="4" spans="1:27" ht="16.5" customHeight="1">
      <c r="A4" s="92"/>
      <c r="B4" s="89" t="s">
        <v>2</v>
      </c>
      <c r="C4" s="89"/>
      <c r="D4" s="89"/>
      <c r="E4" s="89"/>
      <c r="F4" s="89"/>
      <c r="G4" s="89"/>
      <c r="H4" s="89"/>
      <c r="I4" s="89"/>
      <c r="J4" s="89"/>
      <c r="K4" s="32"/>
      <c r="L4" s="32"/>
      <c r="M4" s="90" t="s">
        <v>3</v>
      </c>
      <c r="N4" s="90"/>
      <c r="O4" s="90"/>
      <c r="P4" s="90"/>
      <c r="Q4" s="90"/>
      <c r="R4" s="90"/>
      <c r="S4" s="90"/>
      <c r="T4" s="91" t="s">
        <v>4</v>
      </c>
      <c r="U4" s="91"/>
      <c r="V4" s="91"/>
      <c r="W4" s="91"/>
      <c r="X4" s="91"/>
      <c r="Y4" s="91"/>
      <c r="Z4" s="91"/>
      <c r="AA4" s="84" t="s">
        <v>33</v>
      </c>
    </row>
    <row r="5" spans="1:27" ht="15" customHeight="1">
      <c r="A5" s="92"/>
      <c r="B5" s="85" t="s">
        <v>5</v>
      </c>
      <c r="C5" s="85"/>
      <c r="D5" s="85" t="s">
        <v>6</v>
      </c>
      <c r="E5" s="85"/>
      <c r="F5" s="85"/>
      <c r="G5" s="85"/>
      <c r="H5" s="85"/>
      <c r="I5" s="85" t="s">
        <v>7</v>
      </c>
      <c r="J5" s="85"/>
      <c r="K5" s="85"/>
      <c r="L5" s="85"/>
      <c r="M5" s="33" t="s">
        <v>5</v>
      </c>
      <c r="N5" s="86" t="s">
        <v>6</v>
      </c>
      <c r="O5" s="86"/>
      <c r="P5" s="86" t="s">
        <v>8</v>
      </c>
      <c r="Q5" s="86"/>
      <c r="R5" s="86"/>
      <c r="S5" s="86"/>
      <c r="T5" s="34" t="s">
        <v>5</v>
      </c>
      <c r="U5" s="34" t="s">
        <v>6</v>
      </c>
      <c r="V5" s="87" t="s">
        <v>8</v>
      </c>
      <c r="W5" s="87"/>
      <c r="X5" s="87"/>
      <c r="Y5" s="87"/>
      <c r="Z5" s="87"/>
      <c r="AA5" s="84"/>
    </row>
    <row r="6" spans="1:27" ht="15.75" customHeight="1">
      <c r="A6" s="92"/>
      <c r="B6" s="35" t="s">
        <v>9</v>
      </c>
      <c r="C6" s="35" t="s">
        <v>10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  <c r="I6" s="35" t="s">
        <v>13</v>
      </c>
      <c r="J6" s="35" t="s">
        <v>14</v>
      </c>
      <c r="K6" s="35" t="s">
        <v>15</v>
      </c>
      <c r="L6" s="35" t="s">
        <v>16</v>
      </c>
      <c r="M6" s="36" t="s">
        <v>17</v>
      </c>
      <c r="N6" s="36" t="s">
        <v>17</v>
      </c>
      <c r="O6" s="36" t="s">
        <v>18</v>
      </c>
      <c r="P6" s="36" t="s">
        <v>18</v>
      </c>
      <c r="Q6" s="36" t="s">
        <v>19</v>
      </c>
      <c r="R6" s="36" t="s">
        <v>20</v>
      </c>
      <c r="S6" s="36" t="s">
        <v>21</v>
      </c>
      <c r="T6" s="37"/>
      <c r="U6" s="37"/>
      <c r="V6" s="37" t="s">
        <v>22</v>
      </c>
      <c r="W6" s="37" t="s">
        <v>23</v>
      </c>
      <c r="X6" s="37" t="s">
        <v>24</v>
      </c>
      <c r="Y6" s="37" t="s">
        <v>25</v>
      </c>
      <c r="Z6" s="37" t="s">
        <v>26</v>
      </c>
      <c r="AA6" s="84"/>
    </row>
    <row r="7" spans="1:27" ht="17.649999999999999">
      <c r="A7" s="38" t="s">
        <v>27</v>
      </c>
      <c r="B7" s="53"/>
      <c r="C7" s="53">
        <v>1</v>
      </c>
      <c r="D7" s="53"/>
      <c r="E7" s="53"/>
      <c r="F7" s="53"/>
      <c r="G7" s="53"/>
      <c r="H7" s="53"/>
      <c r="I7" s="54"/>
      <c r="J7" s="54"/>
      <c r="K7" s="54"/>
      <c r="L7" s="54"/>
      <c r="M7" s="55"/>
      <c r="N7" s="55"/>
      <c r="O7" s="55"/>
      <c r="P7" s="55"/>
      <c r="Q7" s="55"/>
      <c r="R7" s="55"/>
      <c r="S7" s="55"/>
      <c r="T7" s="56"/>
      <c r="U7" s="56"/>
      <c r="V7" s="56"/>
      <c r="W7" s="56"/>
      <c r="X7" s="56"/>
      <c r="Y7" s="56"/>
      <c r="Z7" s="56"/>
      <c r="AA7" s="57">
        <v>1</v>
      </c>
    </row>
    <row r="8" spans="1:27" ht="21" customHeight="1">
      <c r="A8" s="38" t="s">
        <v>28</v>
      </c>
      <c r="B8" s="58"/>
      <c r="C8" s="53">
        <v>1</v>
      </c>
      <c r="D8" s="53"/>
      <c r="E8" s="53"/>
      <c r="F8" s="53"/>
      <c r="G8" s="53"/>
      <c r="H8" s="53"/>
      <c r="I8" s="54"/>
      <c r="J8" s="54">
        <v>1</v>
      </c>
      <c r="K8" s="54"/>
      <c r="L8" s="54"/>
      <c r="M8" s="55"/>
      <c r="N8" s="55"/>
      <c r="O8" s="55"/>
      <c r="P8" s="55"/>
      <c r="Q8" s="55"/>
      <c r="R8" s="55"/>
      <c r="S8" s="55"/>
      <c r="T8" s="56"/>
      <c r="U8" s="56"/>
      <c r="V8" s="56"/>
      <c r="W8" s="56"/>
      <c r="X8" s="56"/>
      <c r="Y8" s="56"/>
      <c r="Z8" s="56"/>
      <c r="AA8" s="57">
        <v>2</v>
      </c>
    </row>
    <row r="9" spans="1:27" ht="17.649999999999999">
      <c r="A9" s="38" t="s">
        <v>89</v>
      </c>
      <c r="B9" s="53"/>
      <c r="C9" s="58">
        <v>1</v>
      </c>
      <c r="D9" s="53"/>
      <c r="E9" s="53"/>
      <c r="F9" s="53"/>
      <c r="G9" s="53"/>
      <c r="H9" s="53"/>
      <c r="I9" s="54"/>
      <c r="J9" s="54"/>
      <c r="K9" s="54"/>
      <c r="L9" s="54"/>
      <c r="M9" s="59"/>
      <c r="N9" s="59"/>
      <c r="O9" s="59"/>
      <c r="P9" s="59"/>
      <c r="Q9" s="59"/>
      <c r="R9" s="59"/>
      <c r="S9" s="59"/>
      <c r="T9" s="60"/>
      <c r="U9" s="60"/>
      <c r="V9" s="60"/>
      <c r="W9" s="60"/>
      <c r="X9" s="56"/>
      <c r="Y9" s="56"/>
      <c r="Z9" s="56"/>
      <c r="AA9" s="57">
        <v>2</v>
      </c>
    </row>
    <row r="10" spans="1:27" ht="17.649999999999999">
      <c r="A10" s="38" t="s">
        <v>30</v>
      </c>
      <c r="B10" s="53"/>
      <c r="C10" s="58"/>
      <c r="D10" s="53"/>
      <c r="E10" s="53"/>
      <c r="F10" s="53"/>
      <c r="G10" s="53"/>
      <c r="H10" s="53">
        <v>1</v>
      </c>
      <c r="I10" s="53"/>
      <c r="J10" s="53"/>
      <c r="K10" s="54"/>
      <c r="L10" s="54"/>
      <c r="M10" s="59"/>
      <c r="N10" s="59"/>
      <c r="O10" s="59"/>
      <c r="P10" s="59"/>
      <c r="Q10" s="59"/>
      <c r="R10" s="59"/>
      <c r="S10" s="59"/>
      <c r="T10" s="60"/>
      <c r="U10" s="60"/>
      <c r="V10" s="60"/>
      <c r="W10" s="60"/>
      <c r="X10" s="56"/>
      <c r="Y10" s="56"/>
      <c r="Z10" s="56"/>
      <c r="AA10" s="57">
        <v>1</v>
      </c>
    </row>
    <row r="11" spans="1:27" ht="22.5" customHeight="1">
      <c r="A11" s="38" t="s">
        <v>58</v>
      </c>
      <c r="B11" s="53"/>
      <c r="C11" s="53">
        <v>1</v>
      </c>
      <c r="D11" s="53"/>
      <c r="E11" s="53"/>
      <c r="F11" s="53">
        <v>1</v>
      </c>
      <c r="G11" s="53"/>
      <c r="H11" s="53"/>
      <c r="I11" s="53"/>
      <c r="J11" s="53">
        <v>1</v>
      </c>
      <c r="K11" s="54"/>
      <c r="L11" s="54"/>
      <c r="M11" s="59"/>
      <c r="N11" s="59">
        <v>1</v>
      </c>
      <c r="O11" s="59"/>
      <c r="P11" s="59"/>
      <c r="Q11" s="59"/>
      <c r="R11" s="59"/>
      <c r="S11" s="59"/>
      <c r="T11" s="60"/>
      <c r="U11" s="60"/>
      <c r="V11" s="60"/>
      <c r="W11" s="60"/>
      <c r="X11" s="56"/>
      <c r="Y11" s="56"/>
      <c r="Z11" s="56"/>
      <c r="AA11" s="57">
        <v>4</v>
      </c>
    </row>
    <row r="12" spans="1:27" ht="17.649999999999999">
      <c r="A12" s="38" t="s">
        <v>31</v>
      </c>
      <c r="B12" s="53"/>
      <c r="C12" s="53">
        <v>1</v>
      </c>
      <c r="D12" s="53"/>
      <c r="E12" s="53"/>
      <c r="F12" s="53"/>
      <c r="G12" s="53"/>
      <c r="H12" s="53"/>
      <c r="I12" s="53"/>
      <c r="J12" s="53"/>
      <c r="K12" s="54"/>
      <c r="L12" s="54"/>
      <c r="M12" s="59"/>
      <c r="N12" s="59"/>
      <c r="O12" s="59"/>
      <c r="P12" s="59"/>
      <c r="Q12" s="59"/>
      <c r="R12" s="59"/>
      <c r="S12" s="59"/>
      <c r="T12" s="60"/>
      <c r="U12" s="60"/>
      <c r="V12" s="60">
        <v>1</v>
      </c>
      <c r="W12" s="60"/>
      <c r="X12" s="56"/>
      <c r="Y12" s="56"/>
      <c r="Z12" s="56"/>
      <c r="AA12" s="57">
        <v>2</v>
      </c>
    </row>
    <row r="13" spans="1:27" ht="17.649999999999999">
      <c r="A13" s="39" t="s">
        <v>59</v>
      </c>
      <c r="B13" s="61">
        <v>1</v>
      </c>
      <c r="C13" s="53"/>
      <c r="D13" s="62"/>
      <c r="E13" s="53"/>
      <c r="F13" s="53"/>
      <c r="G13" s="71"/>
      <c r="H13" s="53"/>
      <c r="I13" s="53"/>
      <c r="J13" s="53">
        <v>1</v>
      </c>
      <c r="K13" s="54"/>
      <c r="L13" s="54"/>
      <c r="M13" s="59"/>
      <c r="N13" s="59"/>
      <c r="O13" s="59"/>
      <c r="P13" s="59"/>
      <c r="Q13" s="59"/>
      <c r="R13" s="59"/>
      <c r="S13" s="59"/>
      <c r="T13" s="60"/>
      <c r="U13" s="60"/>
      <c r="V13" s="60">
        <v>1</v>
      </c>
      <c r="W13" s="60"/>
      <c r="X13" s="56"/>
      <c r="Y13" s="56"/>
      <c r="Z13" s="56"/>
      <c r="AA13" s="57">
        <v>3</v>
      </c>
    </row>
    <row r="14" spans="1:27" ht="21.75" customHeight="1">
      <c r="A14" s="39" t="s">
        <v>60</v>
      </c>
      <c r="B14" s="63"/>
      <c r="C14" s="63">
        <v>1</v>
      </c>
      <c r="D14" s="63">
        <v>1</v>
      </c>
      <c r="E14" s="64"/>
      <c r="F14" s="63"/>
      <c r="G14" s="63">
        <v>1</v>
      </c>
      <c r="H14" s="64"/>
      <c r="I14" s="63"/>
      <c r="J14" s="63">
        <v>1</v>
      </c>
      <c r="K14" s="65"/>
      <c r="L14" s="65"/>
      <c r="M14" s="72"/>
      <c r="N14" s="72">
        <v>1</v>
      </c>
      <c r="O14" s="72"/>
      <c r="P14" s="72"/>
      <c r="Q14" s="72"/>
      <c r="R14" s="72"/>
      <c r="S14" s="72"/>
      <c r="T14" s="73"/>
      <c r="U14" s="73"/>
      <c r="V14" s="73">
        <v>1</v>
      </c>
      <c r="W14" s="73"/>
      <c r="X14" s="66"/>
      <c r="Y14" s="66"/>
      <c r="Z14" s="66"/>
      <c r="AA14" s="74">
        <v>6</v>
      </c>
    </row>
    <row r="15" spans="1:27" ht="21" customHeight="1">
      <c r="A15" s="39" t="s">
        <v>91</v>
      </c>
      <c r="B15" s="63"/>
      <c r="C15" s="63"/>
      <c r="D15" s="63"/>
      <c r="E15" s="64"/>
      <c r="F15" s="63"/>
      <c r="G15" s="63"/>
      <c r="H15" s="64"/>
      <c r="I15" s="63">
        <v>1</v>
      </c>
      <c r="J15" s="63"/>
      <c r="K15" s="65"/>
      <c r="L15" s="65"/>
      <c r="M15" s="72"/>
      <c r="N15" s="72"/>
      <c r="O15" s="72"/>
      <c r="P15" s="72"/>
      <c r="Q15" s="72"/>
      <c r="R15" s="72"/>
      <c r="S15" s="72"/>
      <c r="T15" s="73"/>
      <c r="U15" s="73"/>
      <c r="V15" s="73"/>
      <c r="W15" s="73"/>
      <c r="X15" s="66"/>
      <c r="Y15" s="66"/>
      <c r="Z15" s="66"/>
      <c r="AA15" s="74">
        <v>1</v>
      </c>
    </row>
    <row r="16" spans="1:27" ht="17.649999999999999">
      <c r="A16" s="39" t="s">
        <v>100</v>
      </c>
      <c r="B16" s="63"/>
      <c r="C16" s="63"/>
      <c r="D16" s="63"/>
      <c r="E16" s="64"/>
      <c r="F16" s="63"/>
      <c r="G16" s="63"/>
      <c r="H16" s="64"/>
      <c r="I16" s="63"/>
      <c r="J16" s="63">
        <v>1</v>
      </c>
      <c r="K16" s="65"/>
      <c r="L16" s="65"/>
      <c r="M16" s="72"/>
      <c r="N16" s="72"/>
      <c r="O16" s="72"/>
      <c r="P16" s="72"/>
      <c r="Q16" s="72"/>
      <c r="R16" s="72"/>
      <c r="S16" s="72"/>
      <c r="T16" s="73"/>
      <c r="U16" s="73"/>
      <c r="V16" s="73"/>
      <c r="W16" s="73"/>
      <c r="X16" s="66"/>
      <c r="Y16" s="66"/>
      <c r="Z16" s="66"/>
      <c r="AA16" s="74">
        <v>1</v>
      </c>
    </row>
    <row r="17" spans="1:28" ht="17.649999999999999">
      <c r="A17" s="39" t="s">
        <v>101</v>
      </c>
      <c r="B17" s="63">
        <v>3</v>
      </c>
      <c r="C17" s="63"/>
      <c r="D17" s="63"/>
      <c r="E17" s="64"/>
      <c r="F17" s="63"/>
      <c r="G17" s="63"/>
      <c r="H17" s="64"/>
      <c r="I17" s="63"/>
      <c r="J17" s="63"/>
      <c r="K17" s="65"/>
      <c r="L17" s="65"/>
      <c r="M17" s="72"/>
      <c r="N17" s="72"/>
      <c r="O17" s="72"/>
      <c r="P17" s="72"/>
      <c r="Q17" s="72"/>
      <c r="R17" s="72"/>
      <c r="S17" s="72"/>
      <c r="T17" s="73"/>
      <c r="U17" s="73"/>
      <c r="V17" s="73"/>
      <c r="W17" s="73"/>
      <c r="X17" s="66"/>
      <c r="Y17" s="66"/>
      <c r="Z17" s="66"/>
      <c r="AA17" s="74">
        <v>3</v>
      </c>
    </row>
    <row r="18" spans="1:28" ht="17.649999999999999">
      <c r="A18" s="39" t="s">
        <v>61</v>
      </c>
      <c r="B18" s="63"/>
      <c r="C18" s="63">
        <v>1</v>
      </c>
      <c r="D18" s="63"/>
      <c r="E18" s="63">
        <v>1</v>
      </c>
      <c r="F18" s="63">
        <v>1</v>
      </c>
      <c r="G18" s="63"/>
      <c r="H18" s="63">
        <v>1</v>
      </c>
      <c r="I18" s="179"/>
      <c r="J18" s="63">
        <v>1</v>
      </c>
      <c r="K18" s="65"/>
      <c r="L18" s="65"/>
      <c r="M18" s="72">
        <v>1</v>
      </c>
      <c r="N18" s="72"/>
      <c r="O18" s="72"/>
      <c r="P18" s="72"/>
      <c r="Q18" s="72"/>
      <c r="R18" s="72"/>
      <c r="S18" s="72"/>
      <c r="T18" s="73"/>
      <c r="U18" s="73"/>
      <c r="V18" s="73"/>
      <c r="W18" s="73"/>
      <c r="X18" s="66"/>
      <c r="Y18" s="66"/>
      <c r="Z18" s="66"/>
      <c r="AA18" s="74">
        <v>6</v>
      </c>
    </row>
    <row r="19" spans="1:28" ht="17.649999999999999">
      <c r="A19" s="39" t="s">
        <v>62</v>
      </c>
      <c r="B19" s="63">
        <v>1</v>
      </c>
      <c r="C19" s="63">
        <v>3</v>
      </c>
      <c r="D19" s="63">
        <v>1</v>
      </c>
      <c r="E19" s="63"/>
      <c r="F19" s="63"/>
      <c r="G19" s="63">
        <v>1</v>
      </c>
      <c r="H19" s="64"/>
      <c r="I19" s="63"/>
      <c r="J19" s="63">
        <v>1</v>
      </c>
      <c r="K19" s="65"/>
      <c r="L19" s="65"/>
      <c r="M19" s="72"/>
      <c r="N19" s="72">
        <v>1</v>
      </c>
      <c r="O19" s="72"/>
      <c r="P19" s="72">
        <v>1</v>
      </c>
      <c r="Q19" s="72"/>
      <c r="R19" s="72"/>
      <c r="S19" s="72"/>
      <c r="T19" s="73"/>
      <c r="U19" s="73"/>
      <c r="V19" s="73"/>
      <c r="W19" s="73"/>
      <c r="X19" s="66"/>
      <c r="Y19" s="66"/>
      <c r="Z19" s="66"/>
      <c r="AA19" s="74">
        <v>9</v>
      </c>
    </row>
    <row r="20" spans="1:28" ht="18" thickBot="1">
      <c r="A20" s="67" t="s">
        <v>32</v>
      </c>
      <c r="B20" s="62">
        <v>5</v>
      </c>
      <c r="C20" s="62">
        <v>10</v>
      </c>
      <c r="D20" s="62">
        <v>2</v>
      </c>
      <c r="E20" s="62">
        <v>1</v>
      </c>
      <c r="F20" s="62">
        <v>2</v>
      </c>
      <c r="G20" s="62">
        <v>2</v>
      </c>
      <c r="H20" s="62">
        <v>2</v>
      </c>
      <c r="I20" s="62">
        <v>1</v>
      </c>
      <c r="J20" s="62">
        <v>7</v>
      </c>
      <c r="K20" s="68"/>
      <c r="L20" s="68"/>
      <c r="M20" s="69">
        <v>1</v>
      </c>
      <c r="N20" s="69">
        <v>3</v>
      </c>
      <c r="O20" s="69"/>
      <c r="P20" s="69">
        <v>1</v>
      </c>
      <c r="Q20" s="69"/>
      <c r="R20" s="69"/>
      <c r="S20" s="69"/>
      <c r="T20" s="70"/>
      <c r="U20" s="70"/>
      <c r="V20" s="70">
        <v>3</v>
      </c>
      <c r="W20" s="70"/>
      <c r="X20" s="70"/>
      <c r="Y20" s="70"/>
      <c r="Z20" s="70"/>
      <c r="AA20" s="62">
        <v>40</v>
      </c>
    </row>
    <row r="21" spans="1:28" ht="17.649999999999999">
      <c r="A21" s="137" t="s">
        <v>92</v>
      </c>
      <c r="B21" s="138" t="s">
        <v>93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9"/>
      <c r="M21" s="140" t="s">
        <v>94</v>
      </c>
      <c r="N21" s="141"/>
      <c r="O21" s="141"/>
      <c r="P21" s="141"/>
      <c r="Q21" s="141"/>
      <c r="R21" s="141"/>
      <c r="S21" s="142"/>
      <c r="T21" s="140" t="s">
        <v>95</v>
      </c>
      <c r="U21" s="141"/>
      <c r="V21" s="141"/>
      <c r="W21" s="141"/>
      <c r="X21" s="141"/>
      <c r="Y21" s="141"/>
      <c r="Z21" s="142"/>
      <c r="AA21" s="143"/>
      <c r="AB21" s="144"/>
    </row>
    <row r="22" spans="1:28" ht="17.649999999999999">
      <c r="A22" s="145"/>
      <c r="B22" s="146">
        <f>SUM(B20:L20)</f>
        <v>32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7"/>
      <c r="M22" s="148">
        <f>SUM(M20:S20)</f>
        <v>5</v>
      </c>
      <c r="N22" s="146"/>
      <c r="O22" s="146"/>
      <c r="P22" s="146"/>
      <c r="Q22" s="146"/>
      <c r="R22" s="146"/>
      <c r="S22" s="147"/>
      <c r="T22" s="148">
        <v>3</v>
      </c>
      <c r="U22" s="146"/>
      <c r="V22" s="146"/>
      <c r="W22" s="146"/>
      <c r="X22" s="146"/>
      <c r="Y22" s="146"/>
      <c r="Z22" s="147"/>
      <c r="AA22" s="149">
        <f>SUM(B22:Z22)</f>
        <v>40</v>
      </c>
      <c r="AB22" s="144"/>
    </row>
    <row r="23" spans="1:28" ht="18" thickBot="1">
      <c r="A23" s="150"/>
      <c r="B23" s="151">
        <f>100%*B22/40</f>
        <v>0.8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2"/>
      <c r="M23" s="153">
        <f>M22/40</f>
        <v>0.125</v>
      </c>
      <c r="N23" s="151"/>
      <c r="O23" s="151"/>
      <c r="P23" s="151"/>
      <c r="Q23" s="151"/>
      <c r="R23" s="151"/>
      <c r="S23" s="151"/>
      <c r="T23" s="153">
        <f>T22/40</f>
        <v>7.4999999999999997E-2</v>
      </c>
      <c r="U23" s="151"/>
      <c r="V23" s="151"/>
      <c r="W23" s="151"/>
      <c r="X23" s="151"/>
      <c r="Y23" s="151"/>
      <c r="Z23" s="151"/>
      <c r="AA23" s="154">
        <f>SUM(B23:Z23)</f>
        <v>1</v>
      </c>
    </row>
    <row r="24" spans="1:28" ht="17.649999999999999">
      <c r="A24" s="155" t="s">
        <v>57</v>
      </c>
      <c r="B24" s="156" t="s">
        <v>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8"/>
      <c r="M24" s="159" t="s">
        <v>6</v>
      </c>
      <c r="N24" s="160"/>
      <c r="O24" s="160"/>
      <c r="P24" s="160"/>
      <c r="Q24" s="160"/>
      <c r="R24" s="160"/>
      <c r="S24" s="161"/>
      <c r="T24" s="159" t="s">
        <v>8</v>
      </c>
      <c r="U24" s="160"/>
      <c r="V24" s="160"/>
      <c r="W24" s="160"/>
      <c r="X24" s="160"/>
      <c r="Y24" s="160"/>
      <c r="Z24" s="161"/>
      <c r="AA24" s="162"/>
    </row>
    <row r="25" spans="1:28" ht="17.649999999999999">
      <c r="A25" s="163"/>
      <c r="B25" s="164">
        <v>16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6"/>
      <c r="M25" s="167">
        <v>12</v>
      </c>
      <c r="N25" s="165"/>
      <c r="O25" s="165"/>
      <c r="P25" s="165"/>
      <c r="Q25" s="165"/>
      <c r="R25" s="165"/>
      <c r="S25" s="166"/>
      <c r="T25" s="168">
        <v>12</v>
      </c>
      <c r="U25" s="168"/>
      <c r="V25" s="168"/>
      <c r="W25" s="168"/>
      <c r="X25" s="168"/>
      <c r="Y25" s="168"/>
      <c r="Z25" s="168"/>
      <c r="AA25" s="169">
        <f>SUM(B25:Z25)</f>
        <v>40</v>
      </c>
    </row>
    <row r="26" spans="1:28" ht="18.399999999999999" thickBot="1">
      <c r="A26" s="170"/>
      <c r="B26" s="171">
        <f>B25/40</f>
        <v>0.4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3"/>
      <c r="M26" s="174">
        <f>M25/40</f>
        <v>0.3</v>
      </c>
      <c r="N26" s="175"/>
      <c r="O26" s="175"/>
      <c r="P26" s="175"/>
      <c r="Q26" s="175"/>
      <c r="R26" s="175"/>
      <c r="S26" s="176"/>
      <c r="T26" s="177">
        <f>T25/40</f>
        <v>0.3</v>
      </c>
      <c r="U26" s="177"/>
      <c r="V26" s="177"/>
      <c r="W26" s="177"/>
      <c r="X26" s="177"/>
      <c r="Y26" s="177"/>
      <c r="Z26" s="177"/>
      <c r="AA26" s="178">
        <f>SUM(B26:Z26)</f>
        <v>1</v>
      </c>
    </row>
  </sheetData>
  <mergeCells count="32">
    <mergeCell ref="A24:A26"/>
    <mergeCell ref="B24:L24"/>
    <mergeCell ref="M24:S24"/>
    <mergeCell ref="T24:Z24"/>
    <mergeCell ref="B25:L25"/>
    <mergeCell ref="M25:S25"/>
    <mergeCell ref="T25:Z25"/>
    <mergeCell ref="B26:L26"/>
    <mergeCell ref="M26:S26"/>
    <mergeCell ref="T26:Z26"/>
    <mergeCell ref="A21:A23"/>
    <mergeCell ref="B21:L21"/>
    <mergeCell ref="M21:S21"/>
    <mergeCell ref="T21:Z21"/>
    <mergeCell ref="B22:L22"/>
    <mergeCell ref="M22:S22"/>
    <mergeCell ref="T22:Z22"/>
    <mergeCell ref="B23:L23"/>
    <mergeCell ref="M23:S23"/>
    <mergeCell ref="T23:Z23"/>
    <mergeCell ref="B3:Z3"/>
    <mergeCell ref="B4:J4"/>
    <mergeCell ref="M4:S4"/>
    <mergeCell ref="T4:Z4"/>
    <mergeCell ref="A3:A6"/>
    <mergeCell ref="AA4:AA6"/>
    <mergeCell ref="B5:C5"/>
    <mergeCell ref="D5:H5"/>
    <mergeCell ref="I5:L5"/>
    <mergeCell ref="N5:O5"/>
    <mergeCell ref="P5:S5"/>
    <mergeCell ref="V5:Z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D44E-B56D-4553-97D9-52DD97A02B42}">
  <dimension ref="A1:AB48"/>
  <sheetViews>
    <sheetView topLeftCell="A27" zoomScale="90" zoomScaleNormal="90" workbookViewId="0">
      <selection activeCell="I63" sqref="I63"/>
    </sheetView>
  </sheetViews>
  <sheetFormatPr defaultRowHeight="13.5"/>
  <cols>
    <col min="1" max="1" width="23.6875" customWidth="1"/>
  </cols>
  <sheetData>
    <row r="1" spans="1:28" ht="13.9">
      <c r="A1" s="124" t="s">
        <v>34</v>
      </c>
      <c r="B1" s="124" t="s">
        <v>35</v>
      </c>
      <c r="C1" s="127" t="s">
        <v>36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8" ht="13.9">
      <c r="A2" s="125"/>
      <c r="B2" s="125"/>
      <c r="C2" s="128" t="s">
        <v>2</v>
      </c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31" t="s">
        <v>3</v>
      </c>
      <c r="O2" s="132"/>
      <c r="P2" s="132"/>
      <c r="Q2" s="132"/>
      <c r="R2" s="132"/>
      <c r="S2" s="132"/>
      <c r="T2" s="133"/>
      <c r="U2" s="134" t="s">
        <v>37</v>
      </c>
      <c r="V2" s="135"/>
      <c r="W2" s="135"/>
      <c r="X2" s="135"/>
      <c r="Y2" s="135"/>
      <c r="Z2" s="135"/>
      <c r="AA2" s="136"/>
      <c r="AB2" s="114" t="s">
        <v>33</v>
      </c>
    </row>
    <row r="3" spans="1:28">
      <c r="A3" s="125"/>
      <c r="B3" s="125"/>
      <c r="C3" s="115" t="s">
        <v>38</v>
      </c>
      <c r="D3" s="116"/>
      <c r="E3" s="115" t="s">
        <v>39</v>
      </c>
      <c r="F3" s="117"/>
      <c r="G3" s="117"/>
      <c r="H3" s="117"/>
      <c r="I3" s="116"/>
      <c r="J3" s="115" t="s">
        <v>40</v>
      </c>
      <c r="K3" s="117"/>
      <c r="L3" s="117"/>
      <c r="M3" s="116"/>
      <c r="N3" s="4" t="s">
        <v>38</v>
      </c>
      <c r="O3" s="118" t="s">
        <v>39</v>
      </c>
      <c r="P3" s="119"/>
      <c r="Q3" s="118" t="s">
        <v>40</v>
      </c>
      <c r="R3" s="120"/>
      <c r="S3" s="120"/>
      <c r="T3" s="119"/>
      <c r="U3" s="5" t="s">
        <v>38</v>
      </c>
      <c r="V3" s="5" t="s">
        <v>39</v>
      </c>
      <c r="W3" s="121" t="s">
        <v>40</v>
      </c>
      <c r="X3" s="122"/>
      <c r="Y3" s="122"/>
      <c r="Z3" s="122"/>
      <c r="AA3" s="123"/>
      <c r="AB3" s="114"/>
    </row>
    <row r="4" spans="1:28" ht="13.9">
      <c r="A4" s="126"/>
      <c r="B4" s="126"/>
      <c r="C4" s="7" t="s">
        <v>9</v>
      </c>
      <c r="D4" s="7" t="s">
        <v>10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15</v>
      </c>
      <c r="M4" s="7" t="s">
        <v>16</v>
      </c>
      <c r="N4" s="8" t="s">
        <v>17</v>
      </c>
      <c r="O4" s="8" t="s">
        <v>17</v>
      </c>
      <c r="P4" s="8" t="s">
        <v>18</v>
      </c>
      <c r="Q4" s="8" t="s">
        <v>18</v>
      </c>
      <c r="R4" s="8" t="s">
        <v>19</v>
      </c>
      <c r="S4" s="8" t="s">
        <v>20</v>
      </c>
      <c r="T4" s="8" t="s">
        <v>21</v>
      </c>
      <c r="U4" s="9"/>
      <c r="V4" s="9"/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114"/>
    </row>
    <row r="5" spans="1:28" ht="13.9">
      <c r="A5" s="108" t="s">
        <v>41</v>
      </c>
      <c r="B5" s="10" t="s">
        <v>42</v>
      </c>
      <c r="C5" s="51"/>
      <c r="D5" s="47" t="s">
        <v>43</v>
      </c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12">
        <v>1</v>
      </c>
    </row>
    <row r="6" spans="1:28" ht="13.9">
      <c r="A6" s="109"/>
      <c r="B6" s="10" t="s">
        <v>45</v>
      </c>
      <c r="C6" s="50"/>
      <c r="D6" s="14"/>
      <c r="E6" s="7"/>
      <c r="F6" s="7"/>
      <c r="G6" s="7"/>
      <c r="H6" s="7"/>
      <c r="I6" s="7"/>
      <c r="J6" s="7"/>
      <c r="K6" s="7"/>
      <c r="L6" s="7"/>
      <c r="M6" s="7"/>
      <c r="N6" s="8"/>
      <c r="O6" s="15"/>
      <c r="P6" s="15"/>
      <c r="Q6" s="15"/>
      <c r="R6" s="8"/>
      <c r="S6" s="8"/>
      <c r="T6" s="8"/>
      <c r="U6" s="9"/>
      <c r="V6" s="9"/>
      <c r="W6" s="9"/>
      <c r="X6" s="9"/>
      <c r="Y6" s="9"/>
      <c r="Z6" s="9"/>
      <c r="AA6" s="9"/>
      <c r="AB6" s="12"/>
    </row>
    <row r="7" spans="1:28" ht="13.9">
      <c r="A7" s="110"/>
      <c r="B7" s="10" t="s">
        <v>46</v>
      </c>
      <c r="C7" s="7"/>
      <c r="D7" s="7"/>
      <c r="E7" s="7"/>
      <c r="F7" s="7"/>
      <c r="G7" s="7"/>
      <c r="H7" s="7"/>
      <c r="I7" s="7"/>
      <c r="J7" s="7"/>
      <c r="K7" s="17"/>
      <c r="L7" s="7"/>
      <c r="M7" s="7"/>
      <c r="N7" s="8"/>
      <c r="O7" s="8"/>
      <c r="P7" s="8"/>
      <c r="Q7" s="8"/>
      <c r="R7" s="8"/>
      <c r="S7" s="8"/>
      <c r="T7" s="8"/>
      <c r="U7" s="9"/>
      <c r="V7" s="9"/>
      <c r="W7" s="9"/>
      <c r="X7" s="9"/>
      <c r="Y7" s="9"/>
      <c r="Z7" s="9"/>
      <c r="AA7" s="9"/>
      <c r="AB7" s="12"/>
    </row>
    <row r="8" spans="1:28" ht="13.9">
      <c r="A8" s="108" t="s">
        <v>28</v>
      </c>
      <c r="B8" s="18" t="s">
        <v>42</v>
      </c>
      <c r="C8" s="51"/>
      <c r="D8" s="47" t="s">
        <v>47</v>
      </c>
      <c r="E8" s="7"/>
      <c r="F8" s="7"/>
      <c r="G8" s="7"/>
      <c r="H8" s="7"/>
      <c r="I8" s="7"/>
      <c r="J8" s="7"/>
      <c r="K8" s="51" t="s">
        <v>44</v>
      </c>
      <c r="L8" s="7"/>
      <c r="M8" s="7"/>
      <c r="N8" s="8"/>
      <c r="O8" s="8"/>
      <c r="P8" s="8"/>
      <c r="Q8" s="8"/>
      <c r="R8" s="8"/>
      <c r="S8" s="8"/>
      <c r="T8" s="8"/>
      <c r="U8" s="9"/>
      <c r="V8" s="9"/>
      <c r="W8" s="46"/>
      <c r="X8" s="9"/>
      <c r="Y8" s="9"/>
      <c r="Z8" s="9"/>
      <c r="AA8" s="9"/>
      <c r="AB8" s="12">
        <v>2</v>
      </c>
    </row>
    <row r="9" spans="1:28" ht="13.9">
      <c r="A9" s="109"/>
      <c r="B9" s="18" t="s">
        <v>45</v>
      </c>
      <c r="C9" s="7"/>
      <c r="D9" s="14"/>
      <c r="E9" s="7"/>
      <c r="F9" s="14"/>
      <c r="G9" s="14"/>
      <c r="H9" s="7"/>
      <c r="I9" s="7"/>
      <c r="J9" s="7"/>
      <c r="K9" s="17"/>
      <c r="L9" s="7"/>
      <c r="M9" s="7"/>
      <c r="N9" s="8"/>
      <c r="O9" s="8"/>
      <c r="P9" s="8"/>
      <c r="Q9" s="8"/>
      <c r="R9" s="8"/>
      <c r="S9" s="8"/>
      <c r="T9" s="8"/>
      <c r="U9" s="9"/>
      <c r="V9" s="9"/>
      <c r="W9" s="9"/>
      <c r="X9" s="9"/>
      <c r="Y9" s="9"/>
      <c r="Z9" s="9"/>
      <c r="AA9" s="9"/>
      <c r="AB9" s="12"/>
    </row>
    <row r="10" spans="1:28" ht="13.9">
      <c r="A10" s="110"/>
      <c r="B10" s="18" t="s">
        <v>46</v>
      </c>
      <c r="C10" s="7"/>
      <c r="D10" s="7"/>
      <c r="E10" s="7"/>
      <c r="F10" s="7"/>
      <c r="G10" s="7"/>
      <c r="H10" s="7"/>
      <c r="I10" s="7"/>
      <c r="J10" s="7"/>
      <c r="K10" s="17"/>
      <c r="L10" s="7"/>
      <c r="M10" s="7"/>
      <c r="N10" s="8"/>
      <c r="O10" s="8"/>
      <c r="P10" s="8"/>
      <c r="Q10" s="8"/>
      <c r="R10" s="8"/>
      <c r="S10" s="8"/>
      <c r="T10" s="8"/>
      <c r="U10" s="9"/>
      <c r="V10" s="9"/>
      <c r="W10" s="9"/>
      <c r="X10" s="9"/>
      <c r="Y10" s="9"/>
      <c r="Z10" s="9"/>
      <c r="AA10" s="9"/>
      <c r="AB10" s="12"/>
    </row>
    <row r="11" spans="1:28" ht="13.9">
      <c r="A11" s="111" t="s">
        <v>29</v>
      </c>
      <c r="B11" s="10" t="s">
        <v>42</v>
      </c>
      <c r="C11" s="11"/>
      <c r="D11" s="52" t="s">
        <v>48</v>
      </c>
      <c r="E11" s="7"/>
      <c r="F11" s="7"/>
      <c r="G11" s="7"/>
      <c r="H11" s="7"/>
      <c r="I11" s="7"/>
      <c r="J11" s="47"/>
      <c r="K11" s="7"/>
      <c r="L11" s="7"/>
      <c r="M11" s="7"/>
      <c r="N11" s="8"/>
      <c r="O11" s="20"/>
      <c r="P11" s="8"/>
      <c r="Q11" s="8"/>
      <c r="R11" s="8"/>
      <c r="S11" s="8"/>
      <c r="T11" s="8"/>
      <c r="U11" s="9"/>
      <c r="V11" s="9"/>
      <c r="W11" s="9"/>
      <c r="X11" s="3"/>
      <c r="Y11" s="9"/>
      <c r="Z11" s="9"/>
      <c r="AA11" s="9"/>
      <c r="AB11" s="12">
        <v>1</v>
      </c>
    </row>
    <row r="12" spans="1:28" ht="13.9">
      <c r="A12" s="112"/>
      <c r="B12" s="10" t="s">
        <v>45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9"/>
      <c r="AB12" s="12"/>
    </row>
    <row r="13" spans="1:28" ht="13.9">
      <c r="A13" s="113"/>
      <c r="B13" s="10" t="s">
        <v>46</v>
      </c>
      <c r="C13" s="7"/>
      <c r="D13" s="7"/>
      <c r="E13" s="7"/>
      <c r="F13" s="7"/>
      <c r="G13" s="7"/>
      <c r="H13" s="7"/>
      <c r="I13" s="7"/>
      <c r="J13" s="7"/>
      <c r="K13" s="17"/>
      <c r="L13" s="7"/>
      <c r="M13" s="7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12"/>
    </row>
    <row r="14" spans="1:28" ht="13.9">
      <c r="A14" s="95" t="s">
        <v>30</v>
      </c>
      <c r="B14" s="18" t="s">
        <v>42</v>
      </c>
      <c r="C14" s="11"/>
      <c r="D14" s="19"/>
      <c r="E14" s="7"/>
      <c r="F14" s="7"/>
      <c r="G14" s="7"/>
      <c r="H14" s="7"/>
      <c r="I14" s="47" t="s">
        <v>49</v>
      </c>
      <c r="J14" s="11"/>
      <c r="K14" s="7"/>
      <c r="L14" s="7"/>
      <c r="M14" s="7"/>
      <c r="N14" s="8"/>
      <c r="O14" s="21"/>
      <c r="P14" s="8"/>
      <c r="Q14" s="8"/>
      <c r="R14" s="8"/>
      <c r="S14" s="8"/>
      <c r="T14" s="8"/>
      <c r="U14" s="9"/>
      <c r="V14" s="9"/>
      <c r="W14" s="22"/>
      <c r="X14" s="9"/>
      <c r="Y14" s="9"/>
      <c r="Z14" s="9"/>
      <c r="AA14" s="9"/>
      <c r="AB14" s="12">
        <v>1</v>
      </c>
    </row>
    <row r="15" spans="1:28" ht="13.9">
      <c r="A15" s="109"/>
      <c r="B15" s="18" t="s">
        <v>45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9"/>
      <c r="V15" s="9"/>
      <c r="W15" s="9"/>
      <c r="X15" s="9"/>
      <c r="Y15" s="9"/>
      <c r="Z15" s="9"/>
      <c r="AA15" s="9"/>
      <c r="AB15" s="12"/>
    </row>
    <row r="16" spans="1:28" ht="13.9">
      <c r="A16" s="109"/>
      <c r="B16" s="18" t="s">
        <v>46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  <c r="AA16" s="9"/>
      <c r="AB16" s="12"/>
    </row>
    <row r="17" spans="1:28" ht="13.9">
      <c r="A17" s="43"/>
      <c r="B17" s="40" t="s">
        <v>42</v>
      </c>
      <c r="C17" s="24"/>
      <c r="D17" s="19"/>
      <c r="E17" s="7"/>
      <c r="F17" s="7"/>
      <c r="G17" s="7"/>
      <c r="H17" s="24"/>
      <c r="I17" s="7"/>
      <c r="J17" s="7"/>
      <c r="K17" s="7"/>
      <c r="L17" s="7"/>
      <c r="M17" s="7"/>
      <c r="N17" s="25"/>
      <c r="O17" s="20"/>
      <c r="P17" s="8"/>
      <c r="Q17" s="8"/>
      <c r="R17" s="8"/>
      <c r="S17" s="8"/>
      <c r="T17" s="8"/>
      <c r="U17" s="9"/>
      <c r="V17" s="9"/>
      <c r="W17" s="26"/>
      <c r="X17" s="9"/>
      <c r="Y17" s="9"/>
      <c r="Z17" s="9"/>
      <c r="AA17" s="9"/>
      <c r="AB17" s="12"/>
    </row>
    <row r="18" spans="1:28" ht="13.9">
      <c r="A18" s="45" t="s">
        <v>58</v>
      </c>
      <c r="B18" s="40" t="s">
        <v>45</v>
      </c>
      <c r="C18" s="7"/>
      <c r="D18" s="42" t="s">
        <v>71</v>
      </c>
      <c r="E18" s="42"/>
      <c r="F18" s="7"/>
      <c r="G18" s="42" t="s">
        <v>73</v>
      </c>
      <c r="H18" s="7"/>
      <c r="I18" s="7"/>
      <c r="J18" s="7"/>
      <c r="K18" s="49" t="s">
        <v>70</v>
      </c>
      <c r="L18" s="7"/>
      <c r="M18" s="7"/>
      <c r="N18" s="8"/>
      <c r="O18" s="49" t="s">
        <v>72</v>
      </c>
      <c r="P18" s="8"/>
      <c r="Q18" s="49"/>
      <c r="R18" s="8"/>
      <c r="S18" s="8"/>
      <c r="T18" s="8"/>
      <c r="U18" s="9"/>
      <c r="V18" s="9"/>
      <c r="W18" s="9"/>
      <c r="X18" s="9"/>
      <c r="Y18" s="9"/>
      <c r="Z18" s="9"/>
      <c r="AA18" s="9"/>
      <c r="AB18" s="12">
        <v>4</v>
      </c>
    </row>
    <row r="19" spans="1:28" ht="13.9">
      <c r="A19" s="44"/>
      <c r="B19" s="40" t="s">
        <v>46</v>
      </c>
      <c r="C19" s="7"/>
      <c r="D19" s="7"/>
      <c r="E19" s="7"/>
      <c r="F19" s="7"/>
      <c r="G19" s="7"/>
      <c r="H19" s="7"/>
      <c r="I19" s="7"/>
      <c r="J19" s="7"/>
      <c r="K19" s="17"/>
      <c r="L19" s="7"/>
      <c r="M19" s="7"/>
      <c r="N19" s="8"/>
      <c r="O19" s="27"/>
      <c r="P19" s="8"/>
      <c r="Q19" s="8"/>
      <c r="R19" s="8"/>
      <c r="S19" s="8"/>
      <c r="T19" s="8"/>
      <c r="U19" s="9"/>
      <c r="V19" s="9"/>
      <c r="W19" s="9"/>
      <c r="X19" s="9"/>
      <c r="Y19" s="9"/>
      <c r="Z19" s="9"/>
      <c r="AA19" s="9"/>
      <c r="AB19" s="12"/>
    </row>
    <row r="20" spans="1:28" ht="13.9">
      <c r="A20" s="109" t="s">
        <v>31</v>
      </c>
      <c r="B20" s="18" t="s">
        <v>42</v>
      </c>
      <c r="C20" s="11"/>
      <c r="D20" s="52" t="s">
        <v>51</v>
      </c>
      <c r="E20" s="7"/>
      <c r="F20" s="7"/>
      <c r="G20" s="7"/>
      <c r="H20" s="7"/>
      <c r="I20" s="28"/>
      <c r="J20" s="7"/>
      <c r="K20" s="7"/>
      <c r="L20" s="7"/>
      <c r="M20" s="7"/>
      <c r="N20" s="8"/>
      <c r="O20" s="27"/>
      <c r="P20" s="8"/>
      <c r="Q20" s="8"/>
      <c r="R20" s="8"/>
      <c r="S20" s="8"/>
      <c r="T20" s="8"/>
      <c r="U20" s="9"/>
      <c r="V20" s="9"/>
      <c r="W20" s="46" t="s">
        <v>84</v>
      </c>
      <c r="X20" s="9"/>
      <c r="Y20" s="9"/>
      <c r="Z20" s="9"/>
      <c r="AA20" s="9"/>
      <c r="AB20" s="12">
        <v>2</v>
      </c>
    </row>
    <row r="21" spans="1:28" ht="13.9">
      <c r="A21" s="109"/>
      <c r="B21" s="18" t="s">
        <v>45</v>
      </c>
      <c r="C21" s="7"/>
      <c r="D21" s="7"/>
      <c r="E21" s="7"/>
      <c r="F21" s="7"/>
      <c r="G21" s="7"/>
      <c r="H21" s="7"/>
      <c r="I21" s="28"/>
      <c r="J21" s="7"/>
      <c r="K21" s="28"/>
      <c r="L21" s="7"/>
      <c r="M21" s="7"/>
      <c r="N21" s="8"/>
      <c r="O21" s="8"/>
      <c r="P21" s="8"/>
      <c r="Q21" s="8"/>
      <c r="R21" s="8"/>
      <c r="S21" s="8"/>
      <c r="T21" s="8"/>
      <c r="U21" s="9"/>
      <c r="V21" s="9"/>
      <c r="W21" s="9"/>
      <c r="X21" s="9"/>
      <c r="Y21" s="9"/>
      <c r="Z21" s="9"/>
      <c r="AA21" s="9"/>
      <c r="AB21" s="12"/>
    </row>
    <row r="22" spans="1:28" ht="13.9">
      <c r="A22" s="110"/>
      <c r="B22" s="18" t="s">
        <v>46</v>
      </c>
      <c r="C22" s="7"/>
      <c r="D22" s="7"/>
      <c r="E22" s="7"/>
      <c r="F22" s="7"/>
      <c r="G22" s="7"/>
      <c r="H22" s="7"/>
      <c r="I22" s="7"/>
      <c r="J22" s="41"/>
      <c r="K22" s="41"/>
      <c r="L22" s="7"/>
      <c r="M22" s="7"/>
      <c r="N22" s="21"/>
      <c r="O22" s="27"/>
      <c r="P22" s="8"/>
      <c r="Q22" s="8"/>
      <c r="R22" s="8"/>
      <c r="S22" s="8"/>
      <c r="T22" s="8"/>
      <c r="U22" s="9"/>
      <c r="V22" s="9"/>
      <c r="W22" s="9"/>
      <c r="X22" s="9"/>
      <c r="Y22" s="9"/>
      <c r="Z22" s="9"/>
      <c r="AA22" s="9"/>
      <c r="AB22" s="12"/>
    </row>
    <row r="23" spans="1:28" ht="13.9">
      <c r="A23" s="93" t="s">
        <v>63</v>
      </c>
      <c r="B23" s="10" t="s">
        <v>42</v>
      </c>
      <c r="C23" s="47" t="s">
        <v>52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8"/>
      <c r="R23" s="8"/>
      <c r="S23" s="8"/>
      <c r="T23" s="8"/>
      <c r="U23" s="9"/>
      <c r="V23" s="9"/>
      <c r="W23" s="48" t="s">
        <v>85</v>
      </c>
      <c r="X23" s="9"/>
      <c r="Y23" s="9"/>
      <c r="Z23" s="9"/>
      <c r="AA23" s="9"/>
      <c r="AB23" s="12">
        <v>2</v>
      </c>
    </row>
    <row r="24" spans="1:28" ht="13.9">
      <c r="A24" s="94"/>
      <c r="B24" s="10" t="s">
        <v>45</v>
      </c>
      <c r="C24" s="7"/>
      <c r="D24" s="14"/>
      <c r="E24" s="14"/>
      <c r="F24" s="7"/>
      <c r="G24" s="29"/>
      <c r="H24" s="28"/>
      <c r="I24" s="14"/>
      <c r="J24" s="7"/>
      <c r="K24" s="14"/>
      <c r="L24" s="7"/>
      <c r="M24" s="7"/>
      <c r="N24" s="8"/>
      <c r="O24" s="8"/>
      <c r="P24" s="8"/>
      <c r="Q24" s="8"/>
      <c r="R24" s="8"/>
      <c r="S24" s="8"/>
      <c r="T24" s="8"/>
      <c r="U24" s="9"/>
      <c r="V24" s="9"/>
      <c r="W24" s="9"/>
      <c r="X24" s="9"/>
      <c r="Y24" s="9"/>
      <c r="Z24" s="9"/>
      <c r="AA24" s="9"/>
      <c r="AB24" s="12"/>
    </row>
    <row r="25" spans="1:28" ht="13.9">
      <c r="A25" s="95"/>
      <c r="B25" s="10" t="s">
        <v>46</v>
      </c>
      <c r="C25" s="7"/>
      <c r="D25" s="7"/>
      <c r="E25" s="30"/>
      <c r="F25" s="7"/>
      <c r="G25" s="7"/>
      <c r="H25" s="7"/>
      <c r="I25" s="7"/>
      <c r="J25" s="7"/>
      <c r="K25" s="41" t="s">
        <v>68</v>
      </c>
      <c r="L25" s="7"/>
      <c r="M25" s="7"/>
      <c r="N25" s="8"/>
      <c r="O25" s="8"/>
      <c r="P25" s="8"/>
      <c r="Q25" s="8"/>
      <c r="R25" s="8"/>
      <c r="S25" s="8"/>
      <c r="T25" s="8"/>
      <c r="U25" s="9"/>
      <c r="V25" s="9"/>
      <c r="W25" s="9"/>
      <c r="X25" s="9"/>
      <c r="Y25" s="9"/>
      <c r="Z25" s="9"/>
      <c r="AA25" s="9"/>
      <c r="AB25" s="12">
        <v>1</v>
      </c>
    </row>
    <row r="26" spans="1:28" ht="13.9">
      <c r="A26" s="23"/>
      <c r="B26" s="18" t="s">
        <v>42</v>
      </c>
      <c r="C26" s="7"/>
      <c r="D26" s="47" t="s">
        <v>87</v>
      </c>
      <c r="E26" s="30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8"/>
      <c r="S26" s="8"/>
      <c r="T26" s="8"/>
      <c r="U26" s="9"/>
      <c r="V26" s="9"/>
      <c r="W26" s="9"/>
      <c r="X26" s="9"/>
      <c r="Y26" s="9"/>
      <c r="Z26" s="9"/>
      <c r="AA26" s="9"/>
      <c r="AB26" s="12">
        <v>1</v>
      </c>
    </row>
    <row r="27" spans="1:28" ht="13.9">
      <c r="A27" s="13" t="s">
        <v>64</v>
      </c>
      <c r="B27" s="18" t="s">
        <v>45</v>
      </c>
      <c r="C27" s="7"/>
      <c r="D27" s="42"/>
      <c r="E27" s="42" t="s">
        <v>74</v>
      </c>
      <c r="F27" s="42"/>
      <c r="G27" s="7"/>
      <c r="H27" s="42" t="s">
        <v>76</v>
      </c>
      <c r="I27" s="7"/>
      <c r="J27" s="42"/>
      <c r="K27" s="42"/>
      <c r="L27" s="7"/>
      <c r="M27" s="7"/>
      <c r="N27" s="8"/>
      <c r="O27" s="49" t="s">
        <v>75</v>
      </c>
      <c r="P27" s="8"/>
      <c r="Q27" s="8"/>
      <c r="R27" s="8"/>
      <c r="S27" s="8"/>
      <c r="T27" s="8"/>
      <c r="U27" s="9"/>
      <c r="V27" s="9"/>
      <c r="W27" s="76" t="s">
        <v>77</v>
      </c>
      <c r="X27" s="9"/>
      <c r="Y27" s="9"/>
      <c r="Z27" s="9"/>
      <c r="AA27" s="9"/>
      <c r="AB27" s="12">
        <v>4</v>
      </c>
    </row>
    <row r="28" spans="1:28" ht="13.9">
      <c r="A28" s="16"/>
      <c r="B28" s="18" t="s">
        <v>46</v>
      </c>
      <c r="C28" s="7"/>
      <c r="D28" s="7"/>
      <c r="E28" s="30"/>
      <c r="F28" s="7"/>
      <c r="G28" s="7"/>
      <c r="H28" s="7"/>
      <c r="I28" s="7"/>
      <c r="J28" s="7"/>
      <c r="K28" s="41" t="s">
        <v>67</v>
      </c>
      <c r="L28" s="7"/>
      <c r="M28" s="7"/>
      <c r="N28" s="8"/>
      <c r="O28" s="8"/>
      <c r="P28" s="8"/>
      <c r="Q28" s="8"/>
      <c r="R28" s="8"/>
      <c r="S28" s="8"/>
      <c r="T28" s="8"/>
      <c r="U28" s="9"/>
      <c r="V28" s="9"/>
      <c r="W28" s="9"/>
      <c r="X28" s="9"/>
      <c r="Y28" s="9"/>
      <c r="Z28" s="9"/>
      <c r="AA28" s="9"/>
      <c r="AB28" s="12">
        <v>1</v>
      </c>
    </row>
    <row r="29" spans="1:28" ht="13.9">
      <c r="A29" s="23"/>
      <c r="B29" s="82" t="s">
        <v>42</v>
      </c>
      <c r="C29" s="7"/>
      <c r="D29" s="47"/>
      <c r="E29" s="30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8"/>
      <c r="R29" s="8"/>
      <c r="S29" s="8"/>
      <c r="T29" s="8"/>
      <c r="U29" s="9"/>
      <c r="V29" s="9"/>
      <c r="W29" s="9"/>
      <c r="X29" s="9"/>
      <c r="Y29" s="9"/>
      <c r="Z29" s="9"/>
      <c r="AA29" s="9"/>
      <c r="AB29" s="12"/>
    </row>
    <row r="30" spans="1:28" ht="13.9">
      <c r="A30" s="13" t="s">
        <v>91</v>
      </c>
      <c r="B30" s="82" t="s">
        <v>45</v>
      </c>
      <c r="C30" s="7"/>
      <c r="D30" s="42"/>
      <c r="E30" s="42"/>
      <c r="F30" s="42"/>
      <c r="G30" s="7"/>
      <c r="H30" s="42"/>
      <c r="I30" s="7"/>
      <c r="J30" s="42"/>
      <c r="K30" s="42"/>
      <c r="L30" s="7"/>
      <c r="M30" s="7"/>
      <c r="N30" s="8"/>
      <c r="O30" s="49"/>
      <c r="P30" s="8"/>
      <c r="Q30" s="8"/>
      <c r="R30" s="8"/>
      <c r="S30" s="8"/>
      <c r="T30" s="8"/>
      <c r="U30" s="9"/>
      <c r="V30" s="9"/>
      <c r="W30" s="76"/>
      <c r="X30" s="9"/>
      <c r="Y30" s="9"/>
      <c r="Z30" s="9"/>
      <c r="AA30" s="9"/>
      <c r="AB30" s="12"/>
    </row>
    <row r="31" spans="1:28" ht="13.9">
      <c r="A31" s="16"/>
      <c r="B31" s="82" t="s">
        <v>46</v>
      </c>
      <c r="C31" s="7"/>
      <c r="D31" s="7"/>
      <c r="E31" s="30"/>
      <c r="F31" s="7"/>
      <c r="G31" s="7"/>
      <c r="H31" s="7"/>
      <c r="I31" s="7"/>
      <c r="J31" s="79" t="s">
        <v>66</v>
      </c>
      <c r="K31" s="41"/>
      <c r="L31" s="7"/>
      <c r="M31" s="7"/>
      <c r="N31" s="8"/>
      <c r="O31" s="8"/>
      <c r="P31" s="8"/>
      <c r="Q31" s="8"/>
      <c r="R31" s="8"/>
      <c r="S31" s="8"/>
      <c r="T31" s="8"/>
      <c r="U31" s="9"/>
      <c r="V31" s="9"/>
      <c r="W31" s="9"/>
      <c r="X31" s="9"/>
      <c r="Y31" s="9"/>
      <c r="Z31" s="9"/>
      <c r="AA31" s="9"/>
      <c r="AB31" s="12">
        <v>1</v>
      </c>
    </row>
    <row r="32" spans="1:28" ht="13.9">
      <c r="A32" s="23"/>
      <c r="B32" s="83" t="s">
        <v>42</v>
      </c>
      <c r="C32" s="47"/>
      <c r="D32" s="7"/>
      <c r="E32" s="30"/>
      <c r="F32" s="7"/>
      <c r="G32" s="7"/>
      <c r="H32" s="7"/>
      <c r="I32" s="7"/>
      <c r="J32" s="47"/>
      <c r="K32" s="47" t="s">
        <v>86</v>
      </c>
      <c r="L32" s="7"/>
      <c r="M32" s="7"/>
      <c r="N32" s="8"/>
      <c r="O32" s="8"/>
      <c r="P32" s="8"/>
      <c r="Q32" s="8"/>
      <c r="R32" s="8"/>
      <c r="S32" s="8"/>
      <c r="T32" s="8"/>
      <c r="U32" s="9"/>
      <c r="V32" s="9"/>
      <c r="W32" s="9"/>
      <c r="X32" s="9"/>
      <c r="Y32" s="9"/>
      <c r="Z32" s="9"/>
      <c r="AA32" s="9"/>
      <c r="AB32" s="12">
        <v>1</v>
      </c>
    </row>
    <row r="33" spans="1:28" ht="13.9">
      <c r="A33" s="13" t="s">
        <v>96</v>
      </c>
      <c r="B33" s="83" t="s">
        <v>45</v>
      </c>
      <c r="C33" s="7"/>
      <c r="D33" s="7"/>
      <c r="E33" s="30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8"/>
      <c r="U33" s="9"/>
      <c r="V33" s="9"/>
      <c r="W33" s="9"/>
      <c r="X33" s="9"/>
      <c r="Y33" s="9"/>
      <c r="Z33" s="9"/>
      <c r="AA33" s="9"/>
      <c r="AB33" s="12"/>
    </row>
    <row r="34" spans="1:28" ht="13.9">
      <c r="A34" s="16"/>
      <c r="B34" s="83" t="s">
        <v>46</v>
      </c>
      <c r="C34" s="7"/>
      <c r="D34" s="7"/>
      <c r="E34" s="30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8"/>
      <c r="R34" s="8"/>
      <c r="S34" s="8"/>
      <c r="T34" s="8"/>
      <c r="U34" s="9"/>
      <c r="V34" s="9"/>
      <c r="W34" s="9"/>
      <c r="X34" s="9"/>
      <c r="Y34" s="9"/>
      <c r="Z34" s="9"/>
      <c r="AA34" s="9"/>
      <c r="AB34" s="12"/>
    </row>
    <row r="35" spans="1:28" ht="13.9">
      <c r="A35" s="23"/>
      <c r="B35" s="82" t="s">
        <v>42</v>
      </c>
      <c r="C35" s="47" t="s">
        <v>98</v>
      </c>
      <c r="D35" s="7"/>
      <c r="E35" s="30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  <c r="R35" s="8"/>
      <c r="S35" s="8"/>
      <c r="T35" s="8"/>
      <c r="U35" s="9"/>
      <c r="V35" s="9"/>
      <c r="W35" s="9"/>
      <c r="X35" s="9"/>
      <c r="Y35" s="9"/>
      <c r="Z35" s="9"/>
      <c r="AA35" s="9"/>
      <c r="AB35" s="12">
        <v>3</v>
      </c>
    </row>
    <row r="36" spans="1:28" ht="13.9">
      <c r="A36" s="13" t="s">
        <v>97</v>
      </c>
      <c r="B36" s="82" t="s">
        <v>45</v>
      </c>
      <c r="C36" s="7"/>
      <c r="D36" s="7"/>
      <c r="E36" s="30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8"/>
      <c r="T36" s="8"/>
      <c r="U36" s="9"/>
      <c r="V36" s="9"/>
      <c r="W36" s="9"/>
      <c r="X36" s="9"/>
      <c r="Y36" s="9"/>
      <c r="Z36" s="9"/>
      <c r="AA36" s="9"/>
      <c r="AB36" s="12"/>
    </row>
    <row r="37" spans="1:28" ht="13.9">
      <c r="A37" s="16"/>
      <c r="B37" s="82" t="s">
        <v>46</v>
      </c>
      <c r="C37" s="7"/>
      <c r="D37" s="7"/>
      <c r="E37" s="30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  <c r="R37" s="8"/>
      <c r="S37" s="8"/>
      <c r="T37" s="8"/>
      <c r="U37" s="9"/>
      <c r="V37" s="9"/>
      <c r="W37" s="9"/>
      <c r="X37" s="9"/>
      <c r="Y37" s="9"/>
      <c r="Z37" s="9"/>
      <c r="AA37" s="9"/>
      <c r="AB37" s="12"/>
    </row>
    <row r="38" spans="1:28" ht="13.9">
      <c r="A38" s="23"/>
      <c r="B38" s="83" t="s">
        <v>42</v>
      </c>
      <c r="C38" s="47"/>
      <c r="D38" s="47" t="s">
        <v>88</v>
      </c>
      <c r="E38" s="30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8"/>
      <c r="T38" s="8"/>
      <c r="U38" s="9"/>
      <c r="V38" s="9"/>
      <c r="W38" s="9"/>
      <c r="X38" s="9"/>
      <c r="Y38" s="9"/>
      <c r="Z38" s="9"/>
      <c r="AA38" s="9"/>
      <c r="AB38" s="12">
        <v>1</v>
      </c>
    </row>
    <row r="39" spans="1:28" ht="14.25" customHeight="1">
      <c r="A39" s="13" t="s">
        <v>61</v>
      </c>
      <c r="B39" s="83" t="s">
        <v>45</v>
      </c>
      <c r="C39" s="7"/>
      <c r="D39" s="7"/>
      <c r="E39" s="30"/>
      <c r="F39" s="42" t="s">
        <v>90</v>
      </c>
      <c r="G39" s="42" t="s">
        <v>79</v>
      </c>
      <c r="H39" s="7"/>
      <c r="I39" s="42" t="s">
        <v>80</v>
      </c>
      <c r="J39" s="42"/>
      <c r="K39" s="7"/>
      <c r="L39" s="7"/>
      <c r="M39" s="7"/>
      <c r="N39" s="49" t="s">
        <v>78</v>
      </c>
      <c r="O39" s="8"/>
      <c r="P39" s="8"/>
      <c r="Q39" s="8"/>
      <c r="R39" s="8"/>
      <c r="S39" s="8"/>
      <c r="T39" s="8"/>
      <c r="U39" s="9"/>
      <c r="V39" s="9"/>
      <c r="W39" s="9"/>
      <c r="X39" s="9"/>
      <c r="Y39" s="9"/>
      <c r="Z39" s="9"/>
      <c r="AA39" s="9"/>
      <c r="AB39" s="12">
        <v>4</v>
      </c>
    </row>
    <row r="40" spans="1:28" ht="13.9">
      <c r="A40" s="16"/>
      <c r="B40" s="83" t="s">
        <v>46</v>
      </c>
      <c r="C40" s="7"/>
      <c r="D40" s="42"/>
      <c r="E40" s="30"/>
      <c r="F40" s="42"/>
      <c r="G40" s="42"/>
      <c r="H40" s="7"/>
      <c r="I40" s="42"/>
      <c r="J40" s="77"/>
      <c r="K40" s="41" t="s">
        <v>50</v>
      </c>
      <c r="L40" s="7"/>
      <c r="M40" s="7"/>
      <c r="N40" s="49"/>
      <c r="O40" s="8"/>
      <c r="P40" s="8"/>
      <c r="Q40" s="8"/>
      <c r="R40" s="8"/>
      <c r="S40" s="8"/>
      <c r="T40" s="8"/>
      <c r="U40" s="9"/>
      <c r="V40" s="9"/>
      <c r="W40" s="9"/>
      <c r="X40" s="9"/>
      <c r="Y40" s="9"/>
      <c r="Z40" s="9"/>
      <c r="AA40" s="9"/>
      <c r="AB40" s="12">
        <v>1</v>
      </c>
    </row>
    <row r="41" spans="1:28" ht="13.9">
      <c r="A41" s="23"/>
      <c r="B41" s="82" t="s">
        <v>42</v>
      </c>
      <c r="C41" s="47" t="s">
        <v>54</v>
      </c>
      <c r="D41" s="47" t="s">
        <v>102</v>
      </c>
      <c r="E41" s="30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8"/>
      <c r="T41" s="8"/>
      <c r="U41" s="9"/>
      <c r="V41" s="9"/>
      <c r="W41" s="9"/>
      <c r="X41" s="9"/>
      <c r="Y41" s="9"/>
      <c r="Z41" s="9"/>
      <c r="AA41" s="9"/>
      <c r="AB41" s="12">
        <v>3</v>
      </c>
    </row>
    <row r="42" spans="1:28" ht="13.9">
      <c r="A42" s="13" t="s">
        <v>65</v>
      </c>
      <c r="B42" s="82" t="s">
        <v>45</v>
      </c>
      <c r="C42" s="7"/>
      <c r="D42" s="42" t="s">
        <v>81</v>
      </c>
      <c r="E42" s="42" t="s">
        <v>82</v>
      </c>
      <c r="F42" s="42"/>
      <c r="G42" s="7"/>
      <c r="H42" s="42" t="s">
        <v>99</v>
      </c>
      <c r="I42" s="42"/>
      <c r="J42" s="42"/>
      <c r="K42" s="7"/>
      <c r="L42" s="7"/>
      <c r="M42" s="7"/>
      <c r="N42" s="8"/>
      <c r="O42" s="49" t="s">
        <v>83</v>
      </c>
      <c r="P42" s="8"/>
      <c r="Q42" s="8"/>
      <c r="R42" s="8"/>
      <c r="S42" s="8"/>
      <c r="T42" s="8"/>
      <c r="U42" s="9"/>
      <c r="V42" s="9"/>
      <c r="W42" s="9"/>
      <c r="X42" s="9"/>
      <c r="Y42" s="9"/>
      <c r="Z42" s="9"/>
      <c r="AA42" s="9"/>
      <c r="AB42" s="12">
        <v>4</v>
      </c>
    </row>
    <row r="43" spans="1:28" ht="13.9">
      <c r="A43" s="16"/>
      <c r="B43" s="82" t="s">
        <v>46</v>
      </c>
      <c r="C43" s="7"/>
      <c r="D43" s="7"/>
      <c r="E43" s="30"/>
      <c r="F43" s="7"/>
      <c r="G43" s="7"/>
      <c r="H43" s="7"/>
      <c r="I43" s="7"/>
      <c r="J43" s="7"/>
      <c r="K43" s="41" t="s">
        <v>53</v>
      </c>
      <c r="L43" s="7"/>
      <c r="M43" s="7"/>
      <c r="N43" s="8"/>
      <c r="O43" s="8"/>
      <c r="P43" s="8"/>
      <c r="Q43" s="75" t="s">
        <v>69</v>
      </c>
      <c r="R43" s="8"/>
      <c r="S43" s="8"/>
      <c r="T43" s="8"/>
      <c r="U43" s="9"/>
      <c r="V43" s="9"/>
      <c r="W43" s="9"/>
      <c r="X43" s="9"/>
      <c r="Y43" s="9"/>
      <c r="Z43" s="9"/>
      <c r="AA43" s="9"/>
      <c r="AB43" s="12">
        <v>2</v>
      </c>
    </row>
    <row r="44" spans="1:28" ht="13.9">
      <c r="A44" s="78"/>
      <c r="B44" s="80"/>
      <c r="C44" s="105">
        <v>32</v>
      </c>
      <c r="D44" s="97"/>
      <c r="E44" s="97"/>
      <c r="F44" s="97"/>
      <c r="G44" s="97"/>
      <c r="H44" s="97"/>
      <c r="I44" s="97"/>
      <c r="J44" s="97"/>
      <c r="K44" s="97"/>
      <c r="L44" s="97"/>
      <c r="M44" s="98"/>
      <c r="N44" s="105">
        <v>5</v>
      </c>
      <c r="O44" s="97"/>
      <c r="P44" s="97"/>
      <c r="Q44" s="97"/>
      <c r="R44" s="97"/>
      <c r="S44" s="97"/>
      <c r="T44" s="98"/>
      <c r="U44" s="105">
        <v>3</v>
      </c>
      <c r="V44" s="97"/>
      <c r="W44" s="97"/>
      <c r="X44" s="97"/>
      <c r="Y44" s="97"/>
      <c r="Z44" s="97"/>
      <c r="AA44" s="98"/>
      <c r="AB44" s="81"/>
    </row>
    <row r="45" spans="1:28" ht="13.9">
      <c r="A45" s="6"/>
      <c r="B45" s="18"/>
      <c r="C45" s="96">
        <v>0.8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7"/>
      <c r="N45" s="96" t="s">
        <v>55</v>
      </c>
      <c r="O45" s="106"/>
      <c r="P45" s="106"/>
      <c r="Q45" s="106"/>
      <c r="R45" s="106"/>
      <c r="S45" s="106"/>
      <c r="T45" s="107"/>
      <c r="U45" s="105" t="s">
        <v>56</v>
      </c>
      <c r="V45" s="97"/>
      <c r="W45" s="97"/>
      <c r="X45" s="97"/>
      <c r="Y45" s="97"/>
      <c r="Z45" s="97"/>
      <c r="AA45" s="98"/>
      <c r="AB45" s="31"/>
    </row>
    <row r="46" spans="1:28" ht="13.9">
      <c r="A46" s="99" t="s">
        <v>57</v>
      </c>
      <c r="B46" s="18"/>
      <c r="C46" s="102" t="s">
        <v>5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2" t="s">
        <v>6</v>
      </c>
      <c r="O46" s="103"/>
      <c r="P46" s="103"/>
      <c r="Q46" s="103"/>
      <c r="R46" s="103"/>
      <c r="S46" s="103"/>
      <c r="T46" s="104"/>
      <c r="U46" s="102" t="s">
        <v>8</v>
      </c>
      <c r="V46" s="103"/>
      <c r="W46" s="103"/>
      <c r="X46" s="103"/>
      <c r="Y46" s="103"/>
      <c r="Z46" s="103"/>
      <c r="AA46" s="104"/>
      <c r="AB46" s="31"/>
    </row>
    <row r="47" spans="1:28" ht="13.9">
      <c r="A47" s="100"/>
      <c r="B47" s="18"/>
      <c r="C47" s="105">
        <v>16</v>
      </c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105">
        <v>12</v>
      </c>
      <c r="O47" s="97"/>
      <c r="P47" s="97"/>
      <c r="Q47" s="97"/>
      <c r="R47" s="97"/>
      <c r="S47" s="97"/>
      <c r="T47" s="98"/>
      <c r="U47" s="105">
        <v>12</v>
      </c>
      <c r="V47" s="97"/>
      <c r="W47" s="97"/>
      <c r="X47" s="97"/>
      <c r="Y47" s="97"/>
      <c r="Z47" s="97"/>
      <c r="AA47" s="98"/>
      <c r="AB47" s="31"/>
    </row>
    <row r="48" spans="1:28" ht="13.9">
      <c r="A48" s="101"/>
      <c r="B48" s="18"/>
      <c r="C48" s="96">
        <v>0.4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7"/>
      <c r="N48" s="96">
        <v>0.3</v>
      </c>
      <c r="O48" s="97"/>
      <c r="P48" s="97"/>
      <c r="Q48" s="97"/>
      <c r="R48" s="97"/>
      <c r="S48" s="97"/>
      <c r="T48" s="98"/>
      <c r="U48" s="96">
        <v>0.3</v>
      </c>
      <c r="V48" s="97"/>
      <c r="W48" s="97"/>
      <c r="X48" s="97"/>
      <c r="Y48" s="97"/>
      <c r="Z48" s="97"/>
      <c r="AA48" s="98"/>
      <c r="AB48" s="31"/>
    </row>
  </sheetData>
  <mergeCells count="35">
    <mergeCell ref="U45:AA45"/>
    <mergeCell ref="A1:A4"/>
    <mergeCell ref="B1:B4"/>
    <mergeCell ref="C1:AA1"/>
    <mergeCell ref="C2:M2"/>
    <mergeCell ref="N2:T2"/>
    <mergeCell ref="U2:AA2"/>
    <mergeCell ref="AB2:AB4"/>
    <mergeCell ref="C3:D3"/>
    <mergeCell ref="E3:I3"/>
    <mergeCell ref="J3:M3"/>
    <mergeCell ref="O3:P3"/>
    <mergeCell ref="Q3:T3"/>
    <mergeCell ref="W3:AA3"/>
    <mergeCell ref="A5:A7"/>
    <mergeCell ref="A8:A10"/>
    <mergeCell ref="A11:A13"/>
    <mergeCell ref="A14:A16"/>
    <mergeCell ref="A20:A22"/>
    <mergeCell ref="A23:A25"/>
    <mergeCell ref="U48:AA48"/>
    <mergeCell ref="A46:A48"/>
    <mergeCell ref="C46:M46"/>
    <mergeCell ref="N46:T46"/>
    <mergeCell ref="U46:AA46"/>
    <mergeCell ref="C47:M47"/>
    <mergeCell ref="N47:T47"/>
    <mergeCell ref="U47:AA47"/>
    <mergeCell ref="C48:M48"/>
    <mergeCell ref="N48:T48"/>
    <mergeCell ref="C44:M44"/>
    <mergeCell ref="C45:M45"/>
    <mergeCell ref="N44:T44"/>
    <mergeCell ref="N45:T45"/>
    <mergeCell ref="U44:AA4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 ĐỀ KIỂM TRA CUỐI HK1</vt:lpstr>
      <vt:lpstr>MA TRẬN MÔ TẢ CHI TIẾT KTCHK1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ptphuonglinh@gmail.com</dc:creator>
  <cp:lastModifiedBy>tuan pham</cp:lastModifiedBy>
  <dcterms:created xsi:type="dcterms:W3CDTF">2024-11-16T05:23:30Z</dcterms:created>
  <dcterms:modified xsi:type="dcterms:W3CDTF">2024-12-11T03:17:50Z</dcterms:modified>
</cp:coreProperties>
</file>