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55" windowWidth="20400" windowHeight="7875"/>
  </bookViews>
  <sheets>
    <sheet name="Tuan" sheetId="1" r:id="rId1"/>
  </sheets>
  <calcPr calcId="144525"/>
</workbook>
</file>

<file path=xl/calcChain.xml><?xml version="1.0" encoding="utf-8"?>
<calcChain xmlns="http://schemas.openxmlformats.org/spreadsheetml/2006/main">
  <c r="G162" i="1" l="1"/>
  <c r="I162" i="1" s="1"/>
  <c r="G161" i="1"/>
  <c r="I161" i="1" s="1"/>
  <c r="G160" i="1"/>
  <c r="I160" i="1" s="1"/>
  <c r="G159" i="1"/>
  <c r="I159" i="1" s="1"/>
  <c r="G158" i="1"/>
  <c r="I158" i="1" s="1"/>
  <c r="G157" i="1"/>
  <c r="I157" i="1" s="1"/>
  <c r="G156" i="1"/>
  <c r="I156" i="1" s="1"/>
  <c r="G155" i="1"/>
  <c r="I155" i="1" s="1"/>
  <c r="G154" i="1"/>
  <c r="I154" i="1" s="1"/>
  <c r="G153" i="1"/>
  <c r="I153" i="1" s="1"/>
  <c r="G152" i="1"/>
  <c r="I152" i="1" s="1"/>
  <c r="G151" i="1"/>
  <c r="I151" i="1" s="1"/>
  <c r="G150" i="1"/>
  <c r="I150" i="1" s="1"/>
  <c r="G149" i="1"/>
  <c r="I149" i="1" s="1"/>
  <c r="G148" i="1"/>
  <c r="I148" i="1" s="1"/>
  <c r="G147" i="1"/>
  <c r="I147" i="1" s="1"/>
  <c r="G146" i="1"/>
  <c r="I146" i="1" s="1"/>
  <c r="G145" i="1"/>
  <c r="I145" i="1" s="1"/>
  <c r="G144" i="1"/>
  <c r="H145" i="1" s="1"/>
  <c r="H143" i="1"/>
  <c r="G143" i="1"/>
  <c r="H161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33" i="1"/>
  <c r="I133" i="1" s="1"/>
  <c r="G132" i="1"/>
  <c r="I132" i="1" s="1"/>
  <c r="G131" i="1"/>
  <c r="I131" i="1" s="1"/>
  <c r="G130" i="1"/>
  <c r="I130" i="1" s="1"/>
  <c r="G129" i="1"/>
  <c r="I129" i="1" s="1"/>
  <c r="G128" i="1"/>
  <c r="H141" i="1" s="1"/>
  <c r="G127" i="1"/>
  <c r="I127" i="1" s="1"/>
  <c r="G126" i="1"/>
  <c r="I126" i="1" s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H123" i="1" s="1"/>
  <c r="H113" i="1"/>
  <c r="G113" i="1"/>
  <c r="H127" i="1" s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H101" i="1" s="1"/>
  <c r="H89" i="1"/>
  <c r="G89" i="1"/>
  <c r="H107" i="1" s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H75" i="1"/>
  <c r="G75" i="1"/>
  <c r="G74" i="1"/>
  <c r="H85" i="1" s="1"/>
  <c r="G73" i="1"/>
  <c r="H73" i="1" s="1"/>
  <c r="G72" i="1"/>
  <c r="I72" i="1" s="1"/>
  <c r="G71" i="1"/>
  <c r="H71" i="1" s="1"/>
  <c r="G70" i="1"/>
  <c r="I70" i="1" s="1"/>
  <c r="G69" i="1"/>
  <c r="H69" i="1" s="1"/>
  <c r="G68" i="1"/>
  <c r="I68" i="1" s="1"/>
  <c r="G67" i="1"/>
  <c r="H67" i="1" s="1"/>
  <c r="G66" i="1"/>
  <c r="I66" i="1" s="1"/>
  <c r="G65" i="1"/>
  <c r="H65" i="1" s="1"/>
  <c r="G64" i="1"/>
  <c r="I64" i="1" s="1"/>
  <c r="G63" i="1"/>
  <c r="H63" i="1" s="1"/>
  <c r="G62" i="1"/>
  <c r="I62" i="1" s="1"/>
  <c r="G61" i="1"/>
  <c r="H61" i="1" s="1"/>
  <c r="G60" i="1"/>
  <c r="I60" i="1" s="1"/>
  <c r="G59" i="1"/>
  <c r="H59" i="1" s="1"/>
  <c r="G54" i="1"/>
  <c r="G53" i="1"/>
  <c r="H53" i="1" s="1"/>
  <c r="G52" i="1"/>
  <c r="G51" i="1"/>
  <c r="H51" i="1" s="1"/>
  <c r="G50" i="1"/>
  <c r="G49" i="1"/>
  <c r="H49" i="1" s="1"/>
  <c r="G48" i="1"/>
  <c r="G47" i="1"/>
  <c r="H47" i="1" s="1"/>
  <c r="G46" i="1"/>
  <c r="G45" i="1"/>
  <c r="H45" i="1" s="1"/>
  <c r="G44" i="1"/>
  <c r="G43" i="1"/>
  <c r="H43" i="1" s="1"/>
  <c r="G42" i="1"/>
  <c r="G41" i="1"/>
  <c r="H41" i="1" s="1"/>
  <c r="G40" i="1"/>
  <c r="G39" i="1"/>
  <c r="H39" i="1" s="1"/>
  <c r="G38" i="1"/>
  <c r="G37" i="1"/>
  <c r="H37" i="1" s="1"/>
  <c r="G36" i="1"/>
  <c r="G35" i="1"/>
  <c r="H35" i="1" s="1"/>
  <c r="G34" i="1"/>
  <c r="G33" i="1"/>
  <c r="H33" i="1" s="1"/>
  <c r="G32" i="1"/>
  <c r="G31" i="1"/>
  <c r="H31" i="1" s="1"/>
  <c r="G30" i="1"/>
  <c r="G29" i="1"/>
  <c r="H29" i="1" s="1"/>
  <c r="G28" i="1"/>
  <c r="G27" i="1"/>
  <c r="H27" i="1" s="1"/>
  <c r="G26" i="1"/>
  <c r="G25" i="1"/>
  <c r="H25" i="1" s="1"/>
  <c r="G24" i="1"/>
  <c r="G23" i="1"/>
  <c r="H23" i="1" s="1"/>
  <c r="G22" i="1"/>
  <c r="G21" i="1"/>
  <c r="H21" i="1" s="1"/>
  <c r="H20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H6" i="1" s="1"/>
  <c r="G5" i="1"/>
  <c r="H14" i="1" s="1"/>
  <c r="H5" i="1" l="1"/>
  <c r="I6" i="1"/>
  <c r="I7" i="1"/>
  <c r="H8" i="1"/>
  <c r="I9" i="1"/>
  <c r="H10" i="1"/>
  <c r="I11" i="1"/>
  <c r="H12" i="1"/>
  <c r="I13" i="1"/>
  <c r="I16" i="1"/>
  <c r="I18" i="1"/>
  <c r="I20" i="1"/>
  <c r="H18" i="1"/>
  <c r="H16" i="1"/>
  <c r="I5" i="1"/>
  <c r="H7" i="1"/>
  <c r="I8" i="1"/>
  <c r="H9" i="1"/>
  <c r="I10" i="1"/>
  <c r="H11" i="1"/>
  <c r="I12" i="1"/>
  <c r="H13" i="1"/>
  <c r="I14" i="1"/>
  <c r="H15" i="1"/>
  <c r="H17" i="1"/>
  <c r="H19" i="1"/>
  <c r="I22" i="1"/>
  <c r="I24" i="1"/>
  <c r="I26" i="1"/>
  <c r="I28" i="1"/>
  <c r="I30" i="1"/>
  <c r="I32" i="1"/>
  <c r="I34" i="1"/>
  <c r="I36" i="1"/>
  <c r="I38" i="1"/>
  <c r="I40" i="1"/>
  <c r="I42" i="1"/>
  <c r="I44" i="1"/>
  <c r="I46" i="1"/>
  <c r="I48" i="1"/>
  <c r="I50" i="1"/>
  <c r="I52" i="1"/>
  <c r="I54" i="1"/>
  <c r="I15" i="1"/>
  <c r="I17" i="1"/>
  <c r="I19" i="1"/>
  <c r="I21" i="1"/>
  <c r="H22" i="1"/>
  <c r="I23" i="1"/>
  <c r="H24" i="1"/>
  <c r="I25" i="1"/>
  <c r="H26" i="1"/>
  <c r="I27" i="1"/>
  <c r="H28" i="1"/>
  <c r="I29" i="1"/>
  <c r="H30" i="1"/>
  <c r="I31" i="1"/>
  <c r="H32" i="1"/>
  <c r="I33" i="1"/>
  <c r="H34" i="1"/>
  <c r="I35" i="1"/>
  <c r="H36" i="1"/>
  <c r="I37" i="1"/>
  <c r="H38" i="1"/>
  <c r="I39" i="1"/>
  <c r="H40" i="1"/>
  <c r="I41" i="1"/>
  <c r="H42" i="1"/>
  <c r="I43" i="1"/>
  <c r="H44" i="1"/>
  <c r="I45" i="1"/>
  <c r="H46" i="1"/>
  <c r="I47" i="1"/>
  <c r="H48" i="1"/>
  <c r="I49" i="1"/>
  <c r="H50" i="1"/>
  <c r="I51" i="1"/>
  <c r="H52" i="1"/>
  <c r="I53" i="1"/>
  <c r="H54" i="1"/>
  <c r="I59" i="1"/>
  <c r="H60" i="1"/>
  <c r="I61" i="1"/>
  <c r="H62" i="1"/>
  <c r="I63" i="1"/>
  <c r="H64" i="1"/>
  <c r="I65" i="1"/>
  <c r="H66" i="1"/>
  <c r="I67" i="1"/>
  <c r="H68" i="1"/>
  <c r="I69" i="1"/>
  <c r="H70" i="1"/>
  <c r="I71" i="1"/>
  <c r="H72" i="1"/>
  <c r="I73" i="1"/>
  <c r="I74" i="1"/>
  <c r="I76" i="1"/>
  <c r="H77" i="1"/>
  <c r="I78" i="1"/>
  <c r="H79" i="1"/>
  <c r="I80" i="1"/>
  <c r="H81" i="1"/>
  <c r="I82" i="1"/>
  <c r="H83" i="1"/>
  <c r="I84" i="1"/>
  <c r="I86" i="1"/>
  <c r="I88" i="1"/>
  <c r="I91" i="1"/>
  <c r="I93" i="1"/>
  <c r="I95" i="1"/>
  <c r="I97" i="1"/>
  <c r="I99" i="1"/>
  <c r="I101" i="1"/>
  <c r="I103" i="1"/>
  <c r="I105" i="1"/>
  <c r="I107" i="1"/>
  <c r="H87" i="1"/>
  <c r="H74" i="1"/>
  <c r="I75" i="1"/>
  <c r="H76" i="1"/>
  <c r="I77" i="1"/>
  <c r="H78" i="1"/>
  <c r="I79" i="1"/>
  <c r="H80" i="1"/>
  <c r="I81" i="1"/>
  <c r="H82" i="1"/>
  <c r="I83" i="1"/>
  <c r="H84" i="1"/>
  <c r="I85" i="1"/>
  <c r="H86" i="1"/>
  <c r="I87" i="1"/>
  <c r="I92" i="1"/>
  <c r="I94" i="1"/>
  <c r="I96" i="1"/>
  <c r="I98" i="1"/>
  <c r="I100" i="1"/>
  <c r="I102" i="1"/>
  <c r="I104" i="1"/>
  <c r="I106" i="1"/>
  <c r="I108" i="1"/>
  <c r="H88" i="1"/>
  <c r="I89" i="1"/>
  <c r="H90" i="1"/>
  <c r="H92" i="1"/>
  <c r="H94" i="1"/>
  <c r="H96" i="1"/>
  <c r="H98" i="1"/>
  <c r="H100" i="1"/>
  <c r="H102" i="1"/>
  <c r="H104" i="1"/>
  <c r="H106" i="1"/>
  <c r="H108" i="1"/>
  <c r="I113" i="1"/>
  <c r="H114" i="1"/>
  <c r="H116" i="1"/>
  <c r="H118" i="1"/>
  <c r="H120" i="1"/>
  <c r="H122" i="1"/>
  <c r="H124" i="1"/>
  <c r="H126" i="1"/>
  <c r="H128" i="1"/>
  <c r="H130" i="1"/>
  <c r="H132" i="1"/>
  <c r="H134" i="1"/>
  <c r="H136" i="1"/>
  <c r="H138" i="1"/>
  <c r="H140" i="1"/>
  <c r="H142" i="1"/>
  <c r="I143" i="1"/>
  <c r="H144" i="1"/>
  <c r="H146" i="1"/>
  <c r="H148" i="1"/>
  <c r="H150" i="1"/>
  <c r="H152" i="1"/>
  <c r="H154" i="1"/>
  <c r="H156" i="1"/>
  <c r="H158" i="1"/>
  <c r="H160" i="1"/>
  <c r="H162" i="1"/>
  <c r="I90" i="1"/>
  <c r="H91" i="1"/>
  <c r="H93" i="1"/>
  <c r="H95" i="1"/>
  <c r="H97" i="1"/>
  <c r="H99" i="1"/>
  <c r="H103" i="1"/>
  <c r="H105" i="1"/>
  <c r="I114" i="1"/>
  <c r="H115" i="1"/>
  <c r="H117" i="1"/>
  <c r="H119" i="1"/>
  <c r="H121" i="1"/>
  <c r="H125" i="1"/>
  <c r="I128" i="1"/>
  <c r="H129" i="1"/>
  <c r="H131" i="1"/>
  <c r="H133" i="1"/>
  <c r="H135" i="1"/>
  <c r="H137" i="1"/>
  <c r="H139" i="1"/>
  <c r="I144" i="1"/>
  <c r="H147" i="1"/>
  <c r="H149" i="1"/>
  <c r="H151" i="1"/>
  <c r="H153" i="1"/>
  <c r="H155" i="1"/>
  <c r="H157" i="1"/>
  <c r="H159" i="1"/>
</calcChain>
</file>

<file path=xl/sharedStrings.xml><?xml version="1.0" encoding="utf-8"?>
<sst xmlns="http://schemas.openxmlformats.org/spreadsheetml/2006/main" count="442" uniqueCount="198">
  <si>
    <t>KẾT QUẢ THI ĐUA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</si>
  <si>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</si>
  <si>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</si>
  <si>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</si>
  <si>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</si>
  <si>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</si>
  <si>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</si>
  <si>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</si>
  <si>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</si>
  <si>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</si>
  <si>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</si>
  <si>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</si>
  <si>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</si>
  <si>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</si>
  <si>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Công Phúc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</si>
  <si>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</si>
  <si>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Thục Uyên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</si>
  <si>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</si>
  <si>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Ánh Tuyết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</si>
  <si>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</si>
  <si>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Hoàn Thu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</si>
  <si>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</si>
  <si>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Thanh Thuý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</si>
  <si>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</si>
  <si>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Kim Yến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</si>
  <si>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</si>
  <si>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Hải Hà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</si>
  <si>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</si>
  <si>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Ngọc Thoan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</si>
  <si>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</si>
  <si>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Văn Sâm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</si>
  <si>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</si>
  <si>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Ngọc Nhịn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</si>
  <si>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</si>
  <si>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Bảo Ngân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</si>
  <si>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</si>
  <si>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Minh Thời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</si>
  <si>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</si>
  <si>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Đình Nhân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</si>
  <si>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</si>
  <si>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Bích Viên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</si>
  <si>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</si>
  <si>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Kiều Ngân</t>
  </si>
  <si>
    <r>
      <t>10A</t>
    </r>
    <r>
      <rPr>
        <vertAlign val="superscript"/>
        <sz val="12"/>
        <color rgb="FFFF0000"/>
        <rFont val="Tahoma"/>
        <family val="2"/>
      </rPr>
      <t>1</t>
    </r>
  </si>
  <si>
    <t>Đặng Tuyết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</si>
  <si>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2</t>
    </r>
  </si>
  <si>
    <t>Hữu Thương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</si>
  <si>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3</t>
    </r>
  </si>
  <si>
    <t>Thảo Vy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</si>
  <si>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4</t>
    </r>
  </si>
  <si>
    <t>Xuân Thành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</si>
  <si>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5</t>
    </r>
  </si>
  <si>
    <t>Thanh Châu</t>
  </si>
  <si>
    <r>
      <t>10A</t>
    </r>
    <r>
      <rPr>
        <vertAlign val="superscript"/>
        <sz val="12"/>
        <color indexed="10"/>
        <rFont val="Tahoma"/>
        <family val="2"/>
      </rPr>
      <t>6</t>
    </r>
  </si>
  <si>
    <t>Vũ Huyền</t>
  </si>
  <si>
    <r>
      <t>10A</t>
    </r>
    <r>
      <rPr>
        <vertAlign val="superscript"/>
        <sz val="12"/>
        <color indexed="10"/>
        <rFont val="Tahoma"/>
        <family val="2"/>
      </rPr>
      <t>7</t>
    </r>
  </si>
  <si>
    <t>Thuỳ Linh</t>
  </si>
  <si>
    <r>
      <t>10A</t>
    </r>
    <r>
      <rPr>
        <vertAlign val="superscript"/>
        <sz val="12"/>
        <color indexed="10"/>
        <rFont val="Tahoma"/>
        <family val="2"/>
      </rPr>
      <t>8</t>
    </r>
  </si>
  <si>
    <t>Nguyễn Phượng</t>
  </si>
  <si>
    <r>
      <t>10A</t>
    </r>
    <r>
      <rPr>
        <vertAlign val="superscript"/>
        <sz val="12"/>
        <color indexed="10"/>
        <rFont val="Tahoma"/>
        <family val="2"/>
      </rPr>
      <t>9</t>
    </r>
  </si>
  <si>
    <t>Hồng Loan</t>
  </si>
  <si>
    <r>
      <t>10A</t>
    </r>
    <r>
      <rPr>
        <vertAlign val="superscript"/>
        <sz val="12"/>
        <color indexed="10"/>
        <rFont val="Tahoma"/>
        <family val="2"/>
      </rPr>
      <t>10</t>
    </r>
  </si>
  <si>
    <t>Thanh Trúc</t>
  </si>
  <si>
    <t>C
H
I
Ề
U</t>
  </si>
  <si>
    <r>
      <t>10A</t>
    </r>
    <r>
      <rPr>
        <vertAlign val="superscript"/>
        <sz val="12"/>
        <color indexed="10"/>
        <rFont val="Tahoma"/>
        <family val="2"/>
      </rPr>
      <t>11</t>
    </r>
  </si>
  <si>
    <r>
      <t>10A</t>
    </r>
    <r>
      <rPr>
        <vertAlign val="superscript"/>
        <sz val="12"/>
        <color indexed="10"/>
        <rFont val="Tahoma"/>
        <family val="2"/>
      </rPr>
      <t>12</t>
    </r>
  </si>
  <si>
    <t xml:space="preserve"> Ngọc Dâng</t>
  </si>
  <si>
    <r>
      <t>10A</t>
    </r>
    <r>
      <rPr>
        <vertAlign val="superscript"/>
        <sz val="12"/>
        <color indexed="10"/>
        <rFont val="Tahoma"/>
        <family val="2"/>
      </rPr>
      <t>13</t>
    </r>
  </si>
  <si>
    <t>Thu Loan</t>
  </si>
  <si>
    <r>
      <t>10A</t>
    </r>
    <r>
      <rPr>
        <vertAlign val="superscript"/>
        <sz val="12"/>
        <color indexed="10"/>
        <rFont val="Tahoma"/>
        <family val="2"/>
      </rPr>
      <t>14</t>
    </r>
  </si>
  <si>
    <r>
      <t>10A</t>
    </r>
    <r>
      <rPr>
        <vertAlign val="superscript"/>
        <sz val="12"/>
        <color indexed="10"/>
        <rFont val="Tahoma"/>
        <family val="2"/>
      </rPr>
      <t>15</t>
    </r>
  </si>
  <si>
    <t>Minh Phụng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</si>
  <si>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</si>
  <si>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TrungTrực</t>
  </si>
  <si>
    <r>
      <t>11A</t>
    </r>
    <r>
      <rPr>
        <vertAlign val="superscript"/>
        <sz val="12"/>
        <color rgb="FFC00000"/>
        <rFont val="Tahoma"/>
        <family val="2"/>
      </rPr>
      <t>2</t>
    </r>
    <r>
      <rPr>
        <sz val="10"/>
        <rFont val="Arial"/>
        <family val="2"/>
        <charset val="163"/>
      </rPr>
      <t/>
    </r>
  </si>
  <si>
    <t>Xuân Hùng</t>
  </si>
  <si>
    <r>
      <t>11A</t>
    </r>
    <r>
      <rPr>
        <vertAlign val="superscript"/>
        <sz val="12"/>
        <color rgb="FFC0000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</si>
  <si>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Nguyệt Quế</t>
  </si>
  <si>
    <r>
      <t>11A</t>
    </r>
    <r>
      <rPr>
        <vertAlign val="superscript"/>
        <sz val="12"/>
        <color rgb="FFC0000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</si>
  <si>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Bích Liên</t>
  </si>
  <si>
    <r>
      <t>11A</t>
    </r>
    <r>
      <rPr>
        <vertAlign val="superscript"/>
        <sz val="12"/>
        <color rgb="FFC0000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</si>
  <si>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Lương Nga</t>
  </si>
  <si>
    <r>
      <t>11A</t>
    </r>
    <r>
      <rPr>
        <vertAlign val="superscript"/>
        <sz val="12"/>
        <color rgb="FFC0000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</si>
  <si>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Hoàng Oanh</t>
  </si>
  <si>
    <r>
      <t>11A</t>
    </r>
    <r>
      <rPr>
        <vertAlign val="superscript"/>
        <sz val="12"/>
        <color rgb="FFC0000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</si>
  <si>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Hồng Quân</t>
  </si>
  <si>
    <r>
      <t>11A</t>
    </r>
    <r>
      <rPr>
        <vertAlign val="superscript"/>
        <sz val="12"/>
        <color rgb="FFC0000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</si>
  <si>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Hồng Hoa</t>
  </si>
  <si>
    <r>
      <t>11A</t>
    </r>
    <r>
      <rPr>
        <vertAlign val="superscript"/>
        <sz val="12"/>
        <color rgb="FFC0000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</si>
  <si>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Thanh Vân</t>
  </si>
  <si>
    <r>
      <t>11A</t>
    </r>
    <r>
      <rPr>
        <vertAlign val="superscript"/>
        <sz val="12"/>
        <color rgb="FFC0000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</si>
  <si>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Dùng Nhành</t>
  </si>
  <si>
    <r>
      <t>11A</t>
    </r>
    <r>
      <rPr>
        <vertAlign val="superscript"/>
        <sz val="12"/>
        <color rgb="FFC0000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</si>
  <si>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Thu Hiền</t>
  </si>
  <si>
    <r>
      <t>11A</t>
    </r>
    <r>
      <rPr>
        <vertAlign val="superscript"/>
        <sz val="12"/>
        <color rgb="FFC0000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</si>
  <si>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Xuân Nhân</t>
  </si>
  <si>
    <r>
      <t>11A</t>
    </r>
    <r>
      <rPr>
        <vertAlign val="superscript"/>
        <sz val="12"/>
        <color rgb="FFC0000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</si>
  <si>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Yến Ly</t>
  </si>
  <si>
    <r>
      <t>11A</t>
    </r>
    <r>
      <rPr>
        <vertAlign val="superscript"/>
        <sz val="12"/>
        <color rgb="FFC0000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</si>
  <si>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Yến Hoa</t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</si>
  <si>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</si>
  <si>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Công Tuấn</t>
  </si>
  <si>
    <r>
      <t>11A</t>
    </r>
    <r>
      <rPr>
        <vertAlign val="superscript"/>
        <sz val="12"/>
        <color rgb="FFC00000"/>
        <rFont val="Tahoma"/>
        <family val="2"/>
      </rPr>
      <t>16</t>
    </r>
  </si>
  <si>
    <t>Mỹ Trang</t>
  </si>
  <si>
    <r>
      <t>11A</t>
    </r>
    <r>
      <rPr>
        <vertAlign val="superscript"/>
        <sz val="12"/>
        <color rgb="FFC00000"/>
        <rFont val="Tahoma"/>
        <family val="2"/>
      </rPr>
      <t>17</t>
    </r>
  </si>
  <si>
    <t>Anh Thư</t>
  </si>
  <si>
    <r>
      <t>11A</t>
    </r>
    <r>
      <rPr>
        <vertAlign val="superscript"/>
        <sz val="12"/>
        <color rgb="FFC00000"/>
        <rFont val="Tahoma"/>
        <family val="2"/>
      </rPr>
      <t>18</t>
    </r>
  </si>
  <si>
    <t>Minh Thư</t>
  </si>
  <si>
    <r>
      <t>11A</t>
    </r>
    <r>
      <rPr>
        <vertAlign val="superscript"/>
        <sz val="12"/>
        <color rgb="FFC00000"/>
        <rFont val="Tahoma"/>
        <family val="2"/>
      </rPr>
      <t>19</t>
    </r>
  </si>
  <si>
    <t>Kim Ngân</t>
  </si>
  <si>
    <r>
      <t>11A</t>
    </r>
    <r>
      <rPr>
        <vertAlign val="superscript"/>
        <sz val="12"/>
        <color rgb="FFC00000"/>
        <rFont val="Tahoma"/>
        <family val="2"/>
      </rPr>
      <t>20</t>
    </r>
  </si>
  <si>
    <t>Huệ Linh</t>
  </si>
  <si>
    <t>3t,1p</t>
  </si>
  <si>
    <t>5t</t>
  </si>
  <si>
    <t>Kim Xuyến</t>
  </si>
  <si>
    <t>Chung</t>
  </si>
  <si>
    <t>Từ ngày 03 /11 / 2016 đến ngày 09 / 11 / 2016</t>
  </si>
  <si>
    <t>3t,2p</t>
  </si>
  <si>
    <t>3t,2p.1k</t>
  </si>
  <si>
    <t>2t,7p,1k</t>
  </si>
  <si>
    <t>ko nộpSĐB</t>
  </si>
  <si>
    <t>5P</t>
  </si>
  <si>
    <t>Ko dâynịt</t>
  </si>
  <si>
    <t>4t,5p</t>
  </si>
  <si>
    <t>4t,4p</t>
  </si>
  <si>
    <t>2t,4p</t>
  </si>
  <si>
    <t>balô,kocàvạt</t>
  </si>
  <si>
    <t>2t,2p,kodâynịt</t>
  </si>
  <si>
    <t>4t,1p,kocàvạt,uống</t>
  </si>
  <si>
    <t>2t,kocàvạt</t>
  </si>
  <si>
    <t>kocàvạt</t>
  </si>
  <si>
    <t>đạpquai</t>
  </si>
  <si>
    <t>3t,1k</t>
  </si>
  <si>
    <t>2kocàvạt</t>
  </si>
  <si>
    <t>3p,2t,kocàvạt</t>
  </si>
  <si>
    <t>2t,2p,ăn,đtdđ,ngồi</t>
  </si>
  <si>
    <t>tóc#,kocà vạt</t>
  </si>
  <si>
    <t>1t,3p</t>
  </si>
  <si>
    <t xml:space="preserve">            KẾT QUẢ THI ĐUA</t>
  </si>
  <si>
    <t xml:space="preserve">                                         Từ ngày 04/ 12 /2014  Đến ngày 10 / 12 / 2014</t>
  </si>
  <si>
    <t xml:space="preserve">              Từ ngày 7 / 11 / 2014  Đến ngày 13 / 11 / 2014</t>
  </si>
  <si>
    <t>Từ ngày 10 / 11 / 2016 đến ngày 16 /11 / 2016</t>
  </si>
  <si>
    <t>3t</t>
  </si>
  <si>
    <t>5p,2t</t>
  </si>
  <si>
    <t>4p,3t,tóc#</t>
  </si>
  <si>
    <t>3t,4p,2kcv</t>
  </si>
  <si>
    <t>sonmôi,đtdđ,kph</t>
  </si>
  <si>
    <t>mtt,tóc#</t>
  </si>
  <si>
    <t>4t,4p, chửithề</t>
  </si>
  <si>
    <t>2p,3t</t>
  </si>
  <si>
    <t>4t,2p,uống</t>
  </si>
  <si>
    <t>konộpsđb</t>
  </si>
  <si>
    <t>đtdđ,bút</t>
  </si>
  <si>
    <t>4t,1p</t>
  </si>
  <si>
    <t>tt trễ,sđp,tóc,kodâynịt</t>
  </si>
  <si>
    <t>4t,1kcv</t>
  </si>
  <si>
    <t>tóc#,son,chạy xe</t>
  </si>
  <si>
    <t>ko dọnghế</t>
  </si>
  <si>
    <t>3p,3t,3kocv</t>
  </si>
  <si>
    <t>6t,2p</t>
  </si>
  <si>
    <t>đtdđ</t>
  </si>
  <si>
    <t>3p,3t,kocv</t>
  </si>
  <si>
    <t>Từ ngày 17/ 11 / 2016 đến ngày 24 / 11 / 2016</t>
  </si>
  <si>
    <t>2t</t>
  </si>
  <si>
    <t>2t,2p-đạpquai</t>
  </si>
  <si>
    <t>4t,3p-tóc#</t>
  </si>
  <si>
    <t>5t,2p-2lầnkotắtquạt</t>
  </si>
  <si>
    <t>5t,1p</t>
  </si>
  <si>
    <t>3p,2t,</t>
  </si>
  <si>
    <t>3p</t>
  </si>
  <si>
    <t>4t,1p-tóc#</t>
  </si>
  <si>
    <t>2p,1t</t>
  </si>
  <si>
    <t>2t(thúy)</t>
  </si>
  <si>
    <t>2t,1p</t>
  </si>
  <si>
    <t>2t,4p,vàosaugv,xảráchọctdục</t>
  </si>
  <si>
    <t>4p,1t</t>
  </si>
  <si>
    <t>2t,2p</t>
  </si>
  <si>
    <t>1t,3p,đtdđ</t>
  </si>
  <si>
    <t>7t,1p,son</t>
  </si>
  <si>
    <t>4t,5p,son,kocv</t>
  </si>
  <si>
    <t>1t,3p,kocv</t>
  </si>
  <si>
    <t>5t,3p,mtt</t>
  </si>
  <si>
    <t>C
H
I
Ề
U</t>
  </si>
  <si>
    <t>2áongoài</t>
  </si>
  <si>
    <t>2t,2áo..</t>
  </si>
  <si>
    <t>3t,1p-kodâynịt,áongoài</t>
  </si>
  <si>
    <t>3t,1p-vs kosạch</t>
  </si>
  <si>
    <t>2t,3p</t>
  </si>
  <si>
    <t>1p,3t</t>
  </si>
  <si>
    <t>3t,1p,4koNKhóa</t>
  </si>
  <si>
    <t>1t,1p,ăn</t>
  </si>
  <si>
    <t>6t,2p,ăn,kodây</t>
  </si>
  <si>
    <t>2t,kodọnghế</t>
  </si>
  <si>
    <t>4t,8p,2kocv,2saiph</t>
  </si>
  <si>
    <t>4t,tóc#</t>
  </si>
  <si>
    <t>3t,3p</t>
  </si>
  <si>
    <t>4t,4o,kcv</t>
  </si>
  <si>
    <t>4t,2p, quai.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</si>
</sst>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;[Red]0.0"/>
    <numFmt numFmtId="166" formatCode="#,##0.0"/>
  </numFmts>
  <fonts count="3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6"/>
      <color indexed="8"/>
      <name val="Tahoma"/>
      <family val="2"/>
    </font>
    <font>
      <b/>
      <sz val="16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sz val="11"/>
      <color indexed="10"/>
      <name val="Tahoma"/>
      <family val="2"/>
    </font>
    <font>
      <b/>
      <sz val="9"/>
      <color indexed="10"/>
      <name val="Tahoma"/>
      <family val="2"/>
    </font>
    <font>
      <b/>
      <sz val="10"/>
      <color indexed="10"/>
      <name val="Tahoma"/>
      <family val="2"/>
    </font>
    <font>
      <sz val="11"/>
      <color indexed="21"/>
      <name val="Tahoma"/>
      <family val="2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1"/>
      <color rgb="FF000099"/>
      <name val="Tahoma"/>
      <family val="2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2"/>
      <color rgb="FF00B050"/>
      <name val="Tahoma"/>
      <family val="2"/>
    </font>
    <font>
      <vertAlign val="superscript"/>
      <sz val="12"/>
      <color rgb="FFFF0000"/>
      <name val="Tahoma"/>
      <family val="2"/>
    </font>
    <font>
      <sz val="11"/>
      <color rgb="FF00B050"/>
      <name val="Tahoma"/>
      <family val="2"/>
    </font>
    <font>
      <sz val="12"/>
      <color indexed="17"/>
      <name val="Tahoma"/>
      <family val="2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1"/>
      <color rgb="FFFF0000"/>
      <name val="Tahoma"/>
      <family val="2"/>
    </font>
    <font>
      <sz val="11"/>
      <color indexed="8"/>
      <name val="Tahoma"/>
      <family val="2"/>
    </font>
    <font>
      <sz val="11"/>
      <color indexed="59"/>
      <name val="Tahoma"/>
      <family val="2"/>
    </font>
    <font>
      <b/>
      <sz val="14"/>
      <color rgb="FFFFFFFF"/>
      <name val="Tahoma"/>
      <family val="2"/>
    </font>
    <font>
      <sz val="11"/>
      <color theme="1"/>
      <name val="Tahoma"/>
      <family val="2"/>
    </font>
    <font>
      <b/>
      <sz val="26"/>
      <name val="Tahoma"/>
      <family val="2"/>
    </font>
    <font>
      <b/>
      <sz val="16"/>
      <color indexed="59"/>
      <name val="Tahoma"/>
      <family val="2"/>
    </font>
    <font>
      <sz val="10"/>
      <color indexed="12"/>
      <name val="Tahoma"/>
      <family val="2"/>
    </font>
    <font>
      <b/>
      <sz val="12"/>
      <color indexed="53"/>
      <name val="Tahoma"/>
      <family val="2"/>
    </font>
    <font>
      <sz val="12"/>
      <color indexed="2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2" fillId="2" borderId="0" xfId="0" applyFont="1" applyFill="1" applyBorder="1" applyAlignment="1"/>
    <xf numFmtId="0" fontId="4" fillId="0" borderId="1" xfId="0" applyFont="1" applyBorder="1" applyAlignment="1">
      <alignment vertical="center"/>
    </xf>
    <xf numFmtId="0" fontId="4" fillId="5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11" fontId="10" fillId="0" borderId="10" xfId="0" applyNumberFormat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165" fontId="5" fillId="0" borderId="11" xfId="1" applyNumberFormat="1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9" fillId="0" borderId="13" xfId="0" applyFont="1" applyBorder="1" applyAlignment="1">
      <alignment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18" fillId="0" borderId="16" xfId="0" applyFont="1" applyBorder="1" applyAlignment="1">
      <alignment horizontal="left" vertical="center"/>
    </xf>
    <xf numFmtId="164" fontId="5" fillId="0" borderId="16" xfId="0" applyNumberFormat="1" applyFont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22" fillId="0" borderId="11" xfId="0" applyFont="1" applyBorder="1" applyAlignment="1">
      <alignment horizontal="left" vertical="center"/>
    </xf>
    <xf numFmtId="164" fontId="23" fillId="0" borderId="11" xfId="0" applyNumberFormat="1" applyFont="1" applyBorder="1" applyAlignment="1">
      <alignment horizontal="center" vertical="center"/>
    </xf>
    <xf numFmtId="0" fontId="22" fillId="0" borderId="11" xfId="0" applyFont="1" applyFill="1" applyBorder="1" applyAlignment="1">
      <alignment horizontal="left" vertical="center"/>
    </xf>
    <xf numFmtId="164" fontId="5" fillId="0" borderId="11" xfId="0" applyNumberFormat="1" applyFont="1" applyFill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22" fillId="0" borderId="1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2" fillId="0" borderId="13" xfId="0" applyFont="1" applyBorder="1" applyAlignment="1">
      <alignment horizontal="left" vertical="center"/>
    </xf>
    <xf numFmtId="164" fontId="5" fillId="0" borderId="18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readingOrder="2"/>
    </xf>
    <xf numFmtId="0" fontId="26" fillId="0" borderId="0" xfId="0" applyFont="1"/>
    <xf numFmtId="164" fontId="5" fillId="0" borderId="12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164" fontId="24" fillId="3" borderId="13" xfId="0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164" fontId="26" fillId="0" borderId="11" xfId="0" applyNumberFormat="1" applyFont="1" applyBorder="1" applyAlignment="1">
      <alignment horizontal="center"/>
    </xf>
    <xf numFmtId="164" fontId="26" fillId="0" borderId="19" xfId="0" applyNumberFormat="1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28" fillId="3" borderId="0" xfId="0" applyFont="1" applyFill="1" applyBorder="1" applyAlignment="1"/>
    <xf numFmtId="0" fontId="24" fillId="3" borderId="0" xfId="0" applyFont="1" applyFill="1" applyBorder="1" applyAlignment="1">
      <alignment vertical="center"/>
    </xf>
    <xf numFmtId="0" fontId="28" fillId="3" borderId="0" xfId="0" applyFont="1" applyFill="1" applyBorder="1" applyAlignment="1">
      <alignment horizontal="center"/>
    </xf>
    <xf numFmtId="0" fontId="24" fillId="3" borderId="1" xfId="0" quotePrefix="1" applyFont="1" applyFill="1" applyBorder="1" applyAlignment="1">
      <alignment vertical="center"/>
    </xf>
    <xf numFmtId="0" fontId="29" fillId="5" borderId="7" xfId="0" applyFont="1" applyFill="1" applyBorder="1" applyAlignment="1">
      <alignment horizontal="center" vertical="center"/>
    </xf>
    <xf numFmtId="164" fontId="30" fillId="0" borderId="10" xfId="0" applyNumberFormat="1" applyFont="1" applyBorder="1" applyAlignment="1">
      <alignment horizontal="center" vertical="center"/>
    </xf>
    <xf numFmtId="165" fontId="5" fillId="0" borderId="11" xfId="2" applyNumberFormat="1" applyFont="1" applyBorder="1" applyAlignment="1">
      <alignment horizontal="center" vertical="center"/>
    </xf>
    <xf numFmtId="166" fontId="5" fillId="0" borderId="11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164" fontId="30" fillId="0" borderId="13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23" fillId="0" borderId="10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6" fillId="4" borderId="22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164" fontId="30" fillId="0" borderId="15" xfId="0" applyNumberFormat="1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/>
    </xf>
    <xf numFmtId="164" fontId="30" fillId="0" borderId="16" xfId="0" applyNumberFormat="1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147"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125"/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b/>
        <i/>
        <condense val="0"/>
        <extend val="0"/>
        <color indexed="10"/>
      </font>
    </dxf>
    <dxf>
      <font>
        <color rgb="FFC00000"/>
      </font>
    </dxf>
    <dxf>
      <font>
        <b/>
        <i/>
        <condense val="0"/>
        <extend val="0"/>
        <color indexed="10"/>
      </font>
    </dxf>
    <dxf>
      <font>
        <color rgb="FFC0000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 patternType="gray0625"/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 patternType="gray0625"/>
      </fill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b/>
        <i/>
        <condense val="0"/>
        <extend val="0"/>
        <color indexed="10"/>
      </font>
    </dxf>
    <dxf>
      <font>
        <color rgb="FFC0000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 patternType="gray0625"/>
      </fill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87086" y="47624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  <a:r>
            <a:rPr lang="en-US" sz="1400" b="0" i="0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endParaRPr lang="en-US" sz="1400" b="0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47626</xdr:colOff>
      <xdr:row>0</xdr:row>
      <xdr:rowOff>38100</xdr:rowOff>
    </xdr:from>
    <xdr:to>
      <xdr:col>8</xdr:col>
      <xdr:colOff>771526</xdr:colOff>
      <xdr:row>2</xdr:row>
      <xdr:rowOff>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4943476" y="38100"/>
          <a:ext cx="1438275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8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87086" y="47624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  <a:r>
            <a:rPr lang="en-US" sz="1400" b="0" i="0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endParaRPr lang="en-US" sz="1400" b="0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47626</xdr:colOff>
      <xdr:row>0</xdr:row>
      <xdr:rowOff>38100</xdr:rowOff>
    </xdr:from>
    <xdr:to>
      <xdr:col>8</xdr:col>
      <xdr:colOff>771526</xdr:colOff>
      <xdr:row>2</xdr:row>
      <xdr:rowOff>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4943476" y="38100"/>
          <a:ext cx="1438275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8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87086" y="47624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  <a:r>
            <a:rPr lang="en-US" sz="1400" b="0" i="0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endParaRPr lang="en-US" sz="1400" b="0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47626</xdr:colOff>
      <xdr:row>0</xdr:row>
      <xdr:rowOff>38100</xdr:rowOff>
    </xdr:from>
    <xdr:to>
      <xdr:col>8</xdr:col>
      <xdr:colOff>685800</xdr:colOff>
      <xdr:row>2</xdr:row>
      <xdr:rowOff>0</xdr:rowOff>
    </xdr:to>
    <xdr:sp macro="" textlink="">
      <xdr:nvSpPr>
        <xdr:cNvPr id="11" name="Oval 10"/>
        <xdr:cNvSpPr>
          <a:spLocks noChangeArrowheads="1"/>
        </xdr:cNvSpPr>
      </xdr:nvSpPr>
      <xdr:spPr bwMode="auto">
        <a:xfrm>
          <a:off x="4943476" y="38100"/>
          <a:ext cx="1352549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10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12" name="Oval 11"/>
        <xdr:cNvSpPr>
          <a:spLocks noChangeArrowheads="1"/>
        </xdr:cNvSpPr>
      </xdr:nvSpPr>
      <xdr:spPr bwMode="auto">
        <a:xfrm>
          <a:off x="87086" y="47624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  <a:r>
            <a:rPr lang="en-US" sz="1400" b="0" i="0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endParaRPr lang="en-US" sz="1400" b="0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600075</xdr:colOff>
      <xdr:row>0</xdr:row>
      <xdr:rowOff>38100</xdr:rowOff>
    </xdr:from>
    <xdr:to>
      <xdr:col>8</xdr:col>
      <xdr:colOff>685800</xdr:colOff>
      <xdr:row>2</xdr:row>
      <xdr:rowOff>0</xdr:rowOff>
    </xdr:to>
    <xdr:sp macro="" textlink="">
      <xdr:nvSpPr>
        <xdr:cNvPr id="13" name="Oval 12"/>
        <xdr:cNvSpPr>
          <a:spLocks noChangeArrowheads="1"/>
        </xdr:cNvSpPr>
      </xdr:nvSpPr>
      <xdr:spPr bwMode="auto">
        <a:xfrm>
          <a:off x="4800600" y="38100"/>
          <a:ext cx="1419225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11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18" name="Oval 17"/>
        <xdr:cNvSpPr>
          <a:spLocks noChangeArrowheads="1"/>
        </xdr:cNvSpPr>
      </xdr:nvSpPr>
      <xdr:spPr bwMode="auto">
        <a:xfrm>
          <a:off x="87086" y="47624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  <a:r>
            <a:rPr lang="en-US" sz="1400" b="0" i="0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endParaRPr lang="en-US" sz="1400" b="0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600075</xdr:colOff>
      <xdr:row>0</xdr:row>
      <xdr:rowOff>38100</xdr:rowOff>
    </xdr:from>
    <xdr:to>
      <xdr:col>8</xdr:col>
      <xdr:colOff>685800</xdr:colOff>
      <xdr:row>2</xdr:row>
      <xdr:rowOff>0</xdr:rowOff>
    </xdr:to>
    <xdr:sp macro="" textlink="">
      <xdr:nvSpPr>
        <xdr:cNvPr id="19" name="Oval 18"/>
        <xdr:cNvSpPr>
          <a:spLocks noChangeArrowheads="1"/>
        </xdr:cNvSpPr>
      </xdr:nvSpPr>
      <xdr:spPr bwMode="auto">
        <a:xfrm>
          <a:off x="4800600" y="38100"/>
          <a:ext cx="1419225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11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47625</xdr:colOff>
      <xdr:row>54</xdr:row>
      <xdr:rowOff>47625</xdr:rowOff>
    </xdr:from>
    <xdr:to>
      <xdr:col>8</xdr:col>
      <xdr:colOff>704850</xdr:colOff>
      <xdr:row>55</xdr:row>
      <xdr:rowOff>142875</xdr:rowOff>
    </xdr:to>
    <xdr:sp macro="" textlink="">
      <xdr:nvSpPr>
        <xdr:cNvPr id="20" name="Oval 19"/>
        <xdr:cNvSpPr>
          <a:spLocks noChangeArrowheads="1"/>
        </xdr:cNvSpPr>
      </xdr:nvSpPr>
      <xdr:spPr bwMode="auto">
        <a:xfrm>
          <a:off x="4943475" y="10420350"/>
          <a:ext cx="1295400" cy="3429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11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142875</xdr:colOff>
      <xdr:row>54</xdr:row>
      <xdr:rowOff>28575</xdr:rowOff>
    </xdr:from>
    <xdr:to>
      <xdr:col>2</xdr:col>
      <xdr:colOff>0</xdr:colOff>
      <xdr:row>55</xdr:row>
      <xdr:rowOff>152400</xdr:rowOff>
    </xdr:to>
    <xdr:sp macro="" textlink="">
      <xdr:nvSpPr>
        <xdr:cNvPr id="21" name="Oval 20"/>
        <xdr:cNvSpPr>
          <a:spLocks noChangeArrowheads="1"/>
        </xdr:cNvSpPr>
      </xdr:nvSpPr>
      <xdr:spPr bwMode="auto">
        <a:xfrm>
          <a:off x="142875" y="10401300"/>
          <a:ext cx="1076325" cy="3714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2</a:t>
          </a:r>
        </a:p>
      </xdr:txBody>
    </xdr:sp>
    <xdr:clientData/>
  </xdr:twoCellAnchor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24" name="Oval 23"/>
        <xdr:cNvSpPr>
          <a:spLocks noChangeArrowheads="1"/>
        </xdr:cNvSpPr>
      </xdr:nvSpPr>
      <xdr:spPr bwMode="auto">
        <a:xfrm>
          <a:off x="87086" y="47624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  <a:r>
            <a:rPr lang="en-US" sz="1400" b="0" i="0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endParaRPr lang="en-US" sz="1400" b="0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600075</xdr:colOff>
      <xdr:row>0</xdr:row>
      <xdr:rowOff>38100</xdr:rowOff>
    </xdr:from>
    <xdr:to>
      <xdr:col>8</xdr:col>
      <xdr:colOff>685800</xdr:colOff>
      <xdr:row>2</xdr:row>
      <xdr:rowOff>0</xdr:rowOff>
    </xdr:to>
    <xdr:sp macro="" textlink="">
      <xdr:nvSpPr>
        <xdr:cNvPr id="25" name="Oval 24"/>
        <xdr:cNvSpPr>
          <a:spLocks noChangeArrowheads="1"/>
        </xdr:cNvSpPr>
      </xdr:nvSpPr>
      <xdr:spPr bwMode="auto">
        <a:xfrm>
          <a:off x="4800600" y="38100"/>
          <a:ext cx="1419225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11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47625</xdr:colOff>
      <xdr:row>54</xdr:row>
      <xdr:rowOff>47625</xdr:rowOff>
    </xdr:from>
    <xdr:to>
      <xdr:col>8</xdr:col>
      <xdr:colOff>704850</xdr:colOff>
      <xdr:row>55</xdr:row>
      <xdr:rowOff>142875</xdr:rowOff>
    </xdr:to>
    <xdr:sp macro="" textlink="">
      <xdr:nvSpPr>
        <xdr:cNvPr id="26" name="Oval 25"/>
        <xdr:cNvSpPr>
          <a:spLocks noChangeArrowheads="1"/>
        </xdr:cNvSpPr>
      </xdr:nvSpPr>
      <xdr:spPr bwMode="auto">
        <a:xfrm>
          <a:off x="4943475" y="10420350"/>
          <a:ext cx="1295400" cy="3429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11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85725</xdr:colOff>
      <xdr:row>108</xdr:row>
      <xdr:rowOff>28575</xdr:rowOff>
    </xdr:from>
    <xdr:to>
      <xdr:col>1</xdr:col>
      <xdr:colOff>552450</xdr:colOff>
      <xdr:row>109</xdr:row>
      <xdr:rowOff>161925</xdr:rowOff>
    </xdr:to>
    <xdr:sp macro="" textlink="">
      <xdr:nvSpPr>
        <xdr:cNvPr id="27" name="Oval 26"/>
        <xdr:cNvSpPr>
          <a:spLocks noChangeArrowheads="1"/>
        </xdr:cNvSpPr>
      </xdr:nvSpPr>
      <xdr:spPr bwMode="auto">
        <a:xfrm>
          <a:off x="85725" y="20726400"/>
          <a:ext cx="1076325" cy="3810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3</a:t>
          </a:r>
        </a:p>
      </xdr:txBody>
    </xdr:sp>
    <xdr:clientData/>
  </xdr:twoCellAnchor>
  <xdr:twoCellAnchor>
    <xdr:from>
      <xdr:col>6</xdr:col>
      <xdr:colOff>638175</xdr:colOff>
      <xdr:row>108</xdr:row>
      <xdr:rowOff>9525</xdr:rowOff>
    </xdr:from>
    <xdr:to>
      <xdr:col>8</xdr:col>
      <xdr:colOff>752475</xdr:colOff>
      <xdr:row>109</xdr:row>
      <xdr:rowOff>133350</xdr:rowOff>
    </xdr:to>
    <xdr:sp macro="" textlink="">
      <xdr:nvSpPr>
        <xdr:cNvPr id="28" name="Oval 27"/>
        <xdr:cNvSpPr>
          <a:spLocks noChangeArrowheads="1"/>
        </xdr:cNvSpPr>
      </xdr:nvSpPr>
      <xdr:spPr bwMode="auto">
        <a:xfrm>
          <a:off x="4838700" y="20707350"/>
          <a:ext cx="1447800" cy="3714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 11</a:t>
          </a:r>
        </a:p>
      </xdr:txBody>
    </xdr:sp>
    <xdr:clientData/>
  </xdr:twoCellAnchor>
  <xdr:twoCellAnchor>
    <xdr:from>
      <xdr:col>0</xdr:col>
      <xdr:colOff>142875</xdr:colOff>
      <xdr:row>54</xdr:row>
      <xdr:rowOff>28575</xdr:rowOff>
    </xdr:from>
    <xdr:to>
      <xdr:col>2</xdr:col>
      <xdr:colOff>0</xdr:colOff>
      <xdr:row>55</xdr:row>
      <xdr:rowOff>152400</xdr:rowOff>
    </xdr:to>
    <xdr:sp macro="" textlink="">
      <xdr:nvSpPr>
        <xdr:cNvPr id="29" name="Oval 28"/>
        <xdr:cNvSpPr>
          <a:spLocks noChangeArrowheads="1"/>
        </xdr:cNvSpPr>
      </xdr:nvSpPr>
      <xdr:spPr bwMode="auto">
        <a:xfrm>
          <a:off x="142875" y="10401300"/>
          <a:ext cx="1076325" cy="3714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tabSelected="1" topLeftCell="A148" zoomScaleNormal="100" workbookViewId="0">
      <selection sqref="A1:J162"/>
    </sheetView>
  </sheetViews>
  <sheetFormatPr defaultRowHeight="15.75" x14ac:dyDescent="0.25"/>
  <cols>
    <col min="3" max="3" width="15.125" customWidth="1"/>
    <col min="7" max="7" width="9.125" customWidth="1"/>
    <col min="8" max="8" width="8.375" bestFit="1" customWidth="1"/>
    <col min="9" max="9" width="10.25" customWidth="1"/>
    <col min="10" max="10" width="25.625" bestFit="1" customWidth="1"/>
  </cols>
  <sheetData>
    <row r="1" spans="1:10" ht="19.5" x14ac:dyDescent="0.25">
      <c r="A1" s="1"/>
      <c r="B1" s="1"/>
      <c r="C1" s="99" t="s">
        <v>0</v>
      </c>
      <c r="D1" s="99"/>
      <c r="E1" s="99"/>
      <c r="F1" s="99"/>
      <c r="G1" s="99"/>
      <c r="H1" s="1"/>
      <c r="I1" s="53"/>
      <c r="J1" s="54"/>
    </row>
    <row r="2" spans="1:10" ht="18" x14ac:dyDescent="0.25">
      <c r="A2" s="2"/>
      <c r="B2" s="2"/>
      <c r="C2" s="89" t="s">
        <v>116</v>
      </c>
      <c r="D2" s="89"/>
      <c r="E2" s="89"/>
      <c r="F2" s="89"/>
      <c r="G2" s="89"/>
      <c r="H2" s="2"/>
      <c r="I2" s="53"/>
      <c r="J2" s="54"/>
    </row>
    <row r="3" spans="1:10" ht="15.75" customHeight="1" x14ac:dyDescent="0.25">
      <c r="A3" s="90" t="s">
        <v>1</v>
      </c>
      <c r="B3" s="92" t="s">
        <v>2</v>
      </c>
      <c r="C3" s="90" t="s">
        <v>3</v>
      </c>
      <c r="D3" s="100" t="s">
        <v>4</v>
      </c>
      <c r="E3" s="101"/>
      <c r="F3" s="102"/>
      <c r="G3" s="97" t="s">
        <v>5</v>
      </c>
      <c r="H3" s="85" t="s">
        <v>6</v>
      </c>
      <c r="I3" s="85"/>
      <c r="J3" s="54"/>
    </row>
    <row r="4" spans="1:10" ht="16.5" thickBot="1" x14ac:dyDescent="0.3">
      <c r="A4" s="91"/>
      <c r="B4" s="93"/>
      <c r="C4" s="91"/>
      <c r="D4" s="3" t="s">
        <v>7</v>
      </c>
      <c r="E4" s="3" t="s">
        <v>8</v>
      </c>
      <c r="F4" s="3" t="s">
        <v>9</v>
      </c>
      <c r="G4" s="98"/>
      <c r="H4" s="4" t="s">
        <v>10</v>
      </c>
      <c r="I4" s="5" t="s">
        <v>11</v>
      </c>
      <c r="J4" s="54"/>
    </row>
    <row r="5" spans="1:10" ht="15" customHeight="1" x14ac:dyDescent="0.25">
      <c r="A5" s="86" t="s">
        <v>12</v>
      </c>
      <c r="B5" s="6" t="s">
        <v>13</v>
      </c>
      <c r="C5" s="7" t="s">
        <v>14</v>
      </c>
      <c r="D5" s="8">
        <v>8</v>
      </c>
      <c r="E5" s="8">
        <v>10</v>
      </c>
      <c r="F5" s="9">
        <v>10</v>
      </c>
      <c r="G5" s="10">
        <f xml:space="preserve"> ROUND(AVERAGE(D5:F5),1)</f>
        <v>9.3000000000000007</v>
      </c>
      <c r="H5" s="11">
        <f>RANK(G5,$G$5:$G$19)</f>
        <v>8</v>
      </c>
      <c r="I5" s="11">
        <f t="shared" ref="I5:I54" si="0">RANK(G5,$G$5:$G$54)</f>
        <v>26</v>
      </c>
      <c r="J5" s="54"/>
    </row>
    <row r="6" spans="1:10" ht="15" customHeight="1" x14ac:dyDescent="0.25">
      <c r="A6" s="87"/>
      <c r="B6" s="12" t="s">
        <v>15</v>
      </c>
      <c r="C6" s="13" t="s">
        <v>16</v>
      </c>
      <c r="D6" s="9">
        <v>9</v>
      </c>
      <c r="E6" s="9">
        <v>10</v>
      </c>
      <c r="F6" s="9">
        <v>10</v>
      </c>
      <c r="G6" s="10">
        <f xml:space="preserve"> ROUND(AVERAGE(D6:F6),1)</f>
        <v>9.6999999999999993</v>
      </c>
      <c r="H6" s="11">
        <f t="shared" ref="H6:H19" si="1">RANK(G6,$G$5:$G$19)</f>
        <v>2</v>
      </c>
      <c r="I6" s="11">
        <f t="shared" si="0"/>
        <v>8</v>
      </c>
      <c r="J6" s="54"/>
    </row>
    <row r="7" spans="1:10" ht="15" customHeight="1" x14ac:dyDescent="0.25">
      <c r="A7" s="87"/>
      <c r="B7" s="12" t="s">
        <v>17</v>
      </c>
      <c r="C7" s="13" t="s">
        <v>18</v>
      </c>
      <c r="D7" s="9">
        <v>9</v>
      </c>
      <c r="E7" s="9">
        <v>10</v>
      </c>
      <c r="F7" s="9">
        <v>10</v>
      </c>
      <c r="G7" s="10">
        <f t="shared" ref="G7:G54" si="2" xml:space="preserve"> ROUND(AVERAGE(D7:F7),1)</f>
        <v>9.6999999999999993</v>
      </c>
      <c r="H7" s="11">
        <f t="shared" si="1"/>
        <v>2</v>
      </c>
      <c r="I7" s="11">
        <f t="shared" si="0"/>
        <v>8</v>
      </c>
      <c r="J7" s="54"/>
    </row>
    <row r="8" spans="1:10" ht="15" customHeight="1" x14ac:dyDescent="0.25">
      <c r="A8" s="87"/>
      <c r="B8" s="12" t="s">
        <v>19</v>
      </c>
      <c r="C8" s="13" t="s">
        <v>20</v>
      </c>
      <c r="D8" s="9">
        <v>7.5</v>
      </c>
      <c r="E8" s="9">
        <v>10</v>
      </c>
      <c r="F8" s="9">
        <v>10</v>
      </c>
      <c r="G8" s="10">
        <f t="shared" si="2"/>
        <v>9.1999999999999993</v>
      </c>
      <c r="H8" s="11">
        <f t="shared" si="1"/>
        <v>9</v>
      </c>
      <c r="I8" s="11">
        <f t="shared" si="0"/>
        <v>29</v>
      </c>
      <c r="J8" s="54" t="s">
        <v>117</v>
      </c>
    </row>
    <row r="9" spans="1:10" ht="15" customHeight="1" x14ac:dyDescent="0.25">
      <c r="A9" s="87"/>
      <c r="B9" s="12" t="s">
        <v>21</v>
      </c>
      <c r="C9" s="13" t="s">
        <v>22</v>
      </c>
      <c r="D9" s="9">
        <v>6.5</v>
      </c>
      <c r="E9" s="14">
        <v>9.5</v>
      </c>
      <c r="F9" s="9">
        <v>10</v>
      </c>
      <c r="G9" s="10">
        <f t="shared" si="2"/>
        <v>8.6999999999999993</v>
      </c>
      <c r="H9" s="11">
        <f t="shared" si="1"/>
        <v>13</v>
      </c>
      <c r="I9" s="11">
        <f t="shared" si="0"/>
        <v>43</v>
      </c>
      <c r="J9" s="54" t="s">
        <v>118</v>
      </c>
    </row>
    <row r="10" spans="1:10" ht="15" customHeight="1" x14ac:dyDescent="0.25">
      <c r="A10" s="87"/>
      <c r="B10" s="12" t="s">
        <v>23</v>
      </c>
      <c r="C10" s="13" t="s">
        <v>24</v>
      </c>
      <c r="D10" s="9">
        <v>4.5</v>
      </c>
      <c r="E10" s="9">
        <v>10</v>
      </c>
      <c r="F10" s="9">
        <v>10</v>
      </c>
      <c r="G10" s="10">
        <f t="shared" si="2"/>
        <v>8.1999999999999993</v>
      </c>
      <c r="H10" s="11">
        <f t="shared" si="1"/>
        <v>15</v>
      </c>
      <c r="I10" s="11">
        <f t="shared" si="0"/>
        <v>50</v>
      </c>
      <c r="J10" s="54" t="s">
        <v>119</v>
      </c>
    </row>
    <row r="11" spans="1:10" ht="15" customHeight="1" x14ac:dyDescent="0.25">
      <c r="A11" s="87"/>
      <c r="B11" s="12" t="s">
        <v>25</v>
      </c>
      <c r="C11" s="13" t="s">
        <v>26</v>
      </c>
      <c r="D11" s="9">
        <v>7</v>
      </c>
      <c r="E11" s="9">
        <v>10</v>
      </c>
      <c r="F11" s="9">
        <v>10</v>
      </c>
      <c r="G11" s="10">
        <f t="shared" si="2"/>
        <v>9</v>
      </c>
      <c r="H11" s="11">
        <f t="shared" si="1"/>
        <v>10</v>
      </c>
      <c r="I11" s="11">
        <f t="shared" si="0"/>
        <v>37</v>
      </c>
      <c r="J11" s="54" t="s">
        <v>113</v>
      </c>
    </row>
    <row r="12" spans="1:10" ht="15" customHeight="1" x14ac:dyDescent="0.25">
      <c r="A12" s="87"/>
      <c r="B12" s="12" t="s">
        <v>27</v>
      </c>
      <c r="C12" s="13" t="s">
        <v>28</v>
      </c>
      <c r="D12" s="9">
        <v>7.5</v>
      </c>
      <c r="E12" s="9">
        <v>10</v>
      </c>
      <c r="F12" s="9">
        <v>9</v>
      </c>
      <c r="G12" s="10">
        <f t="shared" si="2"/>
        <v>8.8000000000000007</v>
      </c>
      <c r="H12" s="11">
        <f t="shared" si="1"/>
        <v>12</v>
      </c>
      <c r="I12" s="11">
        <f t="shared" si="0"/>
        <v>42</v>
      </c>
      <c r="J12" s="54" t="s">
        <v>120</v>
      </c>
    </row>
    <row r="13" spans="1:10" ht="15" customHeight="1" x14ac:dyDescent="0.25">
      <c r="A13" s="87"/>
      <c r="B13" s="12" t="s">
        <v>29</v>
      </c>
      <c r="C13" s="13" t="s">
        <v>30</v>
      </c>
      <c r="D13" s="9">
        <v>7</v>
      </c>
      <c r="E13" s="9">
        <v>10</v>
      </c>
      <c r="F13" s="9">
        <v>10</v>
      </c>
      <c r="G13" s="10">
        <f t="shared" si="2"/>
        <v>9</v>
      </c>
      <c r="H13" s="11">
        <f t="shared" si="1"/>
        <v>10</v>
      </c>
      <c r="I13" s="11">
        <f t="shared" si="0"/>
        <v>37</v>
      </c>
      <c r="J13" s="54" t="s">
        <v>121</v>
      </c>
    </row>
    <row r="14" spans="1:10" ht="15" customHeight="1" x14ac:dyDescent="0.25">
      <c r="A14" s="87"/>
      <c r="B14" s="12" t="s">
        <v>31</v>
      </c>
      <c r="C14" s="13" t="s">
        <v>32</v>
      </c>
      <c r="D14" s="9">
        <v>9.5</v>
      </c>
      <c r="E14" s="9">
        <v>9.5</v>
      </c>
      <c r="F14" s="9">
        <v>10</v>
      </c>
      <c r="G14" s="10">
        <f t="shared" si="2"/>
        <v>9.6999999999999993</v>
      </c>
      <c r="H14" s="11">
        <f t="shared" si="1"/>
        <v>2</v>
      </c>
      <c r="I14" s="11">
        <f t="shared" si="0"/>
        <v>8</v>
      </c>
      <c r="J14" s="54" t="s">
        <v>122</v>
      </c>
    </row>
    <row r="15" spans="1:10" ht="15" customHeight="1" x14ac:dyDescent="0.25">
      <c r="A15" s="87"/>
      <c r="B15" s="12" t="s">
        <v>33</v>
      </c>
      <c r="C15" s="13" t="s">
        <v>34</v>
      </c>
      <c r="D15" s="9">
        <v>9</v>
      </c>
      <c r="E15" s="9">
        <v>10</v>
      </c>
      <c r="F15" s="9">
        <v>10</v>
      </c>
      <c r="G15" s="10">
        <f t="shared" si="2"/>
        <v>9.6999999999999993</v>
      </c>
      <c r="H15" s="11">
        <f t="shared" si="1"/>
        <v>2</v>
      </c>
      <c r="I15" s="11">
        <f t="shared" si="0"/>
        <v>8</v>
      </c>
      <c r="J15" s="54"/>
    </row>
    <row r="16" spans="1:10" ht="15" customHeight="1" x14ac:dyDescent="0.25">
      <c r="A16" s="87"/>
      <c r="B16" s="12" t="s">
        <v>35</v>
      </c>
      <c r="C16" s="13" t="s">
        <v>36</v>
      </c>
      <c r="D16" s="9">
        <v>8.5</v>
      </c>
      <c r="E16" s="9">
        <v>10</v>
      </c>
      <c r="F16" s="9">
        <v>10</v>
      </c>
      <c r="G16" s="10">
        <f t="shared" si="2"/>
        <v>9.5</v>
      </c>
      <c r="H16" s="11">
        <f t="shared" si="1"/>
        <v>7</v>
      </c>
      <c r="I16" s="11">
        <f t="shared" si="0"/>
        <v>16</v>
      </c>
      <c r="J16" s="54"/>
    </row>
    <row r="17" spans="1:10" ht="15" customHeight="1" x14ac:dyDescent="0.25">
      <c r="A17" s="87"/>
      <c r="B17" s="12" t="s">
        <v>37</v>
      </c>
      <c r="C17" s="13" t="s">
        <v>38</v>
      </c>
      <c r="D17" s="9">
        <v>9</v>
      </c>
      <c r="E17" s="9">
        <v>10</v>
      </c>
      <c r="F17" s="9">
        <v>10</v>
      </c>
      <c r="G17" s="10">
        <f t="shared" si="2"/>
        <v>9.6999999999999993</v>
      </c>
      <c r="H17" s="11">
        <f t="shared" si="1"/>
        <v>2</v>
      </c>
      <c r="I17" s="11">
        <f t="shared" si="0"/>
        <v>8</v>
      </c>
      <c r="J17" s="54"/>
    </row>
    <row r="18" spans="1:10" ht="15" customHeight="1" x14ac:dyDescent="0.25">
      <c r="A18" s="87"/>
      <c r="B18" s="12" t="s">
        <v>39</v>
      </c>
      <c r="C18" s="13" t="s">
        <v>40</v>
      </c>
      <c r="D18" s="9">
        <v>9.5</v>
      </c>
      <c r="E18" s="9">
        <v>10</v>
      </c>
      <c r="F18" s="9">
        <v>10</v>
      </c>
      <c r="G18" s="10">
        <f t="shared" si="2"/>
        <v>9.8000000000000007</v>
      </c>
      <c r="H18" s="11">
        <f t="shared" si="1"/>
        <v>1</v>
      </c>
      <c r="I18" s="11">
        <f t="shared" si="0"/>
        <v>1</v>
      </c>
      <c r="J18" s="54"/>
    </row>
    <row r="19" spans="1:10" ht="15" customHeight="1" x14ac:dyDescent="0.25">
      <c r="A19" s="87"/>
      <c r="B19" s="59" t="s">
        <v>41</v>
      </c>
      <c r="C19" s="60" t="s">
        <v>42</v>
      </c>
      <c r="D19" s="34">
        <v>5.5</v>
      </c>
      <c r="E19" s="34">
        <v>10</v>
      </c>
      <c r="F19" s="34">
        <v>10</v>
      </c>
      <c r="G19" s="35">
        <f t="shared" si="2"/>
        <v>8.5</v>
      </c>
      <c r="H19" s="36">
        <f t="shared" si="1"/>
        <v>14</v>
      </c>
      <c r="I19" s="36">
        <f t="shared" si="0"/>
        <v>47</v>
      </c>
      <c r="J19" s="54" t="s">
        <v>123</v>
      </c>
    </row>
    <row r="20" spans="1:10" ht="15" customHeight="1" x14ac:dyDescent="0.25">
      <c r="A20" s="87"/>
      <c r="B20" s="17" t="s">
        <v>43</v>
      </c>
      <c r="C20" s="18" t="s">
        <v>44</v>
      </c>
      <c r="D20" s="55">
        <v>8.5</v>
      </c>
      <c r="E20" s="55">
        <v>10</v>
      </c>
      <c r="F20" s="55">
        <v>10</v>
      </c>
      <c r="G20" s="10">
        <f t="shared" si="2"/>
        <v>9.5</v>
      </c>
      <c r="H20" s="11">
        <f>RANK(G20,$G$20:$G$34)</f>
        <v>3</v>
      </c>
      <c r="I20" s="19">
        <f t="shared" si="0"/>
        <v>16</v>
      </c>
      <c r="J20" s="54"/>
    </row>
    <row r="21" spans="1:10" ht="15" customHeight="1" x14ac:dyDescent="0.25">
      <c r="A21" s="87"/>
      <c r="B21" s="12" t="s">
        <v>45</v>
      </c>
      <c r="C21" s="20" t="s">
        <v>46</v>
      </c>
      <c r="D21" s="9">
        <v>6</v>
      </c>
      <c r="E21" s="9">
        <v>10</v>
      </c>
      <c r="F21" s="9">
        <v>10</v>
      </c>
      <c r="G21" s="10">
        <f t="shared" si="2"/>
        <v>8.6999999999999993</v>
      </c>
      <c r="H21" s="21">
        <f>RANK(G21,$G$20:$G$34)</f>
        <v>13</v>
      </c>
      <c r="I21" s="21">
        <f t="shared" si="0"/>
        <v>43</v>
      </c>
      <c r="J21" s="54" t="s">
        <v>124</v>
      </c>
    </row>
    <row r="22" spans="1:10" ht="15" customHeight="1" x14ac:dyDescent="0.25">
      <c r="A22" s="87"/>
      <c r="B22" s="12" t="s">
        <v>47</v>
      </c>
      <c r="C22" s="20" t="s">
        <v>48</v>
      </c>
      <c r="D22" s="9">
        <v>7</v>
      </c>
      <c r="E22" s="9">
        <v>10</v>
      </c>
      <c r="F22" s="9">
        <v>10</v>
      </c>
      <c r="G22" s="10">
        <f t="shared" si="2"/>
        <v>9</v>
      </c>
      <c r="H22" s="21">
        <f t="shared" ref="H22:H34" si="3">RANK(G22,$G$20:$G$34)</f>
        <v>12</v>
      </c>
      <c r="I22" s="21">
        <f t="shared" si="0"/>
        <v>37</v>
      </c>
      <c r="J22" s="54" t="s">
        <v>125</v>
      </c>
    </row>
    <row r="23" spans="1:10" ht="15" customHeight="1" x14ac:dyDescent="0.25">
      <c r="A23" s="87"/>
      <c r="B23" s="12" t="s">
        <v>49</v>
      </c>
      <c r="C23" s="20" t="s">
        <v>50</v>
      </c>
      <c r="D23" s="9">
        <v>8.5</v>
      </c>
      <c r="E23" s="9">
        <v>10</v>
      </c>
      <c r="F23" s="9">
        <v>10</v>
      </c>
      <c r="G23" s="10">
        <f t="shared" si="2"/>
        <v>9.5</v>
      </c>
      <c r="H23" s="21">
        <f t="shared" si="3"/>
        <v>3</v>
      </c>
      <c r="I23" s="21">
        <f t="shared" si="0"/>
        <v>16</v>
      </c>
      <c r="J23" s="54"/>
    </row>
    <row r="24" spans="1:10" ht="15" customHeight="1" x14ac:dyDescent="0.25">
      <c r="A24" s="87"/>
      <c r="B24" s="12" t="s">
        <v>51</v>
      </c>
      <c r="C24" s="20" t="s">
        <v>52</v>
      </c>
      <c r="D24" s="9">
        <v>7</v>
      </c>
      <c r="E24" s="9">
        <v>9</v>
      </c>
      <c r="F24" s="9">
        <v>10</v>
      </c>
      <c r="G24" s="10">
        <f t="shared" si="2"/>
        <v>8.6999999999999993</v>
      </c>
      <c r="H24" s="21">
        <f t="shared" si="3"/>
        <v>13</v>
      </c>
      <c r="I24" s="21">
        <f t="shared" si="0"/>
        <v>43</v>
      </c>
      <c r="J24" s="54" t="s">
        <v>126</v>
      </c>
    </row>
    <row r="25" spans="1:10" ht="15" customHeight="1" x14ac:dyDescent="0.25">
      <c r="A25" s="87"/>
      <c r="B25" s="22" t="s">
        <v>53</v>
      </c>
      <c r="C25" s="23" t="s">
        <v>54</v>
      </c>
      <c r="D25" s="8">
        <v>8.5</v>
      </c>
      <c r="E25" s="8">
        <v>10</v>
      </c>
      <c r="F25" s="8">
        <v>10</v>
      </c>
      <c r="G25" s="10">
        <f t="shared" si="2"/>
        <v>9.5</v>
      </c>
      <c r="H25" s="21">
        <f t="shared" si="3"/>
        <v>3</v>
      </c>
      <c r="I25" s="11">
        <f t="shared" si="0"/>
        <v>16</v>
      </c>
      <c r="J25" s="54"/>
    </row>
    <row r="26" spans="1:10" ht="15" customHeight="1" x14ac:dyDescent="0.25">
      <c r="A26" s="87"/>
      <c r="B26" s="24" t="s">
        <v>55</v>
      </c>
      <c r="C26" s="25" t="s">
        <v>56</v>
      </c>
      <c r="D26" s="9">
        <v>8</v>
      </c>
      <c r="E26" s="9">
        <v>9.5</v>
      </c>
      <c r="F26" s="9">
        <v>10</v>
      </c>
      <c r="G26" s="10">
        <f t="shared" si="2"/>
        <v>9.1999999999999993</v>
      </c>
      <c r="H26" s="21">
        <f t="shared" si="3"/>
        <v>11</v>
      </c>
      <c r="I26" s="11">
        <f t="shared" si="0"/>
        <v>29</v>
      </c>
      <c r="J26" s="54" t="s">
        <v>127</v>
      </c>
    </row>
    <row r="27" spans="1:10" ht="15" customHeight="1" x14ac:dyDescent="0.25">
      <c r="A27" s="87"/>
      <c r="B27" s="24" t="s">
        <v>57</v>
      </c>
      <c r="C27" s="26" t="s">
        <v>58</v>
      </c>
      <c r="D27" s="9">
        <v>9</v>
      </c>
      <c r="E27" s="9">
        <v>10</v>
      </c>
      <c r="F27" s="9">
        <v>9.5</v>
      </c>
      <c r="G27" s="10">
        <f t="shared" si="2"/>
        <v>9.5</v>
      </c>
      <c r="H27" s="21">
        <f t="shared" si="3"/>
        <v>3</v>
      </c>
      <c r="I27" s="11">
        <f t="shared" si="0"/>
        <v>16</v>
      </c>
      <c r="J27" s="54"/>
    </row>
    <row r="28" spans="1:10" ht="15" customHeight="1" x14ac:dyDescent="0.25">
      <c r="A28" s="87"/>
      <c r="B28" s="24" t="s">
        <v>59</v>
      </c>
      <c r="C28" s="26" t="s">
        <v>60</v>
      </c>
      <c r="D28" s="9">
        <v>7.5</v>
      </c>
      <c r="E28" s="9">
        <v>9</v>
      </c>
      <c r="F28" s="9">
        <v>9</v>
      </c>
      <c r="G28" s="10">
        <f t="shared" si="2"/>
        <v>8.5</v>
      </c>
      <c r="H28" s="21">
        <f t="shared" si="3"/>
        <v>15</v>
      </c>
      <c r="I28" s="11">
        <f t="shared" si="0"/>
        <v>47</v>
      </c>
      <c r="J28" s="54" t="s">
        <v>128</v>
      </c>
    </row>
    <row r="29" spans="1:10" ht="15" customHeight="1" thickBot="1" x14ac:dyDescent="0.3">
      <c r="A29" s="88"/>
      <c r="B29" s="27" t="s">
        <v>61</v>
      </c>
      <c r="C29" s="28" t="s">
        <v>62</v>
      </c>
      <c r="D29" s="51">
        <v>9</v>
      </c>
      <c r="E29" s="51">
        <v>9.5</v>
      </c>
      <c r="F29" s="51">
        <v>10</v>
      </c>
      <c r="G29" s="15">
        <f t="shared" si="2"/>
        <v>9.5</v>
      </c>
      <c r="H29" s="16">
        <f t="shared" si="3"/>
        <v>3</v>
      </c>
      <c r="I29" s="16">
        <f t="shared" si="0"/>
        <v>16</v>
      </c>
      <c r="J29" s="54" t="s">
        <v>129</v>
      </c>
    </row>
    <row r="30" spans="1:10" ht="15" customHeight="1" x14ac:dyDescent="0.25">
      <c r="A30" s="86" t="s">
        <v>63</v>
      </c>
      <c r="B30" s="29" t="s">
        <v>64</v>
      </c>
      <c r="C30" s="30" t="s">
        <v>115</v>
      </c>
      <c r="D30" s="52">
        <v>9</v>
      </c>
      <c r="E30" s="52">
        <v>9.5</v>
      </c>
      <c r="F30" s="52">
        <v>10</v>
      </c>
      <c r="G30" s="10">
        <f t="shared" si="2"/>
        <v>9.5</v>
      </c>
      <c r="H30" s="11">
        <f t="shared" si="3"/>
        <v>3</v>
      </c>
      <c r="I30" s="31">
        <f t="shared" si="0"/>
        <v>16</v>
      </c>
      <c r="J30" s="54" t="s">
        <v>130</v>
      </c>
    </row>
    <row r="31" spans="1:10" ht="15" customHeight="1" x14ac:dyDescent="0.25">
      <c r="A31" s="87"/>
      <c r="B31" s="24" t="s">
        <v>65</v>
      </c>
      <c r="C31" s="25" t="s">
        <v>66</v>
      </c>
      <c r="D31" s="8">
        <v>9</v>
      </c>
      <c r="E31" s="8">
        <v>10</v>
      </c>
      <c r="F31" s="8">
        <v>9</v>
      </c>
      <c r="G31" s="10">
        <f t="shared" si="2"/>
        <v>9.3000000000000007</v>
      </c>
      <c r="H31" s="21">
        <f t="shared" si="3"/>
        <v>10</v>
      </c>
      <c r="I31" s="11">
        <f t="shared" si="0"/>
        <v>26</v>
      </c>
      <c r="J31" s="54"/>
    </row>
    <row r="32" spans="1:10" ht="15" customHeight="1" x14ac:dyDescent="0.25">
      <c r="A32" s="87"/>
      <c r="B32" s="24" t="s">
        <v>67</v>
      </c>
      <c r="C32" s="26" t="s">
        <v>68</v>
      </c>
      <c r="D32" s="9">
        <v>9</v>
      </c>
      <c r="E32" s="9">
        <v>9.5</v>
      </c>
      <c r="F32" s="9">
        <v>10</v>
      </c>
      <c r="G32" s="10">
        <f t="shared" si="2"/>
        <v>9.5</v>
      </c>
      <c r="H32" s="21">
        <f t="shared" si="3"/>
        <v>3</v>
      </c>
      <c r="I32" s="11">
        <f t="shared" si="0"/>
        <v>16</v>
      </c>
      <c r="J32" s="54" t="s">
        <v>131</v>
      </c>
    </row>
    <row r="33" spans="1:10" ht="15" customHeight="1" x14ac:dyDescent="0.25">
      <c r="A33" s="87"/>
      <c r="B33" s="24" t="s">
        <v>69</v>
      </c>
      <c r="C33" s="26" t="s">
        <v>114</v>
      </c>
      <c r="D33" s="9">
        <v>9.5</v>
      </c>
      <c r="E33" s="9">
        <v>10</v>
      </c>
      <c r="F33" s="9">
        <v>10</v>
      </c>
      <c r="G33" s="10">
        <f t="shared" si="2"/>
        <v>9.8000000000000007</v>
      </c>
      <c r="H33" s="21">
        <f t="shared" si="3"/>
        <v>1</v>
      </c>
      <c r="I33" s="11">
        <f t="shared" si="0"/>
        <v>1</v>
      </c>
      <c r="J33" s="54"/>
    </row>
    <row r="34" spans="1:10" ht="15" customHeight="1" x14ac:dyDescent="0.25">
      <c r="A34" s="87"/>
      <c r="B34" s="32" t="s">
        <v>70</v>
      </c>
      <c r="C34" s="33" t="s">
        <v>71</v>
      </c>
      <c r="D34" s="34">
        <v>9</v>
      </c>
      <c r="E34" s="34">
        <v>10</v>
      </c>
      <c r="F34" s="34">
        <v>10</v>
      </c>
      <c r="G34" s="35">
        <f t="shared" si="2"/>
        <v>9.6999999999999993</v>
      </c>
      <c r="H34" s="36">
        <f t="shared" si="3"/>
        <v>2</v>
      </c>
      <c r="I34" s="36">
        <f t="shared" si="0"/>
        <v>8</v>
      </c>
      <c r="J34" s="54"/>
    </row>
    <row r="35" spans="1:10" ht="15" customHeight="1" x14ac:dyDescent="0.25">
      <c r="A35" s="87"/>
      <c r="B35" s="37" t="s">
        <v>72</v>
      </c>
      <c r="C35" s="38" t="s">
        <v>73</v>
      </c>
      <c r="D35" s="8">
        <v>9.5</v>
      </c>
      <c r="E35" s="8">
        <v>10</v>
      </c>
      <c r="F35" s="8">
        <v>10</v>
      </c>
      <c r="G35" s="10">
        <f t="shared" si="2"/>
        <v>9.8000000000000007</v>
      </c>
      <c r="H35" s="11">
        <f>RANK(G35,$G$35:$G$54)</f>
        <v>1</v>
      </c>
      <c r="I35" s="11">
        <f t="shared" si="0"/>
        <v>1</v>
      </c>
      <c r="J35" s="54"/>
    </row>
    <row r="36" spans="1:10" ht="15" customHeight="1" x14ac:dyDescent="0.25">
      <c r="A36" s="87"/>
      <c r="B36" s="39" t="s">
        <v>74</v>
      </c>
      <c r="C36" s="40" t="s">
        <v>75</v>
      </c>
      <c r="D36" s="9">
        <v>9</v>
      </c>
      <c r="E36" s="9">
        <v>10</v>
      </c>
      <c r="F36" s="9">
        <v>10</v>
      </c>
      <c r="G36" s="10">
        <f t="shared" si="2"/>
        <v>9.6999999999999993</v>
      </c>
      <c r="H36" s="11">
        <f t="shared" ref="H36:H54" si="4">RANK(G36,$G$35:$G$54)</f>
        <v>6</v>
      </c>
      <c r="I36" s="11">
        <f t="shared" si="0"/>
        <v>8</v>
      </c>
      <c r="J36" s="54"/>
    </row>
    <row r="37" spans="1:10" ht="15" customHeight="1" x14ac:dyDescent="0.25">
      <c r="A37" s="87"/>
      <c r="B37" s="39" t="s">
        <v>76</v>
      </c>
      <c r="C37" s="40" t="s">
        <v>77</v>
      </c>
      <c r="D37" s="9">
        <v>10</v>
      </c>
      <c r="E37" s="9">
        <v>9.5</v>
      </c>
      <c r="F37" s="9">
        <v>10</v>
      </c>
      <c r="G37" s="10">
        <f t="shared" si="2"/>
        <v>9.8000000000000007</v>
      </c>
      <c r="H37" s="11">
        <f t="shared" si="4"/>
        <v>1</v>
      </c>
      <c r="I37" s="11">
        <f t="shared" si="0"/>
        <v>1</v>
      </c>
      <c r="J37" s="54"/>
    </row>
    <row r="38" spans="1:10" ht="15" customHeight="1" x14ac:dyDescent="0.25">
      <c r="A38" s="87"/>
      <c r="B38" s="39" t="s">
        <v>78</v>
      </c>
      <c r="C38" s="40" t="s">
        <v>79</v>
      </c>
      <c r="D38" s="9">
        <v>9</v>
      </c>
      <c r="E38" s="9">
        <v>10</v>
      </c>
      <c r="F38" s="9">
        <v>10</v>
      </c>
      <c r="G38" s="10">
        <f t="shared" si="2"/>
        <v>9.6999999999999993</v>
      </c>
      <c r="H38" s="11">
        <f t="shared" si="4"/>
        <v>6</v>
      </c>
      <c r="I38" s="11">
        <f t="shared" si="0"/>
        <v>8</v>
      </c>
      <c r="J38" s="54"/>
    </row>
    <row r="39" spans="1:10" ht="15" customHeight="1" x14ac:dyDescent="0.25">
      <c r="A39" s="87"/>
      <c r="B39" s="39" t="s">
        <v>80</v>
      </c>
      <c r="C39" s="40" t="s">
        <v>81</v>
      </c>
      <c r="D39" s="61">
        <v>7.5</v>
      </c>
      <c r="E39" s="61">
        <v>10</v>
      </c>
      <c r="F39" s="62">
        <v>10</v>
      </c>
      <c r="G39" s="10">
        <f t="shared" si="2"/>
        <v>9.1999999999999993</v>
      </c>
      <c r="H39" s="11">
        <f t="shared" si="4"/>
        <v>11</v>
      </c>
      <c r="I39" s="21">
        <f t="shared" si="0"/>
        <v>29</v>
      </c>
      <c r="J39" s="54"/>
    </row>
    <row r="40" spans="1:10" ht="15" customHeight="1" x14ac:dyDescent="0.25">
      <c r="A40" s="87"/>
      <c r="B40" s="37" t="s">
        <v>82</v>
      </c>
      <c r="C40" s="38" t="s">
        <v>83</v>
      </c>
      <c r="D40" s="8">
        <v>8.5</v>
      </c>
      <c r="E40" s="8">
        <v>10</v>
      </c>
      <c r="F40" s="8">
        <v>10</v>
      </c>
      <c r="G40" s="10">
        <f t="shared" si="2"/>
        <v>9.5</v>
      </c>
      <c r="H40" s="11">
        <f t="shared" si="4"/>
        <v>8</v>
      </c>
      <c r="I40" s="11">
        <f t="shared" si="0"/>
        <v>16</v>
      </c>
      <c r="J40" s="54"/>
    </row>
    <row r="41" spans="1:10" ht="15" customHeight="1" x14ac:dyDescent="0.25">
      <c r="A41" s="87"/>
      <c r="B41" s="39" t="s">
        <v>84</v>
      </c>
      <c r="C41" s="40" t="s">
        <v>85</v>
      </c>
      <c r="D41" s="9">
        <v>7.5</v>
      </c>
      <c r="E41" s="41">
        <v>10</v>
      </c>
      <c r="F41" s="9">
        <v>10</v>
      </c>
      <c r="G41" s="10">
        <f t="shared" si="2"/>
        <v>9.1999999999999993</v>
      </c>
      <c r="H41" s="11">
        <f t="shared" si="4"/>
        <v>11</v>
      </c>
      <c r="I41" s="11">
        <f t="shared" si="0"/>
        <v>29</v>
      </c>
      <c r="J41" s="54" t="s">
        <v>132</v>
      </c>
    </row>
    <row r="42" spans="1:10" ht="15" customHeight="1" x14ac:dyDescent="0.25">
      <c r="A42" s="87"/>
      <c r="B42" s="39" t="s">
        <v>86</v>
      </c>
      <c r="C42" s="40" t="s">
        <v>87</v>
      </c>
      <c r="D42" s="9">
        <v>10</v>
      </c>
      <c r="E42" s="41">
        <v>9.5</v>
      </c>
      <c r="F42" s="9">
        <v>10</v>
      </c>
      <c r="G42" s="10">
        <f t="shared" si="2"/>
        <v>9.8000000000000007</v>
      </c>
      <c r="H42" s="11">
        <f t="shared" si="4"/>
        <v>1</v>
      </c>
      <c r="I42" s="11">
        <f t="shared" si="0"/>
        <v>1</v>
      </c>
      <c r="J42" s="54" t="s">
        <v>130</v>
      </c>
    </row>
    <row r="43" spans="1:10" ht="15" customHeight="1" x14ac:dyDescent="0.25">
      <c r="A43" s="87"/>
      <c r="B43" s="39" t="s">
        <v>88</v>
      </c>
      <c r="C43" s="42" t="s">
        <v>89</v>
      </c>
      <c r="D43" s="9">
        <v>8.5</v>
      </c>
      <c r="E43" s="9">
        <v>9</v>
      </c>
      <c r="F43" s="9">
        <v>10</v>
      </c>
      <c r="G43" s="10">
        <f t="shared" si="2"/>
        <v>9.1999999999999993</v>
      </c>
      <c r="H43" s="11">
        <f t="shared" si="4"/>
        <v>11</v>
      </c>
      <c r="I43" s="11">
        <f t="shared" si="0"/>
        <v>29</v>
      </c>
      <c r="J43" s="54" t="s">
        <v>133</v>
      </c>
    </row>
    <row r="44" spans="1:10" ht="15" customHeight="1" x14ac:dyDescent="0.25">
      <c r="A44" s="87"/>
      <c r="B44" s="39" t="s">
        <v>90</v>
      </c>
      <c r="C44" s="40" t="s">
        <v>91</v>
      </c>
      <c r="D44" s="9">
        <v>9.5</v>
      </c>
      <c r="E44" s="9">
        <v>10</v>
      </c>
      <c r="F44" s="43">
        <v>10</v>
      </c>
      <c r="G44" s="10">
        <f t="shared" si="2"/>
        <v>9.8000000000000007</v>
      </c>
      <c r="H44" s="11">
        <f t="shared" si="4"/>
        <v>1</v>
      </c>
      <c r="I44" s="11">
        <f t="shared" si="0"/>
        <v>1</v>
      </c>
      <c r="J44" s="54"/>
    </row>
    <row r="45" spans="1:10" ht="15" customHeight="1" x14ac:dyDescent="0.25">
      <c r="A45" s="87"/>
      <c r="B45" s="39" t="s">
        <v>92</v>
      </c>
      <c r="C45" s="40" t="s">
        <v>93</v>
      </c>
      <c r="D45" s="43">
        <v>7.5</v>
      </c>
      <c r="E45" s="44">
        <v>9.5</v>
      </c>
      <c r="F45" s="43">
        <v>10</v>
      </c>
      <c r="G45" s="10">
        <f t="shared" si="2"/>
        <v>9</v>
      </c>
      <c r="H45" s="11">
        <f t="shared" si="4"/>
        <v>17</v>
      </c>
      <c r="I45" s="11">
        <f t="shared" si="0"/>
        <v>37</v>
      </c>
      <c r="J45" s="54" t="s">
        <v>134</v>
      </c>
    </row>
    <row r="46" spans="1:10" ht="15" customHeight="1" x14ac:dyDescent="0.25">
      <c r="A46" s="87"/>
      <c r="B46" s="39" t="s">
        <v>94</v>
      </c>
      <c r="C46" s="40" t="s">
        <v>95</v>
      </c>
      <c r="D46" s="43">
        <v>7.5</v>
      </c>
      <c r="E46" s="44">
        <v>9</v>
      </c>
      <c r="F46" s="43">
        <v>9</v>
      </c>
      <c r="G46" s="10">
        <f t="shared" si="2"/>
        <v>8.5</v>
      </c>
      <c r="H46" s="11">
        <f t="shared" si="4"/>
        <v>20</v>
      </c>
      <c r="I46" s="11">
        <f t="shared" si="0"/>
        <v>47</v>
      </c>
      <c r="J46" s="54" t="s">
        <v>117</v>
      </c>
    </row>
    <row r="47" spans="1:10" ht="15" customHeight="1" x14ac:dyDescent="0.25">
      <c r="A47" s="87"/>
      <c r="B47" s="39" t="s">
        <v>96</v>
      </c>
      <c r="C47" s="40" t="s">
        <v>97</v>
      </c>
      <c r="D47" s="43">
        <v>8</v>
      </c>
      <c r="E47" s="44">
        <v>9.5</v>
      </c>
      <c r="F47" s="43">
        <v>10</v>
      </c>
      <c r="G47" s="10">
        <f t="shared" si="2"/>
        <v>9.1999999999999993</v>
      </c>
      <c r="H47" s="11">
        <f t="shared" si="4"/>
        <v>11</v>
      </c>
      <c r="I47" s="11">
        <f t="shared" si="0"/>
        <v>29</v>
      </c>
      <c r="J47" s="54" t="s">
        <v>112</v>
      </c>
    </row>
    <row r="48" spans="1:10" ht="15" customHeight="1" x14ac:dyDescent="0.25">
      <c r="A48" s="87"/>
      <c r="B48" s="39" t="s">
        <v>98</v>
      </c>
      <c r="C48" s="45" t="s">
        <v>99</v>
      </c>
      <c r="D48" s="43">
        <v>8</v>
      </c>
      <c r="E48" s="44">
        <v>8</v>
      </c>
      <c r="F48" s="43">
        <v>10</v>
      </c>
      <c r="G48" s="10">
        <f t="shared" si="2"/>
        <v>8.6999999999999993</v>
      </c>
      <c r="H48" s="11">
        <f t="shared" si="4"/>
        <v>19</v>
      </c>
      <c r="I48" s="11">
        <f t="shared" si="0"/>
        <v>43</v>
      </c>
      <c r="J48" s="54" t="s">
        <v>135</v>
      </c>
    </row>
    <row r="49" spans="1:10" ht="15" customHeight="1" x14ac:dyDescent="0.25">
      <c r="A49" s="56"/>
      <c r="B49" s="39" t="s">
        <v>100</v>
      </c>
      <c r="C49" s="40" t="s">
        <v>101</v>
      </c>
      <c r="D49" s="9">
        <v>9</v>
      </c>
      <c r="E49" s="9">
        <v>8.5</v>
      </c>
      <c r="F49" s="8">
        <v>10</v>
      </c>
      <c r="G49" s="10">
        <f t="shared" si="2"/>
        <v>9.1999999999999993</v>
      </c>
      <c r="H49" s="11">
        <f t="shared" si="4"/>
        <v>11</v>
      </c>
      <c r="I49" s="11">
        <f t="shared" si="0"/>
        <v>29</v>
      </c>
      <c r="J49" s="54" t="s">
        <v>136</v>
      </c>
    </row>
    <row r="50" spans="1:10" ht="15" customHeight="1" x14ac:dyDescent="0.25">
      <c r="A50" s="56"/>
      <c r="B50" s="37" t="s">
        <v>102</v>
      </c>
      <c r="C50" s="46" t="s">
        <v>103</v>
      </c>
      <c r="D50" s="8">
        <v>9</v>
      </c>
      <c r="E50" s="8">
        <v>9</v>
      </c>
      <c r="F50" s="9">
        <v>10</v>
      </c>
      <c r="G50" s="10">
        <f t="shared" si="2"/>
        <v>9.3000000000000007</v>
      </c>
      <c r="H50" s="11">
        <f t="shared" si="4"/>
        <v>10</v>
      </c>
      <c r="I50" s="11">
        <f t="shared" si="0"/>
        <v>26</v>
      </c>
      <c r="J50" s="54"/>
    </row>
    <row r="51" spans="1:10" ht="15" customHeight="1" x14ac:dyDescent="0.25">
      <c r="A51" s="56"/>
      <c r="B51" s="39" t="s">
        <v>104</v>
      </c>
      <c r="C51" s="47" t="s">
        <v>105</v>
      </c>
      <c r="D51" s="9">
        <v>10</v>
      </c>
      <c r="E51" s="9">
        <v>9.5</v>
      </c>
      <c r="F51" s="9">
        <v>10</v>
      </c>
      <c r="G51" s="10">
        <f t="shared" si="2"/>
        <v>9.8000000000000007</v>
      </c>
      <c r="H51" s="11">
        <f t="shared" si="4"/>
        <v>1</v>
      </c>
      <c r="I51" s="11">
        <f t="shared" si="0"/>
        <v>1</v>
      </c>
      <c r="J51" s="54"/>
    </row>
    <row r="52" spans="1:10" ht="15" customHeight="1" x14ac:dyDescent="0.25">
      <c r="A52" s="56"/>
      <c r="B52" s="39" t="s">
        <v>106</v>
      </c>
      <c r="C52" s="40" t="s">
        <v>107</v>
      </c>
      <c r="D52" s="9">
        <v>9.5</v>
      </c>
      <c r="E52" s="9">
        <v>9</v>
      </c>
      <c r="F52" s="9">
        <v>10</v>
      </c>
      <c r="G52" s="10">
        <f t="shared" si="2"/>
        <v>9.5</v>
      </c>
      <c r="H52" s="11">
        <f t="shared" si="4"/>
        <v>8</v>
      </c>
      <c r="I52" s="11">
        <f t="shared" si="0"/>
        <v>16</v>
      </c>
      <c r="J52" s="54"/>
    </row>
    <row r="53" spans="1:10" ht="15" customHeight="1" x14ac:dyDescent="0.25">
      <c r="A53" s="56"/>
      <c r="B53" s="39" t="s">
        <v>108</v>
      </c>
      <c r="C53" s="40" t="s">
        <v>109</v>
      </c>
      <c r="D53" s="9">
        <v>8</v>
      </c>
      <c r="E53" s="9">
        <v>9</v>
      </c>
      <c r="F53" s="50">
        <v>10</v>
      </c>
      <c r="G53" s="10">
        <f t="shared" si="2"/>
        <v>9</v>
      </c>
      <c r="H53" s="11">
        <f t="shared" si="4"/>
        <v>17</v>
      </c>
      <c r="I53" s="11">
        <f t="shared" si="0"/>
        <v>37</v>
      </c>
      <c r="J53" s="54" t="s">
        <v>137</v>
      </c>
    </row>
    <row r="54" spans="1:10" ht="15" customHeight="1" thickBot="1" x14ac:dyDescent="0.3">
      <c r="A54" s="57"/>
      <c r="B54" s="48" t="s">
        <v>110</v>
      </c>
      <c r="C54" s="49" t="s">
        <v>111</v>
      </c>
      <c r="D54" s="51">
        <v>8</v>
      </c>
      <c r="E54" s="51">
        <v>9.5</v>
      </c>
      <c r="F54" s="58">
        <v>10</v>
      </c>
      <c r="G54" s="15">
        <f t="shared" si="2"/>
        <v>9.1999999999999993</v>
      </c>
      <c r="H54" s="16">
        <f t="shared" si="4"/>
        <v>11</v>
      </c>
      <c r="I54" s="16">
        <f t="shared" si="0"/>
        <v>29</v>
      </c>
      <c r="J54" s="54" t="s">
        <v>137</v>
      </c>
    </row>
    <row r="55" spans="1:10" ht="19.5" x14ac:dyDescent="0.25">
      <c r="A55" s="1"/>
      <c r="B55" s="1"/>
      <c r="C55" s="65" t="s">
        <v>138</v>
      </c>
      <c r="D55" s="65"/>
      <c r="E55" s="65"/>
      <c r="F55" s="66"/>
      <c r="G55" s="67"/>
      <c r="H55" s="1"/>
      <c r="I55" s="1"/>
      <c r="J55" s="54"/>
    </row>
    <row r="56" spans="1:10" x14ac:dyDescent="0.25">
      <c r="A56" s="2" t="s">
        <v>139</v>
      </c>
      <c r="B56" s="68" t="s">
        <v>140</v>
      </c>
      <c r="C56" s="89" t="s">
        <v>141</v>
      </c>
      <c r="D56" s="89"/>
      <c r="E56" s="89"/>
      <c r="F56" s="89"/>
      <c r="G56" s="89"/>
      <c r="H56" s="2"/>
      <c r="I56" s="2"/>
      <c r="J56" s="54"/>
    </row>
    <row r="57" spans="1:10" ht="15.75" customHeight="1" x14ac:dyDescent="0.25">
      <c r="A57" s="90" t="s">
        <v>1</v>
      </c>
      <c r="B57" s="92" t="s">
        <v>2</v>
      </c>
      <c r="C57" s="90" t="s">
        <v>3</v>
      </c>
      <c r="D57" s="94" t="s">
        <v>4</v>
      </c>
      <c r="E57" s="95"/>
      <c r="F57" s="96"/>
      <c r="G57" s="97" t="s">
        <v>5</v>
      </c>
      <c r="H57" s="85" t="s">
        <v>6</v>
      </c>
      <c r="I57" s="85"/>
      <c r="J57" s="54"/>
    </row>
    <row r="58" spans="1:10" ht="16.5" thickBot="1" x14ac:dyDescent="0.3">
      <c r="A58" s="91"/>
      <c r="B58" s="93"/>
      <c r="C58" s="91"/>
      <c r="D58" s="69" t="s">
        <v>7</v>
      </c>
      <c r="E58" s="69" t="s">
        <v>8</v>
      </c>
      <c r="F58" s="69" t="s">
        <v>9</v>
      </c>
      <c r="G58" s="98"/>
      <c r="H58" s="4" t="s">
        <v>10</v>
      </c>
      <c r="I58" s="5" t="s">
        <v>11</v>
      </c>
      <c r="J58" s="54"/>
    </row>
    <row r="59" spans="1:10" ht="17.25" customHeight="1" x14ac:dyDescent="0.25">
      <c r="A59" s="86" t="s">
        <v>12</v>
      </c>
      <c r="B59" s="6" t="s">
        <v>13</v>
      </c>
      <c r="C59" s="7" t="s">
        <v>14</v>
      </c>
      <c r="D59" s="8">
        <v>8.5</v>
      </c>
      <c r="E59" s="8">
        <v>10</v>
      </c>
      <c r="F59" s="9">
        <v>10</v>
      </c>
      <c r="G59" s="70">
        <f>ROUND(AVERAGE(D59:F59),1)</f>
        <v>9.5</v>
      </c>
      <c r="H59" s="11">
        <f>RANK(G59,$G$59:$G$73)</f>
        <v>5</v>
      </c>
      <c r="I59" s="11">
        <f>RANK(G59,$G$59:$G$108)</f>
        <v>12</v>
      </c>
      <c r="J59" s="54" t="s">
        <v>142</v>
      </c>
    </row>
    <row r="60" spans="1:10" ht="17.25" customHeight="1" x14ac:dyDescent="0.25">
      <c r="A60" s="87"/>
      <c r="B60" s="12" t="s">
        <v>15</v>
      </c>
      <c r="C60" s="13" t="s">
        <v>16</v>
      </c>
      <c r="D60" s="9">
        <v>9</v>
      </c>
      <c r="E60" s="9">
        <v>9.5</v>
      </c>
      <c r="F60" s="9">
        <v>10</v>
      </c>
      <c r="G60" s="70">
        <f t="shared" ref="G60:G108" si="5">ROUND(AVERAGE(D60:F60),1)</f>
        <v>9.5</v>
      </c>
      <c r="H60" s="11">
        <f t="shared" ref="H60:H73" si="6">RANK(G60,$G$59:$G$73)</f>
        <v>5</v>
      </c>
      <c r="I60" s="11">
        <f>RANK(G60,$G$59:$G$108)</f>
        <v>12</v>
      </c>
      <c r="J60" s="54"/>
    </row>
    <row r="61" spans="1:10" ht="17.25" customHeight="1" x14ac:dyDescent="0.25">
      <c r="A61" s="87"/>
      <c r="B61" s="12" t="s">
        <v>17</v>
      </c>
      <c r="C61" s="13" t="s">
        <v>18</v>
      </c>
      <c r="D61" s="9">
        <v>9</v>
      </c>
      <c r="E61" s="9">
        <v>10</v>
      </c>
      <c r="F61" s="9">
        <v>10</v>
      </c>
      <c r="G61" s="70">
        <f t="shared" si="5"/>
        <v>9.6999999999999993</v>
      </c>
      <c r="H61" s="11">
        <f t="shared" si="6"/>
        <v>2</v>
      </c>
      <c r="I61" s="11">
        <f t="shared" ref="I61:I108" si="7">RANK(G61,$G$59:$G$108)</f>
        <v>5</v>
      </c>
      <c r="J61" s="54"/>
    </row>
    <row r="62" spans="1:10" ht="17.25" customHeight="1" x14ac:dyDescent="0.25">
      <c r="A62" s="87"/>
      <c r="B62" s="12" t="s">
        <v>19</v>
      </c>
      <c r="C62" s="13" t="s">
        <v>20</v>
      </c>
      <c r="D62" s="9">
        <v>9</v>
      </c>
      <c r="E62" s="9">
        <v>10</v>
      </c>
      <c r="F62" s="9">
        <v>10</v>
      </c>
      <c r="G62" s="70">
        <f t="shared" si="5"/>
        <v>9.6999999999999993</v>
      </c>
      <c r="H62" s="11">
        <f t="shared" si="6"/>
        <v>2</v>
      </c>
      <c r="I62" s="11">
        <f t="shared" si="7"/>
        <v>5</v>
      </c>
      <c r="J62" s="54"/>
    </row>
    <row r="63" spans="1:10" ht="17.25" customHeight="1" x14ac:dyDescent="0.25">
      <c r="A63" s="87"/>
      <c r="B63" s="12" t="s">
        <v>21</v>
      </c>
      <c r="C63" s="13" t="s">
        <v>22</v>
      </c>
      <c r="D63" s="9">
        <v>7.5</v>
      </c>
      <c r="E63" s="14">
        <v>10</v>
      </c>
      <c r="F63" s="9">
        <v>10</v>
      </c>
      <c r="G63" s="70">
        <f t="shared" si="5"/>
        <v>9.1999999999999993</v>
      </c>
      <c r="H63" s="11">
        <f t="shared" si="6"/>
        <v>10</v>
      </c>
      <c r="I63" s="11">
        <f t="shared" si="7"/>
        <v>20</v>
      </c>
      <c r="J63" s="54"/>
    </row>
    <row r="64" spans="1:10" ht="17.25" customHeight="1" x14ac:dyDescent="0.25">
      <c r="A64" s="87"/>
      <c r="B64" s="12" t="s">
        <v>23</v>
      </c>
      <c r="C64" s="13" t="s">
        <v>24</v>
      </c>
      <c r="D64" s="9">
        <v>5.5</v>
      </c>
      <c r="E64" s="9">
        <v>9</v>
      </c>
      <c r="F64" s="9">
        <v>10</v>
      </c>
      <c r="G64" s="70">
        <f t="shared" si="5"/>
        <v>8.1999999999999993</v>
      </c>
      <c r="H64" s="11">
        <f t="shared" si="6"/>
        <v>14</v>
      </c>
      <c r="I64" s="11">
        <f t="shared" si="7"/>
        <v>47</v>
      </c>
      <c r="J64" s="54"/>
    </row>
    <row r="65" spans="1:10" ht="17.25" customHeight="1" x14ac:dyDescent="0.25">
      <c r="A65" s="87"/>
      <c r="B65" s="12" t="s">
        <v>25</v>
      </c>
      <c r="C65" s="13" t="s">
        <v>26</v>
      </c>
      <c r="D65" s="9">
        <v>8.5</v>
      </c>
      <c r="E65" s="9">
        <v>10</v>
      </c>
      <c r="F65" s="9">
        <v>10</v>
      </c>
      <c r="G65" s="70">
        <f t="shared" si="5"/>
        <v>9.5</v>
      </c>
      <c r="H65" s="11">
        <f t="shared" si="6"/>
        <v>5</v>
      </c>
      <c r="I65" s="11">
        <f t="shared" si="7"/>
        <v>12</v>
      </c>
      <c r="J65" s="54"/>
    </row>
    <row r="66" spans="1:10" ht="17.25" customHeight="1" x14ac:dyDescent="0.25">
      <c r="A66" s="87"/>
      <c r="B66" s="12" t="s">
        <v>27</v>
      </c>
      <c r="C66" s="13" t="s">
        <v>28</v>
      </c>
      <c r="D66" s="9">
        <v>8</v>
      </c>
      <c r="E66" s="9">
        <v>10</v>
      </c>
      <c r="F66" s="9">
        <v>10</v>
      </c>
      <c r="G66" s="70">
        <f t="shared" si="5"/>
        <v>9.3000000000000007</v>
      </c>
      <c r="H66" s="11">
        <f t="shared" si="6"/>
        <v>9</v>
      </c>
      <c r="I66" s="11">
        <f t="shared" si="7"/>
        <v>18</v>
      </c>
      <c r="J66" s="54"/>
    </row>
    <row r="67" spans="1:10" ht="17.25" customHeight="1" x14ac:dyDescent="0.25">
      <c r="A67" s="87"/>
      <c r="B67" s="12" t="s">
        <v>29</v>
      </c>
      <c r="C67" s="13" t="s">
        <v>30</v>
      </c>
      <c r="D67" s="9">
        <v>9</v>
      </c>
      <c r="E67" s="9">
        <v>9.5</v>
      </c>
      <c r="F67" s="9">
        <v>10</v>
      </c>
      <c r="G67" s="70">
        <f t="shared" si="5"/>
        <v>9.5</v>
      </c>
      <c r="H67" s="11">
        <f t="shared" si="6"/>
        <v>5</v>
      </c>
      <c r="I67" s="11">
        <f t="shared" si="7"/>
        <v>12</v>
      </c>
      <c r="J67" s="54"/>
    </row>
    <row r="68" spans="1:10" ht="17.25" customHeight="1" x14ac:dyDescent="0.25">
      <c r="A68" s="87"/>
      <c r="B68" s="12" t="s">
        <v>31</v>
      </c>
      <c r="C68" s="13" t="s">
        <v>32</v>
      </c>
      <c r="D68" s="71">
        <v>6.5</v>
      </c>
      <c r="E68" s="9">
        <v>10</v>
      </c>
      <c r="F68" s="9">
        <v>10</v>
      </c>
      <c r="G68" s="70">
        <f t="shared" si="5"/>
        <v>8.8000000000000007</v>
      </c>
      <c r="H68" s="11">
        <f t="shared" si="6"/>
        <v>12</v>
      </c>
      <c r="I68" s="11">
        <f t="shared" si="7"/>
        <v>31</v>
      </c>
      <c r="J68" s="54" t="s">
        <v>143</v>
      </c>
    </row>
    <row r="69" spans="1:10" ht="17.25" customHeight="1" x14ac:dyDescent="0.25">
      <c r="A69" s="87"/>
      <c r="B69" s="12" t="s">
        <v>33</v>
      </c>
      <c r="C69" s="13" t="s">
        <v>34</v>
      </c>
      <c r="D69" s="72">
        <v>6.5</v>
      </c>
      <c r="E69" s="9">
        <v>8</v>
      </c>
      <c r="F69" s="9">
        <v>8.5</v>
      </c>
      <c r="G69" s="70">
        <f t="shared" si="5"/>
        <v>7.7</v>
      </c>
      <c r="H69" s="11">
        <f t="shared" si="6"/>
        <v>15</v>
      </c>
      <c r="I69" s="11">
        <f t="shared" si="7"/>
        <v>50</v>
      </c>
      <c r="J69" s="54" t="s">
        <v>144</v>
      </c>
    </row>
    <row r="70" spans="1:10" ht="17.25" customHeight="1" x14ac:dyDescent="0.25">
      <c r="A70" s="87"/>
      <c r="B70" s="12" t="s">
        <v>35</v>
      </c>
      <c r="C70" s="13" t="s">
        <v>36</v>
      </c>
      <c r="D70" s="9">
        <v>9.5</v>
      </c>
      <c r="E70" s="9">
        <v>10</v>
      </c>
      <c r="F70" s="9">
        <v>10</v>
      </c>
      <c r="G70" s="70">
        <f t="shared" si="5"/>
        <v>9.8000000000000007</v>
      </c>
      <c r="H70" s="11">
        <f t="shared" si="6"/>
        <v>1</v>
      </c>
      <c r="I70" s="11">
        <f t="shared" si="7"/>
        <v>2</v>
      </c>
      <c r="J70" s="54"/>
    </row>
    <row r="71" spans="1:10" ht="17.25" customHeight="1" x14ac:dyDescent="0.25">
      <c r="A71" s="87"/>
      <c r="B71" s="12" t="s">
        <v>37</v>
      </c>
      <c r="C71" s="13" t="s">
        <v>38</v>
      </c>
      <c r="D71" s="9">
        <v>9</v>
      </c>
      <c r="E71" s="9">
        <v>10</v>
      </c>
      <c r="F71" s="9">
        <v>10</v>
      </c>
      <c r="G71" s="70">
        <f t="shared" si="5"/>
        <v>9.6999999999999993</v>
      </c>
      <c r="H71" s="11">
        <f t="shared" si="6"/>
        <v>2</v>
      </c>
      <c r="I71" s="11">
        <f t="shared" si="7"/>
        <v>5</v>
      </c>
      <c r="J71" s="54"/>
    </row>
    <row r="72" spans="1:10" ht="17.25" customHeight="1" x14ac:dyDescent="0.25">
      <c r="A72" s="87"/>
      <c r="B72" s="12" t="s">
        <v>39</v>
      </c>
      <c r="C72" s="13" t="s">
        <v>40</v>
      </c>
      <c r="D72" s="9">
        <v>8.5</v>
      </c>
      <c r="E72" s="9">
        <v>10</v>
      </c>
      <c r="F72" s="50">
        <v>9</v>
      </c>
      <c r="G72" s="70">
        <f t="shared" si="5"/>
        <v>9.1999999999999993</v>
      </c>
      <c r="H72" s="11">
        <f t="shared" si="6"/>
        <v>10</v>
      </c>
      <c r="I72" s="11">
        <f t="shared" si="7"/>
        <v>20</v>
      </c>
      <c r="J72" s="54"/>
    </row>
    <row r="73" spans="1:10" ht="18" customHeight="1" thickBot="1" x14ac:dyDescent="0.3">
      <c r="A73" s="87"/>
      <c r="B73" s="73" t="s">
        <v>41</v>
      </c>
      <c r="C73" s="74" t="s">
        <v>42</v>
      </c>
      <c r="D73" s="51">
        <v>6.5</v>
      </c>
      <c r="E73" s="51">
        <v>9</v>
      </c>
      <c r="F73" s="51">
        <v>10</v>
      </c>
      <c r="G73" s="75">
        <f t="shared" si="5"/>
        <v>8.5</v>
      </c>
      <c r="H73" s="16">
        <f t="shared" si="6"/>
        <v>13</v>
      </c>
      <c r="I73" s="16">
        <f t="shared" si="7"/>
        <v>43</v>
      </c>
      <c r="J73" s="54" t="s">
        <v>145</v>
      </c>
    </row>
    <row r="74" spans="1:10" ht="17.25" customHeight="1" x14ac:dyDescent="0.25">
      <c r="A74" s="87"/>
      <c r="B74" s="17" t="s">
        <v>43</v>
      </c>
      <c r="C74" s="18" t="s">
        <v>44</v>
      </c>
      <c r="D74" s="8">
        <v>8</v>
      </c>
      <c r="E74" s="8">
        <v>9</v>
      </c>
      <c r="F74" s="8">
        <v>10</v>
      </c>
      <c r="G74" s="70">
        <f t="shared" si="5"/>
        <v>9</v>
      </c>
      <c r="H74" s="11">
        <f>RANK(G74,$G$74:$G$88)</f>
        <v>6</v>
      </c>
      <c r="I74" s="11">
        <f t="shared" si="7"/>
        <v>28</v>
      </c>
      <c r="J74" s="54"/>
    </row>
    <row r="75" spans="1:10" ht="17.25" customHeight="1" x14ac:dyDescent="0.25">
      <c r="A75" s="87"/>
      <c r="B75" s="12" t="s">
        <v>45</v>
      </c>
      <c r="C75" s="20" t="s">
        <v>46</v>
      </c>
      <c r="D75" s="8">
        <v>7.5</v>
      </c>
      <c r="E75" s="8">
        <v>10</v>
      </c>
      <c r="F75" s="8">
        <v>10</v>
      </c>
      <c r="G75" s="70">
        <f t="shared" si="5"/>
        <v>9.1999999999999993</v>
      </c>
      <c r="H75" s="11">
        <f>RANK(G75,$G$74:$G$88)</f>
        <v>4</v>
      </c>
      <c r="I75" s="11">
        <f t="shared" si="7"/>
        <v>20</v>
      </c>
      <c r="J75" s="54"/>
    </row>
    <row r="76" spans="1:10" ht="17.25" customHeight="1" x14ac:dyDescent="0.25">
      <c r="A76" s="87"/>
      <c r="B76" s="12" t="s">
        <v>47</v>
      </c>
      <c r="C76" s="20" t="s">
        <v>48</v>
      </c>
      <c r="D76" s="9">
        <v>8.5</v>
      </c>
      <c r="E76" s="9">
        <v>8</v>
      </c>
      <c r="F76" s="9">
        <v>10</v>
      </c>
      <c r="G76" s="70">
        <f t="shared" si="5"/>
        <v>8.8000000000000007</v>
      </c>
      <c r="H76" s="11">
        <f t="shared" ref="H76:H88" si="8">RANK(G76,$G$74:$G$88)</f>
        <v>8</v>
      </c>
      <c r="I76" s="11">
        <f t="shared" si="7"/>
        <v>31</v>
      </c>
      <c r="J76" s="54" t="s">
        <v>146</v>
      </c>
    </row>
    <row r="77" spans="1:10" ht="17.25" customHeight="1" x14ac:dyDescent="0.25">
      <c r="A77" s="87"/>
      <c r="B77" s="12" t="s">
        <v>49</v>
      </c>
      <c r="C77" s="20" t="s">
        <v>50</v>
      </c>
      <c r="D77" s="9">
        <v>9.5</v>
      </c>
      <c r="E77" s="9">
        <v>7.5</v>
      </c>
      <c r="F77" s="9">
        <v>9</v>
      </c>
      <c r="G77" s="70">
        <f t="shared" si="5"/>
        <v>8.6999999999999993</v>
      </c>
      <c r="H77" s="11">
        <f t="shared" si="8"/>
        <v>12</v>
      </c>
      <c r="I77" s="11">
        <f t="shared" si="7"/>
        <v>38</v>
      </c>
      <c r="J77" s="54" t="s">
        <v>147</v>
      </c>
    </row>
    <row r="78" spans="1:10" ht="17.25" customHeight="1" x14ac:dyDescent="0.25">
      <c r="A78" s="87"/>
      <c r="B78" s="12" t="s">
        <v>51</v>
      </c>
      <c r="C78" s="20" t="s">
        <v>52</v>
      </c>
      <c r="D78" s="9">
        <v>6</v>
      </c>
      <c r="E78" s="9">
        <v>9</v>
      </c>
      <c r="F78" s="9">
        <v>8.5</v>
      </c>
      <c r="G78" s="70">
        <f t="shared" si="5"/>
        <v>7.8</v>
      </c>
      <c r="H78" s="11">
        <f t="shared" si="8"/>
        <v>15</v>
      </c>
      <c r="I78" s="21">
        <f t="shared" si="7"/>
        <v>49</v>
      </c>
      <c r="J78" s="54" t="s">
        <v>148</v>
      </c>
    </row>
    <row r="79" spans="1:10" ht="17.25" customHeight="1" x14ac:dyDescent="0.25">
      <c r="A79" s="87"/>
      <c r="B79" s="22" t="s">
        <v>53</v>
      </c>
      <c r="C79" s="23" t="s">
        <v>54</v>
      </c>
      <c r="D79" s="8">
        <v>9.5</v>
      </c>
      <c r="E79" s="8">
        <v>10</v>
      </c>
      <c r="F79" s="8">
        <v>10</v>
      </c>
      <c r="G79" s="70">
        <f t="shared" si="5"/>
        <v>9.8000000000000007</v>
      </c>
      <c r="H79" s="11">
        <f t="shared" si="8"/>
        <v>1</v>
      </c>
      <c r="I79" s="11">
        <f t="shared" si="7"/>
        <v>2</v>
      </c>
      <c r="J79" s="54"/>
    </row>
    <row r="80" spans="1:10" ht="17.25" customHeight="1" x14ac:dyDescent="0.25">
      <c r="A80" s="87"/>
      <c r="B80" s="24" t="s">
        <v>55</v>
      </c>
      <c r="C80" s="25" t="s">
        <v>56</v>
      </c>
      <c r="D80" s="9">
        <v>8</v>
      </c>
      <c r="E80" s="9">
        <v>9</v>
      </c>
      <c r="F80" s="9">
        <v>10</v>
      </c>
      <c r="G80" s="70">
        <f t="shared" si="5"/>
        <v>9</v>
      </c>
      <c r="H80" s="11">
        <f t="shared" si="8"/>
        <v>6</v>
      </c>
      <c r="I80" s="11">
        <f t="shared" si="7"/>
        <v>28</v>
      </c>
      <c r="J80" s="54"/>
    </row>
    <row r="81" spans="1:10" ht="17.25" customHeight="1" x14ac:dyDescent="0.25">
      <c r="A81" s="87"/>
      <c r="B81" s="24" t="s">
        <v>57</v>
      </c>
      <c r="C81" s="26" t="s">
        <v>58</v>
      </c>
      <c r="D81" s="76">
        <v>5.5</v>
      </c>
      <c r="E81" s="76">
        <v>10</v>
      </c>
      <c r="F81" s="9">
        <v>8.5</v>
      </c>
      <c r="G81" s="70">
        <f t="shared" si="5"/>
        <v>8</v>
      </c>
      <c r="H81" s="11">
        <f t="shared" si="8"/>
        <v>14</v>
      </c>
      <c r="I81" s="11">
        <f t="shared" si="7"/>
        <v>48</v>
      </c>
      <c r="J81" s="54" t="s">
        <v>149</v>
      </c>
    </row>
    <row r="82" spans="1:10" ht="17.25" customHeight="1" x14ac:dyDescent="0.25">
      <c r="A82" s="87"/>
      <c r="B82" s="24" t="s">
        <v>59</v>
      </c>
      <c r="C82" s="26" t="s">
        <v>60</v>
      </c>
      <c r="D82" s="76">
        <v>7</v>
      </c>
      <c r="E82" s="76">
        <v>9</v>
      </c>
      <c r="F82" s="50">
        <v>10</v>
      </c>
      <c r="G82" s="70">
        <f t="shared" si="5"/>
        <v>8.6999999999999993</v>
      </c>
      <c r="H82" s="11">
        <f t="shared" si="8"/>
        <v>12</v>
      </c>
      <c r="I82" s="11">
        <f t="shared" si="7"/>
        <v>38</v>
      </c>
      <c r="J82" s="54" t="s">
        <v>150</v>
      </c>
    </row>
    <row r="83" spans="1:10" ht="18" customHeight="1" thickBot="1" x14ac:dyDescent="0.3">
      <c r="A83" s="88"/>
      <c r="B83" s="27" t="s">
        <v>61</v>
      </c>
      <c r="C83" s="28" t="s">
        <v>62</v>
      </c>
      <c r="D83" s="77">
        <v>8</v>
      </c>
      <c r="E83" s="77">
        <v>8.5</v>
      </c>
      <c r="F83" s="51">
        <v>10</v>
      </c>
      <c r="G83" s="75">
        <f t="shared" si="5"/>
        <v>8.8000000000000007</v>
      </c>
      <c r="H83" s="16">
        <f t="shared" si="8"/>
        <v>8</v>
      </c>
      <c r="I83" s="16">
        <f t="shared" si="7"/>
        <v>31</v>
      </c>
      <c r="J83" s="54" t="s">
        <v>151</v>
      </c>
    </row>
    <row r="84" spans="1:10" ht="17.25" customHeight="1" x14ac:dyDescent="0.25">
      <c r="A84" s="86" t="s">
        <v>63</v>
      </c>
      <c r="B84" s="29" t="s">
        <v>64</v>
      </c>
      <c r="C84" s="30" t="s">
        <v>115</v>
      </c>
      <c r="D84" s="78">
        <v>9</v>
      </c>
      <c r="E84" s="78">
        <v>9</v>
      </c>
      <c r="F84" s="52">
        <v>10</v>
      </c>
      <c r="G84" s="70">
        <f t="shared" si="5"/>
        <v>9.3000000000000007</v>
      </c>
      <c r="H84" s="11">
        <f t="shared" si="8"/>
        <v>3</v>
      </c>
      <c r="I84" s="31">
        <f t="shared" si="7"/>
        <v>18</v>
      </c>
      <c r="J84" s="54"/>
    </row>
    <row r="85" spans="1:10" ht="17.25" customHeight="1" x14ac:dyDescent="0.25">
      <c r="A85" s="87"/>
      <c r="B85" s="24" t="s">
        <v>65</v>
      </c>
      <c r="C85" s="25" t="s">
        <v>66</v>
      </c>
      <c r="D85" s="79">
        <v>9</v>
      </c>
      <c r="E85" s="79">
        <v>7.5</v>
      </c>
      <c r="F85" s="8">
        <v>10</v>
      </c>
      <c r="G85" s="70">
        <f t="shared" si="5"/>
        <v>8.8000000000000007</v>
      </c>
      <c r="H85" s="11">
        <f t="shared" si="8"/>
        <v>8</v>
      </c>
      <c r="I85" s="11">
        <f t="shared" si="7"/>
        <v>31</v>
      </c>
      <c r="J85" s="54" t="s">
        <v>152</v>
      </c>
    </row>
    <row r="86" spans="1:10" ht="17.25" customHeight="1" x14ac:dyDescent="0.25">
      <c r="A86" s="87"/>
      <c r="B86" s="24" t="s">
        <v>67</v>
      </c>
      <c r="C86" s="26" t="s">
        <v>68</v>
      </c>
      <c r="D86" s="76">
        <v>8</v>
      </c>
      <c r="E86" s="76">
        <v>8.5</v>
      </c>
      <c r="F86" s="9">
        <v>10</v>
      </c>
      <c r="G86" s="70">
        <f t="shared" si="5"/>
        <v>8.8000000000000007</v>
      </c>
      <c r="H86" s="11">
        <f t="shared" si="8"/>
        <v>8</v>
      </c>
      <c r="I86" s="11">
        <f t="shared" si="7"/>
        <v>31</v>
      </c>
      <c r="J86" s="54"/>
    </row>
    <row r="87" spans="1:10" ht="17.25" customHeight="1" x14ac:dyDescent="0.25">
      <c r="A87" s="87"/>
      <c r="B87" s="24" t="s">
        <v>69</v>
      </c>
      <c r="C87" s="26" t="s">
        <v>114</v>
      </c>
      <c r="D87" s="76">
        <v>9.5</v>
      </c>
      <c r="E87" s="76">
        <v>9.5</v>
      </c>
      <c r="F87" s="9">
        <v>10</v>
      </c>
      <c r="G87" s="70">
        <f t="shared" si="5"/>
        <v>9.6999999999999993</v>
      </c>
      <c r="H87" s="11">
        <f t="shared" si="8"/>
        <v>2</v>
      </c>
      <c r="I87" s="11">
        <f t="shared" si="7"/>
        <v>5</v>
      </c>
      <c r="J87" s="54"/>
    </row>
    <row r="88" spans="1:10" ht="18" customHeight="1" thickBot="1" x14ac:dyDescent="0.3">
      <c r="A88" s="87"/>
      <c r="B88" s="27" t="s">
        <v>70</v>
      </c>
      <c r="C88" s="28" t="s">
        <v>71</v>
      </c>
      <c r="D88" s="77">
        <v>8.5</v>
      </c>
      <c r="E88" s="77">
        <v>9</v>
      </c>
      <c r="F88" s="51">
        <v>10</v>
      </c>
      <c r="G88" s="75">
        <f t="shared" si="5"/>
        <v>9.1999999999999993</v>
      </c>
      <c r="H88" s="16">
        <f t="shared" si="8"/>
        <v>4</v>
      </c>
      <c r="I88" s="16">
        <f t="shared" si="7"/>
        <v>20</v>
      </c>
      <c r="J88" s="54"/>
    </row>
    <row r="89" spans="1:10" ht="17.25" customHeight="1" x14ac:dyDescent="0.25">
      <c r="A89" s="87"/>
      <c r="B89" s="37" t="s">
        <v>72</v>
      </c>
      <c r="C89" s="38" t="s">
        <v>73</v>
      </c>
      <c r="D89" s="79">
        <v>7.5</v>
      </c>
      <c r="E89" s="79">
        <v>10</v>
      </c>
      <c r="F89" s="8">
        <v>10</v>
      </c>
      <c r="G89" s="70">
        <f t="shared" si="5"/>
        <v>9.1999999999999993</v>
      </c>
      <c r="H89" s="11">
        <f>RANK(G89,$G$89:$G$108)</f>
        <v>8</v>
      </c>
      <c r="I89" s="11">
        <f t="shared" si="7"/>
        <v>20</v>
      </c>
      <c r="J89" s="54" t="s">
        <v>153</v>
      </c>
    </row>
    <row r="90" spans="1:10" ht="17.25" customHeight="1" x14ac:dyDescent="0.25">
      <c r="A90" s="87"/>
      <c r="B90" s="39" t="s">
        <v>74</v>
      </c>
      <c r="C90" s="40" t="s">
        <v>75</v>
      </c>
      <c r="D90" s="9">
        <v>6.5</v>
      </c>
      <c r="E90" s="9">
        <v>9.5</v>
      </c>
      <c r="F90" s="9">
        <v>10</v>
      </c>
      <c r="G90" s="70">
        <f t="shared" si="5"/>
        <v>8.6999999999999993</v>
      </c>
      <c r="H90" s="11">
        <f t="shared" ref="H90:H108" si="9">RANK(G90,$G$89:$G$108)</f>
        <v>15</v>
      </c>
      <c r="I90" s="11">
        <f t="shared" si="7"/>
        <v>38</v>
      </c>
      <c r="J90" s="54" t="s">
        <v>143</v>
      </c>
    </row>
    <row r="91" spans="1:10" ht="17.25" customHeight="1" x14ac:dyDescent="0.25">
      <c r="A91" s="87"/>
      <c r="B91" s="39" t="s">
        <v>76</v>
      </c>
      <c r="C91" s="40" t="s">
        <v>77</v>
      </c>
      <c r="D91" s="9">
        <v>9.5</v>
      </c>
      <c r="E91" s="9">
        <v>9.5</v>
      </c>
      <c r="F91" s="9">
        <v>10</v>
      </c>
      <c r="G91" s="70">
        <f t="shared" si="5"/>
        <v>9.6999999999999993</v>
      </c>
      <c r="H91" s="11">
        <f t="shared" si="9"/>
        <v>3</v>
      </c>
      <c r="I91" s="11">
        <f t="shared" si="7"/>
        <v>5</v>
      </c>
      <c r="J91" s="54"/>
    </row>
    <row r="92" spans="1:10" ht="17.25" customHeight="1" x14ac:dyDescent="0.25">
      <c r="A92" s="87"/>
      <c r="B92" s="39" t="s">
        <v>78</v>
      </c>
      <c r="C92" s="40" t="s">
        <v>79</v>
      </c>
      <c r="D92" s="9">
        <v>9</v>
      </c>
      <c r="E92" s="9">
        <v>10</v>
      </c>
      <c r="F92" s="50">
        <v>10</v>
      </c>
      <c r="G92" s="70">
        <f t="shared" si="5"/>
        <v>9.6999999999999993</v>
      </c>
      <c r="H92" s="11">
        <f t="shared" si="9"/>
        <v>3</v>
      </c>
      <c r="I92" s="11">
        <f t="shared" si="7"/>
        <v>5</v>
      </c>
      <c r="J92" s="54"/>
    </row>
    <row r="93" spans="1:10" ht="17.25" customHeight="1" x14ac:dyDescent="0.25">
      <c r="A93" s="87"/>
      <c r="B93" s="39" t="s">
        <v>80</v>
      </c>
      <c r="C93" s="40" t="s">
        <v>81</v>
      </c>
      <c r="D93" s="9">
        <v>8.5</v>
      </c>
      <c r="E93" s="9">
        <v>6.5</v>
      </c>
      <c r="F93" s="9">
        <v>10</v>
      </c>
      <c r="G93" s="70">
        <f t="shared" si="5"/>
        <v>8.3000000000000007</v>
      </c>
      <c r="H93" s="11">
        <f t="shared" si="9"/>
        <v>19</v>
      </c>
      <c r="I93" s="21">
        <f t="shared" si="7"/>
        <v>45</v>
      </c>
      <c r="J93" s="54" t="s">
        <v>154</v>
      </c>
    </row>
    <row r="94" spans="1:10" ht="17.25" customHeight="1" x14ac:dyDescent="0.25">
      <c r="A94" s="87"/>
      <c r="B94" s="37" t="s">
        <v>82</v>
      </c>
      <c r="C94" s="38" t="s">
        <v>83</v>
      </c>
      <c r="D94" s="8">
        <v>8</v>
      </c>
      <c r="E94" s="8">
        <v>9.5</v>
      </c>
      <c r="F94" s="8">
        <v>10</v>
      </c>
      <c r="G94" s="70">
        <f t="shared" si="5"/>
        <v>9.1999999999999993</v>
      </c>
      <c r="H94" s="11">
        <f t="shared" si="9"/>
        <v>8</v>
      </c>
      <c r="I94" s="11">
        <f t="shared" si="7"/>
        <v>20</v>
      </c>
      <c r="J94" s="54" t="s">
        <v>155</v>
      </c>
    </row>
    <row r="95" spans="1:10" ht="17.25" customHeight="1" x14ac:dyDescent="0.25">
      <c r="A95" s="87"/>
      <c r="B95" s="39" t="s">
        <v>84</v>
      </c>
      <c r="C95" s="40" t="s">
        <v>85</v>
      </c>
      <c r="D95" s="8">
        <v>8</v>
      </c>
      <c r="E95" s="80">
        <v>9.5</v>
      </c>
      <c r="F95" s="8">
        <v>9</v>
      </c>
      <c r="G95" s="70">
        <f t="shared" si="5"/>
        <v>8.8000000000000007</v>
      </c>
      <c r="H95" s="11">
        <f t="shared" si="9"/>
        <v>13</v>
      </c>
      <c r="I95" s="11">
        <f t="shared" si="7"/>
        <v>31</v>
      </c>
      <c r="J95" s="54"/>
    </row>
    <row r="96" spans="1:10" ht="17.25" customHeight="1" x14ac:dyDescent="0.25">
      <c r="A96" s="87"/>
      <c r="B96" s="39" t="s">
        <v>86</v>
      </c>
      <c r="C96" s="40" t="s">
        <v>87</v>
      </c>
      <c r="D96" s="9">
        <v>9</v>
      </c>
      <c r="E96" s="41">
        <v>9.5</v>
      </c>
      <c r="F96" s="9">
        <v>10</v>
      </c>
      <c r="G96" s="70">
        <f t="shared" si="5"/>
        <v>9.5</v>
      </c>
      <c r="H96" s="11">
        <f t="shared" si="9"/>
        <v>6</v>
      </c>
      <c r="I96" s="11">
        <f t="shared" si="7"/>
        <v>12</v>
      </c>
      <c r="J96" s="54"/>
    </row>
    <row r="97" spans="1:10" ht="17.25" customHeight="1" x14ac:dyDescent="0.25">
      <c r="A97" s="87"/>
      <c r="B97" s="39" t="s">
        <v>88</v>
      </c>
      <c r="C97" s="42" t="s">
        <v>89</v>
      </c>
      <c r="D97" s="9">
        <v>7.5</v>
      </c>
      <c r="E97" s="9">
        <v>10</v>
      </c>
      <c r="F97" s="9">
        <v>10</v>
      </c>
      <c r="G97" s="70">
        <f t="shared" si="5"/>
        <v>9.1999999999999993</v>
      </c>
      <c r="H97" s="11">
        <f t="shared" si="9"/>
        <v>8</v>
      </c>
      <c r="I97" s="11">
        <f t="shared" si="7"/>
        <v>20</v>
      </c>
      <c r="J97" s="54" t="s">
        <v>117</v>
      </c>
    </row>
    <row r="98" spans="1:10" ht="17.25" customHeight="1" x14ac:dyDescent="0.25">
      <c r="A98" s="87"/>
      <c r="B98" s="39" t="s">
        <v>90</v>
      </c>
      <c r="C98" s="40" t="s">
        <v>91</v>
      </c>
      <c r="D98" s="9">
        <v>10</v>
      </c>
      <c r="E98" s="9">
        <v>10</v>
      </c>
      <c r="F98" s="43">
        <v>10</v>
      </c>
      <c r="G98" s="70">
        <f t="shared" si="5"/>
        <v>10</v>
      </c>
      <c r="H98" s="11">
        <f t="shared" si="9"/>
        <v>1</v>
      </c>
      <c r="I98" s="11">
        <f t="shared" si="7"/>
        <v>1</v>
      </c>
      <c r="J98" s="54"/>
    </row>
    <row r="99" spans="1:10" ht="17.25" customHeight="1" x14ac:dyDescent="0.25">
      <c r="A99" s="87"/>
      <c r="B99" s="39" t="s">
        <v>92</v>
      </c>
      <c r="C99" s="40" t="s">
        <v>93</v>
      </c>
      <c r="D99" s="43">
        <v>9</v>
      </c>
      <c r="E99" s="81">
        <v>10</v>
      </c>
      <c r="F99" s="43">
        <v>10</v>
      </c>
      <c r="G99" s="70">
        <f t="shared" si="5"/>
        <v>9.6999999999999993</v>
      </c>
      <c r="H99" s="11">
        <f t="shared" si="9"/>
        <v>3</v>
      </c>
      <c r="I99" s="11">
        <f t="shared" si="7"/>
        <v>5</v>
      </c>
      <c r="J99" s="54"/>
    </row>
    <row r="100" spans="1:10" ht="17.25" customHeight="1" x14ac:dyDescent="0.25">
      <c r="A100" s="87"/>
      <c r="B100" s="39" t="s">
        <v>94</v>
      </c>
      <c r="C100" s="40" t="s">
        <v>95</v>
      </c>
      <c r="D100" s="43">
        <v>8</v>
      </c>
      <c r="E100" s="81">
        <v>7.5</v>
      </c>
      <c r="F100" s="43">
        <v>10</v>
      </c>
      <c r="G100" s="70">
        <f t="shared" si="5"/>
        <v>8.5</v>
      </c>
      <c r="H100" s="11">
        <f t="shared" si="9"/>
        <v>18</v>
      </c>
      <c r="I100" s="11">
        <f t="shared" si="7"/>
        <v>43</v>
      </c>
      <c r="J100" s="54" t="s">
        <v>156</v>
      </c>
    </row>
    <row r="101" spans="1:10" ht="17.25" customHeight="1" x14ac:dyDescent="0.25">
      <c r="A101" s="87"/>
      <c r="B101" s="39" t="s">
        <v>96</v>
      </c>
      <c r="C101" s="40" t="s">
        <v>97</v>
      </c>
      <c r="D101" s="43">
        <v>9</v>
      </c>
      <c r="E101" s="81">
        <v>9.5</v>
      </c>
      <c r="F101" s="43">
        <v>10</v>
      </c>
      <c r="G101" s="70">
        <f t="shared" si="5"/>
        <v>9.5</v>
      </c>
      <c r="H101" s="11">
        <f t="shared" si="9"/>
        <v>6</v>
      </c>
      <c r="I101" s="11">
        <f t="shared" si="7"/>
        <v>12</v>
      </c>
      <c r="J101" s="54"/>
    </row>
    <row r="102" spans="1:10" ht="17.25" customHeight="1" x14ac:dyDescent="0.25">
      <c r="A102" s="87"/>
      <c r="B102" s="39" t="s">
        <v>98</v>
      </c>
      <c r="C102" s="45" t="s">
        <v>99</v>
      </c>
      <c r="D102" s="43">
        <v>9</v>
      </c>
      <c r="E102" s="81">
        <v>9</v>
      </c>
      <c r="F102" s="43">
        <v>8</v>
      </c>
      <c r="G102" s="70">
        <f t="shared" si="5"/>
        <v>8.6999999999999993</v>
      </c>
      <c r="H102" s="11">
        <f t="shared" si="9"/>
        <v>15</v>
      </c>
      <c r="I102" s="11">
        <f t="shared" si="7"/>
        <v>38</v>
      </c>
      <c r="J102" s="54" t="s">
        <v>157</v>
      </c>
    </row>
    <row r="103" spans="1:10" ht="17.25" customHeight="1" x14ac:dyDescent="0.25">
      <c r="A103" s="87"/>
      <c r="B103" s="39" t="s">
        <v>100</v>
      </c>
      <c r="C103" s="40" t="s">
        <v>101</v>
      </c>
      <c r="D103" s="43">
        <v>7</v>
      </c>
      <c r="E103" s="81">
        <v>8</v>
      </c>
      <c r="F103" s="43">
        <v>10</v>
      </c>
      <c r="G103" s="70">
        <f t="shared" si="5"/>
        <v>8.3000000000000007</v>
      </c>
      <c r="H103" s="11">
        <f t="shared" si="9"/>
        <v>19</v>
      </c>
      <c r="I103" s="11">
        <f t="shared" si="7"/>
        <v>45</v>
      </c>
      <c r="J103" s="54" t="s">
        <v>158</v>
      </c>
    </row>
    <row r="104" spans="1:10" ht="17.25" customHeight="1" x14ac:dyDescent="0.25">
      <c r="A104" s="87"/>
      <c r="B104" s="37" t="s">
        <v>102</v>
      </c>
      <c r="C104" s="46" t="s">
        <v>103</v>
      </c>
      <c r="D104" s="43">
        <v>10</v>
      </c>
      <c r="E104" s="81">
        <v>9.5</v>
      </c>
      <c r="F104" s="43">
        <v>10</v>
      </c>
      <c r="G104" s="70">
        <f t="shared" si="5"/>
        <v>9.8000000000000007</v>
      </c>
      <c r="H104" s="11">
        <f t="shared" si="9"/>
        <v>2</v>
      </c>
      <c r="I104" s="11">
        <f t="shared" si="7"/>
        <v>2</v>
      </c>
      <c r="J104" s="54"/>
    </row>
    <row r="105" spans="1:10" ht="17.25" customHeight="1" x14ac:dyDescent="0.25">
      <c r="A105" s="87"/>
      <c r="B105" s="39" t="s">
        <v>104</v>
      </c>
      <c r="C105" s="47" t="s">
        <v>105</v>
      </c>
      <c r="D105" s="43">
        <v>6</v>
      </c>
      <c r="E105" s="43">
        <v>10</v>
      </c>
      <c r="F105" s="43">
        <v>10</v>
      </c>
      <c r="G105" s="70">
        <f t="shared" si="5"/>
        <v>8.6999999999999993</v>
      </c>
      <c r="H105" s="11">
        <f t="shared" si="9"/>
        <v>15</v>
      </c>
      <c r="I105" s="11">
        <f t="shared" si="7"/>
        <v>38</v>
      </c>
      <c r="J105" s="54" t="s">
        <v>159</v>
      </c>
    </row>
    <row r="106" spans="1:10" ht="17.25" customHeight="1" x14ac:dyDescent="0.25">
      <c r="A106" s="87"/>
      <c r="B106" s="39" t="s">
        <v>106</v>
      </c>
      <c r="C106" s="40" t="s">
        <v>107</v>
      </c>
      <c r="D106" s="43">
        <v>8</v>
      </c>
      <c r="E106" s="43">
        <v>9.5</v>
      </c>
      <c r="F106" s="43">
        <v>10</v>
      </c>
      <c r="G106" s="70">
        <f t="shared" si="5"/>
        <v>9.1999999999999993</v>
      </c>
      <c r="H106" s="11">
        <f t="shared" si="9"/>
        <v>8</v>
      </c>
      <c r="I106" s="11">
        <f t="shared" si="7"/>
        <v>20</v>
      </c>
      <c r="J106" s="54"/>
    </row>
    <row r="107" spans="1:10" ht="17.25" customHeight="1" x14ac:dyDescent="0.25">
      <c r="A107" s="87"/>
      <c r="B107" s="39" t="s">
        <v>108</v>
      </c>
      <c r="C107" s="40" t="s">
        <v>109</v>
      </c>
      <c r="D107" s="43">
        <v>8</v>
      </c>
      <c r="E107" s="43">
        <v>9</v>
      </c>
      <c r="F107" s="82">
        <v>10</v>
      </c>
      <c r="G107" s="70">
        <f t="shared" si="5"/>
        <v>9</v>
      </c>
      <c r="H107" s="11">
        <f t="shared" si="9"/>
        <v>12</v>
      </c>
      <c r="I107" s="11">
        <f t="shared" si="7"/>
        <v>28</v>
      </c>
      <c r="J107" s="54" t="s">
        <v>160</v>
      </c>
    </row>
    <row r="108" spans="1:10" ht="18" customHeight="1" thickBot="1" x14ac:dyDescent="0.3">
      <c r="A108" s="88"/>
      <c r="B108" s="48" t="s">
        <v>110</v>
      </c>
      <c r="C108" s="49" t="s">
        <v>111</v>
      </c>
      <c r="D108" s="83">
        <v>7</v>
      </c>
      <c r="E108" s="83">
        <v>9.5</v>
      </c>
      <c r="F108" s="84">
        <v>10</v>
      </c>
      <c r="G108" s="75">
        <f t="shared" si="5"/>
        <v>8.8000000000000007</v>
      </c>
      <c r="H108" s="16">
        <f t="shared" si="9"/>
        <v>13</v>
      </c>
      <c r="I108" s="16">
        <f t="shared" si="7"/>
        <v>31</v>
      </c>
      <c r="J108" s="54" t="s">
        <v>161</v>
      </c>
    </row>
    <row r="109" spans="1:10" ht="19.5" x14ac:dyDescent="0.25">
      <c r="A109" s="1"/>
      <c r="B109" s="54"/>
      <c r="C109" s="99" t="s">
        <v>0</v>
      </c>
      <c r="D109" s="99"/>
      <c r="E109" s="99"/>
      <c r="F109" s="99"/>
      <c r="G109" s="63"/>
      <c r="H109" s="1"/>
      <c r="I109" s="1"/>
      <c r="J109" s="54"/>
    </row>
    <row r="110" spans="1:10" x14ac:dyDescent="0.25">
      <c r="A110" s="2"/>
      <c r="B110" s="2"/>
      <c r="C110" s="103" t="s">
        <v>162</v>
      </c>
      <c r="D110" s="103"/>
      <c r="E110" s="103"/>
      <c r="F110" s="103"/>
      <c r="G110" s="64"/>
      <c r="H110" s="2"/>
      <c r="I110" s="2"/>
      <c r="J110" s="54"/>
    </row>
    <row r="111" spans="1:10" x14ac:dyDescent="0.25">
      <c r="A111" s="104" t="s">
        <v>1</v>
      </c>
      <c r="B111" s="104" t="s">
        <v>2</v>
      </c>
      <c r="C111" s="104" t="s">
        <v>3</v>
      </c>
      <c r="D111" s="94" t="s">
        <v>4</v>
      </c>
      <c r="E111" s="95"/>
      <c r="F111" s="96"/>
      <c r="G111" s="105" t="s">
        <v>5</v>
      </c>
      <c r="H111" s="106" t="s">
        <v>6</v>
      </c>
      <c r="I111" s="107"/>
      <c r="J111" s="54"/>
    </row>
    <row r="112" spans="1:10" ht="16.5" thickBot="1" x14ac:dyDescent="0.3">
      <c r="A112" s="108"/>
      <c r="B112" s="108"/>
      <c r="C112" s="108"/>
      <c r="D112" s="3" t="s">
        <v>7</v>
      </c>
      <c r="E112" s="3" t="s">
        <v>8</v>
      </c>
      <c r="F112" s="3" t="s">
        <v>9</v>
      </c>
      <c r="G112" s="109"/>
      <c r="H112" s="4" t="s">
        <v>10</v>
      </c>
      <c r="I112" s="5" t="s">
        <v>11</v>
      </c>
      <c r="J112" s="54"/>
    </row>
    <row r="113" spans="1:10" ht="17.25" x14ac:dyDescent="0.25">
      <c r="A113" s="86" t="s">
        <v>12</v>
      </c>
      <c r="B113" s="6" t="s">
        <v>13</v>
      </c>
      <c r="C113" s="7" t="s">
        <v>14</v>
      </c>
      <c r="D113" s="8">
        <v>9.5</v>
      </c>
      <c r="E113" s="8">
        <v>10</v>
      </c>
      <c r="F113" s="9">
        <v>10</v>
      </c>
      <c r="G113" s="110">
        <f>ROUND(AVERAGE(D113:F113),1)</f>
        <v>9.8000000000000007</v>
      </c>
      <c r="H113" s="31">
        <f>RANK(G113,$G$113:$G$127)</f>
        <v>2</v>
      </c>
      <c r="I113" s="111">
        <f>RANK(G113,$G$113:$G$162)</f>
        <v>2</v>
      </c>
      <c r="J113" s="54" t="s">
        <v>137</v>
      </c>
    </row>
    <row r="114" spans="1:10" ht="17.25" x14ac:dyDescent="0.25">
      <c r="A114" s="87"/>
      <c r="B114" s="12" t="s">
        <v>15</v>
      </c>
      <c r="C114" s="13" t="s">
        <v>16</v>
      </c>
      <c r="D114" s="9">
        <v>8.5</v>
      </c>
      <c r="E114" s="9">
        <v>10</v>
      </c>
      <c r="F114" s="9">
        <v>10</v>
      </c>
      <c r="G114" s="70">
        <f>ROUND(AVERAGE(D114:F114),1)</f>
        <v>9.5</v>
      </c>
      <c r="H114" s="21">
        <f t="shared" ref="H114:H127" si="10">RANK(G114,$G$113:$G$127)</f>
        <v>4</v>
      </c>
      <c r="I114" s="112">
        <f>RANK(G114,$G$113:$G$162)</f>
        <v>9</v>
      </c>
      <c r="J114" s="54" t="s">
        <v>163</v>
      </c>
    </row>
    <row r="115" spans="1:10" ht="17.25" x14ac:dyDescent="0.25">
      <c r="A115" s="87"/>
      <c r="B115" s="12" t="s">
        <v>17</v>
      </c>
      <c r="C115" s="13" t="s">
        <v>18</v>
      </c>
      <c r="D115" s="9">
        <v>8</v>
      </c>
      <c r="E115" s="9">
        <v>9.5</v>
      </c>
      <c r="F115" s="9">
        <v>10</v>
      </c>
      <c r="G115" s="70">
        <f t="shared" ref="G115:G162" si="11">ROUND(AVERAGE(D115:F115),1)</f>
        <v>9.1999999999999993</v>
      </c>
      <c r="H115" s="21">
        <f t="shared" si="10"/>
        <v>9</v>
      </c>
      <c r="I115" s="112">
        <f t="shared" ref="I115:I162" si="12">RANK(G115,$G$113:$G$162)</f>
        <v>23</v>
      </c>
      <c r="J115" s="54" t="s">
        <v>164</v>
      </c>
    </row>
    <row r="116" spans="1:10" ht="17.25" x14ac:dyDescent="0.25">
      <c r="A116" s="87"/>
      <c r="B116" s="12" t="s">
        <v>19</v>
      </c>
      <c r="C116" s="13" t="s">
        <v>20</v>
      </c>
      <c r="D116" s="9">
        <v>6.5</v>
      </c>
      <c r="E116" s="9">
        <v>9</v>
      </c>
      <c r="F116" s="9">
        <v>10</v>
      </c>
      <c r="G116" s="70">
        <f t="shared" si="11"/>
        <v>8.5</v>
      </c>
      <c r="H116" s="21">
        <f t="shared" si="10"/>
        <v>12</v>
      </c>
      <c r="I116" s="112">
        <f t="shared" si="12"/>
        <v>41</v>
      </c>
      <c r="J116" s="54" t="s">
        <v>165</v>
      </c>
    </row>
    <row r="117" spans="1:10" ht="17.25" x14ac:dyDescent="0.25">
      <c r="A117" s="87"/>
      <c r="B117" s="12" t="s">
        <v>21</v>
      </c>
      <c r="C117" s="13" t="s">
        <v>22</v>
      </c>
      <c r="D117" s="9">
        <v>6</v>
      </c>
      <c r="E117" s="14">
        <v>10</v>
      </c>
      <c r="F117" s="9">
        <v>9</v>
      </c>
      <c r="G117" s="70">
        <f t="shared" si="11"/>
        <v>8.3000000000000007</v>
      </c>
      <c r="H117" s="21">
        <f t="shared" si="10"/>
        <v>15</v>
      </c>
      <c r="I117" s="112">
        <f t="shared" si="12"/>
        <v>47</v>
      </c>
      <c r="J117" s="54" t="s">
        <v>166</v>
      </c>
    </row>
    <row r="118" spans="1:10" ht="17.25" x14ac:dyDescent="0.25">
      <c r="A118" s="87"/>
      <c r="B118" s="12" t="s">
        <v>23</v>
      </c>
      <c r="C118" s="13" t="s">
        <v>24</v>
      </c>
      <c r="D118" s="9">
        <v>7</v>
      </c>
      <c r="E118" s="9">
        <v>10</v>
      </c>
      <c r="F118" s="9">
        <v>10</v>
      </c>
      <c r="G118" s="70">
        <f t="shared" si="11"/>
        <v>9</v>
      </c>
      <c r="H118" s="21">
        <f t="shared" si="10"/>
        <v>11</v>
      </c>
      <c r="I118" s="112">
        <f t="shared" si="12"/>
        <v>32</v>
      </c>
      <c r="J118" s="54" t="s">
        <v>167</v>
      </c>
    </row>
    <row r="119" spans="1:10" ht="17.25" x14ac:dyDescent="0.25">
      <c r="A119" s="87"/>
      <c r="B119" s="12" t="s">
        <v>25</v>
      </c>
      <c r="C119" s="13" t="s">
        <v>26</v>
      </c>
      <c r="D119" s="9">
        <v>7.5</v>
      </c>
      <c r="E119" s="9">
        <v>10</v>
      </c>
      <c r="F119" s="9">
        <v>10</v>
      </c>
      <c r="G119" s="70">
        <f t="shared" si="11"/>
        <v>9.1999999999999993</v>
      </c>
      <c r="H119" s="21">
        <f t="shared" si="10"/>
        <v>9</v>
      </c>
      <c r="I119" s="112">
        <f t="shared" si="12"/>
        <v>23</v>
      </c>
      <c r="J119" s="54" t="s">
        <v>168</v>
      </c>
    </row>
    <row r="120" spans="1:10" ht="17.25" x14ac:dyDescent="0.25">
      <c r="A120" s="87"/>
      <c r="B120" s="12" t="s">
        <v>27</v>
      </c>
      <c r="C120" s="13" t="s">
        <v>28</v>
      </c>
      <c r="D120" s="9">
        <v>8.5</v>
      </c>
      <c r="E120" s="9">
        <v>9.5</v>
      </c>
      <c r="F120" s="9">
        <v>10</v>
      </c>
      <c r="G120" s="70">
        <f t="shared" si="11"/>
        <v>9.3000000000000007</v>
      </c>
      <c r="H120" s="21">
        <f t="shared" si="10"/>
        <v>8</v>
      </c>
      <c r="I120" s="112">
        <f t="shared" si="12"/>
        <v>16</v>
      </c>
      <c r="J120" s="54" t="s">
        <v>169</v>
      </c>
    </row>
    <row r="121" spans="1:10" ht="17.25" x14ac:dyDescent="0.25">
      <c r="A121" s="87"/>
      <c r="B121" s="12" t="s">
        <v>29</v>
      </c>
      <c r="C121" s="13" t="s">
        <v>30</v>
      </c>
      <c r="D121" s="9">
        <v>7.5</v>
      </c>
      <c r="E121" s="9">
        <v>8</v>
      </c>
      <c r="F121" s="9">
        <v>10</v>
      </c>
      <c r="G121" s="70">
        <f t="shared" si="11"/>
        <v>8.5</v>
      </c>
      <c r="H121" s="21">
        <f t="shared" si="10"/>
        <v>12</v>
      </c>
      <c r="I121" s="112">
        <f t="shared" si="12"/>
        <v>41</v>
      </c>
      <c r="J121" s="54" t="s">
        <v>170</v>
      </c>
    </row>
    <row r="122" spans="1:10" ht="17.25" x14ac:dyDescent="0.25">
      <c r="A122" s="87"/>
      <c r="B122" s="12" t="s">
        <v>31</v>
      </c>
      <c r="C122" s="13" t="s">
        <v>32</v>
      </c>
      <c r="D122" s="71">
        <v>9.5</v>
      </c>
      <c r="E122" s="9">
        <v>10</v>
      </c>
      <c r="F122" s="9">
        <v>10</v>
      </c>
      <c r="G122" s="70">
        <f t="shared" si="11"/>
        <v>9.8000000000000007</v>
      </c>
      <c r="H122" s="21">
        <f t="shared" si="10"/>
        <v>2</v>
      </c>
      <c r="I122" s="112">
        <f t="shared" si="12"/>
        <v>2</v>
      </c>
      <c r="J122" s="54"/>
    </row>
    <row r="123" spans="1:10" ht="17.25" x14ac:dyDescent="0.25">
      <c r="A123" s="87"/>
      <c r="B123" s="12" t="s">
        <v>33</v>
      </c>
      <c r="C123" s="13" t="s">
        <v>34</v>
      </c>
      <c r="D123" s="72">
        <v>8.5</v>
      </c>
      <c r="E123" s="9">
        <v>10</v>
      </c>
      <c r="F123" s="9">
        <v>10</v>
      </c>
      <c r="G123" s="70">
        <f t="shared" si="11"/>
        <v>9.5</v>
      </c>
      <c r="H123" s="21">
        <f t="shared" si="10"/>
        <v>4</v>
      </c>
      <c r="I123" s="112">
        <f t="shared" si="12"/>
        <v>9</v>
      </c>
      <c r="J123" s="54" t="s">
        <v>171</v>
      </c>
    </row>
    <row r="124" spans="1:10" ht="17.25" x14ac:dyDescent="0.25">
      <c r="A124" s="87"/>
      <c r="B124" s="12" t="s">
        <v>35</v>
      </c>
      <c r="C124" s="13" t="s">
        <v>36</v>
      </c>
      <c r="D124" s="9">
        <v>8.5</v>
      </c>
      <c r="E124" s="9">
        <v>10</v>
      </c>
      <c r="F124" s="9">
        <v>10</v>
      </c>
      <c r="G124" s="70">
        <f t="shared" si="11"/>
        <v>9.5</v>
      </c>
      <c r="H124" s="21">
        <f t="shared" si="10"/>
        <v>4</v>
      </c>
      <c r="I124" s="112">
        <f t="shared" si="12"/>
        <v>9</v>
      </c>
      <c r="J124" s="54" t="s">
        <v>172</v>
      </c>
    </row>
    <row r="125" spans="1:10" ht="17.25" x14ac:dyDescent="0.25">
      <c r="A125" s="87"/>
      <c r="B125" s="12" t="s">
        <v>37</v>
      </c>
      <c r="C125" s="13" t="s">
        <v>38</v>
      </c>
      <c r="D125" s="9">
        <v>10</v>
      </c>
      <c r="E125" s="9">
        <v>10</v>
      </c>
      <c r="F125" s="9">
        <v>10</v>
      </c>
      <c r="G125" s="70">
        <f t="shared" si="11"/>
        <v>10</v>
      </c>
      <c r="H125" s="21">
        <f t="shared" si="10"/>
        <v>1</v>
      </c>
      <c r="I125" s="112">
        <f t="shared" si="12"/>
        <v>1</v>
      </c>
      <c r="J125" s="54"/>
    </row>
    <row r="126" spans="1:10" ht="17.25" x14ac:dyDescent="0.25">
      <c r="A126" s="87"/>
      <c r="B126" s="12" t="s">
        <v>39</v>
      </c>
      <c r="C126" s="13" t="s">
        <v>40</v>
      </c>
      <c r="D126" s="9">
        <v>8.5</v>
      </c>
      <c r="E126" s="9">
        <v>10</v>
      </c>
      <c r="F126" s="50">
        <v>10</v>
      </c>
      <c r="G126" s="70">
        <f t="shared" si="11"/>
        <v>9.5</v>
      </c>
      <c r="H126" s="21">
        <f t="shared" si="10"/>
        <v>4</v>
      </c>
      <c r="I126" s="112">
        <f t="shared" si="12"/>
        <v>9</v>
      </c>
      <c r="J126" s="54" t="s">
        <v>173</v>
      </c>
    </row>
    <row r="127" spans="1:10" ht="18" thickBot="1" x14ac:dyDescent="0.3">
      <c r="A127" s="87"/>
      <c r="B127" s="73" t="s">
        <v>41</v>
      </c>
      <c r="C127" s="74" t="s">
        <v>42</v>
      </c>
      <c r="D127" s="51">
        <v>7</v>
      </c>
      <c r="E127" s="51">
        <v>9.5</v>
      </c>
      <c r="F127" s="51">
        <v>9</v>
      </c>
      <c r="G127" s="75">
        <f t="shared" si="11"/>
        <v>8.5</v>
      </c>
      <c r="H127" s="16">
        <f t="shared" si="10"/>
        <v>12</v>
      </c>
      <c r="I127" s="113">
        <f t="shared" si="12"/>
        <v>41</v>
      </c>
      <c r="J127" s="54" t="s">
        <v>174</v>
      </c>
    </row>
    <row r="128" spans="1:10" ht="17.25" x14ac:dyDescent="0.25">
      <c r="A128" s="87"/>
      <c r="B128" s="17" t="s">
        <v>43</v>
      </c>
      <c r="C128" s="18" t="s">
        <v>44</v>
      </c>
      <c r="D128" s="8">
        <v>9.5</v>
      </c>
      <c r="E128" s="8">
        <v>10</v>
      </c>
      <c r="F128" s="8">
        <v>10</v>
      </c>
      <c r="G128" s="70">
        <f t="shared" si="11"/>
        <v>9.8000000000000007</v>
      </c>
      <c r="H128" s="11">
        <f>RANK(G128,$G$128:$G$142)</f>
        <v>1</v>
      </c>
      <c r="I128" s="114">
        <f t="shared" si="12"/>
        <v>2</v>
      </c>
      <c r="J128" s="54" t="s">
        <v>137</v>
      </c>
    </row>
    <row r="129" spans="1:10" ht="17.25" x14ac:dyDescent="0.25">
      <c r="A129" s="87"/>
      <c r="B129" s="12" t="s">
        <v>45</v>
      </c>
      <c r="C129" s="20" t="s">
        <v>46</v>
      </c>
      <c r="D129" s="8">
        <v>7.5</v>
      </c>
      <c r="E129" s="8">
        <v>10</v>
      </c>
      <c r="F129" s="8">
        <v>10</v>
      </c>
      <c r="G129" s="70">
        <f t="shared" si="11"/>
        <v>9.1999999999999993</v>
      </c>
      <c r="H129" s="11">
        <f>RANK(G129,$G$128:$G$142)</f>
        <v>8</v>
      </c>
      <c r="I129" s="112">
        <f t="shared" si="12"/>
        <v>23</v>
      </c>
      <c r="J129" s="54" t="s">
        <v>175</v>
      </c>
    </row>
    <row r="130" spans="1:10" ht="17.25" x14ac:dyDescent="0.25">
      <c r="A130" s="87"/>
      <c r="B130" s="12" t="s">
        <v>47</v>
      </c>
      <c r="C130" s="20" t="s">
        <v>48</v>
      </c>
      <c r="D130" s="9">
        <v>8</v>
      </c>
      <c r="E130" s="9">
        <v>10</v>
      </c>
      <c r="F130" s="9">
        <v>10</v>
      </c>
      <c r="G130" s="70">
        <f t="shared" si="11"/>
        <v>9.3000000000000007</v>
      </c>
      <c r="H130" s="11">
        <f t="shared" ref="H130:H142" si="13">RANK(G130,$G$128:$G$142)</f>
        <v>5</v>
      </c>
      <c r="I130" s="112">
        <f t="shared" si="12"/>
        <v>16</v>
      </c>
      <c r="J130" s="54" t="s">
        <v>176</v>
      </c>
    </row>
    <row r="131" spans="1:10" ht="17.25" x14ac:dyDescent="0.25">
      <c r="A131" s="87"/>
      <c r="B131" s="12" t="s">
        <v>49</v>
      </c>
      <c r="C131" s="20" t="s">
        <v>50</v>
      </c>
      <c r="D131" s="9">
        <v>9</v>
      </c>
      <c r="E131" s="9">
        <v>10</v>
      </c>
      <c r="F131" s="9">
        <v>10</v>
      </c>
      <c r="G131" s="70">
        <f t="shared" si="11"/>
        <v>9.6999999999999993</v>
      </c>
      <c r="H131" s="11">
        <f t="shared" si="13"/>
        <v>2</v>
      </c>
      <c r="I131" s="112">
        <f t="shared" si="12"/>
        <v>7</v>
      </c>
      <c r="J131" s="54" t="s">
        <v>163</v>
      </c>
    </row>
    <row r="132" spans="1:10" ht="17.25" x14ac:dyDescent="0.25">
      <c r="A132" s="87"/>
      <c r="B132" s="12" t="s">
        <v>51</v>
      </c>
      <c r="C132" s="20" t="s">
        <v>52</v>
      </c>
      <c r="D132" s="9">
        <v>8</v>
      </c>
      <c r="E132" s="9">
        <v>9</v>
      </c>
      <c r="F132" s="9">
        <v>10</v>
      </c>
      <c r="G132" s="70">
        <f t="shared" si="11"/>
        <v>9</v>
      </c>
      <c r="H132" s="11">
        <f t="shared" si="13"/>
        <v>11</v>
      </c>
      <c r="I132" s="112">
        <f t="shared" si="12"/>
        <v>32</v>
      </c>
      <c r="J132" s="54" t="s">
        <v>177</v>
      </c>
    </row>
    <row r="133" spans="1:10" ht="17.25" x14ac:dyDescent="0.25">
      <c r="A133" s="87"/>
      <c r="B133" s="22" t="s">
        <v>53</v>
      </c>
      <c r="C133" s="23" t="s">
        <v>54</v>
      </c>
      <c r="D133" s="8">
        <v>8.5</v>
      </c>
      <c r="E133" s="8">
        <v>10</v>
      </c>
      <c r="F133" s="8">
        <v>10</v>
      </c>
      <c r="G133" s="70">
        <f t="shared" si="11"/>
        <v>9.5</v>
      </c>
      <c r="H133" s="11">
        <f t="shared" si="13"/>
        <v>3</v>
      </c>
      <c r="I133" s="114">
        <f t="shared" si="12"/>
        <v>9</v>
      </c>
      <c r="J133" s="54" t="s">
        <v>173</v>
      </c>
    </row>
    <row r="134" spans="1:10" ht="17.25" x14ac:dyDescent="0.25">
      <c r="A134" s="87"/>
      <c r="B134" s="24" t="s">
        <v>55</v>
      </c>
      <c r="C134" s="25" t="s">
        <v>56</v>
      </c>
      <c r="D134" s="9">
        <v>6</v>
      </c>
      <c r="E134" s="9">
        <v>9.5</v>
      </c>
      <c r="F134" s="9">
        <v>10</v>
      </c>
      <c r="G134" s="70">
        <f t="shared" si="11"/>
        <v>8.5</v>
      </c>
      <c r="H134" s="11">
        <f t="shared" si="13"/>
        <v>13</v>
      </c>
      <c r="I134" s="112">
        <f t="shared" si="12"/>
        <v>41</v>
      </c>
      <c r="J134" s="54" t="s">
        <v>178</v>
      </c>
    </row>
    <row r="135" spans="1:10" ht="17.25" x14ac:dyDescent="0.25">
      <c r="A135" s="87"/>
      <c r="B135" s="24" t="s">
        <v>57</v>
      </c>
      <c r="C135" s="26" t="s">
        <v>58</v>
      </c>
      <c r="D135" s="76">
        <v>5.5</v>
      </c>
      <c r="E135" s="76">
        <v>9</v>
      </c>
      <c r="F135" s="9">
        <v>10</v>
      </c>
      <c r="G135" s="70">
        <f t="shared" si="11"/>
        <v>8.1999999999999993</v>
      </c>
      <c r="H135" s="11">
        <f t="shared" si="13"/>
        <v>15</v>
      </c>
      <c r="I135" s="112">
        <f t="shared" si="12"/>
        <v>49</v>
      </c>
      <c r="J135" s="54" t="s">
        <v>179</v>
      </c>
    </row>
    <row r="136" spans="1:10" ht="17.25" x14ac:dyDescent="0.25">
      <c r="A136" s="87"/>
      <c r="B136" s="24" t="s">
        <v>59</v>
      </c>
      <c r="C136" s="26" t="s">
        <v>60</v>
      </c>
      <c r="D136" s="76">
        <v>8</v>
      </c>
      <c r="E136" s="76">
        <v>9.5</v>
      </c>
      <c r="F136" s="50">
        <v>10</v>
      </c>
      <c r="G136" s="70">
        <f t="shared" si="11"/>
        <v>9.1999999999999993</v>
      </c>
      <c r="H136" s="11">
        <f t="shared" si="13"/>
        <v>8</v>
      </c>
      <c r="I136" s="112">
        <f t="shared" si="12"/>
        <v>23</v>
      </c>
      <c r="J136" s="54" t="s">
        <v>180</v>
      </c>
    </row>
    <row r="137" spans="1:10" ht="18" thickBot="1" x14ac:dyDescent="0.3">
      <c r="A137" s="88"/>
      <c r="B137" s="27" t="s">
        <v>61</v>
      </c>
      <c r="C137" s="28" t="s">
        <v>62</v>
      </c>
      <c r="D137" s="77">
        <v>6</v>
      </c>
      <c r="E137" s="77">
        <v>9.5</v>
      </c>
      <c r="F137" s="51">
        <v>10</v>
      </c>
      <c r="G137" s="75">
        <f t="shared" si="11"/>
        <v>8.5</v>
      </c>
      <c r="H137" s="16">
        <f t="shared" si="13"/>
        <v>13</v>
      </c>
      <c r="I137" s="113">
        <f t="shared" si="12"/>
        <v>41</v>
      </c>
      <c r="J137" s="54" t="s">
        <v>181</v>
      </c>
    </row>
    <row r="138" spans="1:10" ht="17.25" x14ac:dyDescent="0.25">
      <c r="A138" s="86" t="s">
        <v>182</v>
      </c>
      <c r="B138" s="29" t="s">
        <v>64</v>
      </c>
      <c r="C138" s="30" t="s">
        <v>115</v>
      </c>
      <c r="D138" s="78">
        <v>8</v>
      </c>
      <c r="E138" s="78">
        <v>10</v>
      </c>
      <c r="F138" s="52">
        <v>10</v>
      </c>
      <c r="G138" s="70">
        <f t="shared" si="11"/>
        <v>9.3000000000000007</v>
      </c>
      <c r="H138" s="11">
        <f t="shared" si="13"/>
        <v>5</v>
      </c>
      <c r="I138" s="114">
        <f t="shared" si="12"/>
        <v>16</v>
      </c>
      <c r="J138" s="54" t="s">
        <v>176</v>
      </c>
    </row>
    <row r="139" spans="1:10" ht="17.25" x14ac:dyDescent="0.25">
      <c r="A139" s="87"/>
      <c r="B139" s="24" t="s">
        <v>65</v>
      </c>
      <c r="C139" s="25" t="s">
        <v>66</v>
      </c>
      <c r="D139" s="79">
        <v>9</v>
      </c>
      <c r="E139" s="79">
        <v>9</v>
      </c>
      <c r="F139" s="8">
        <v>8.5</v>
      </c>
      <c r="G139" s="70">
        <f t="shared" si="11"/>
        <v>8.8000000000000007</v>
      </c>
      <c r="H139" s="11">
        <f t="shared" si="13"/>
        <v>12</v>
      </c>
      <c r="I139" s="112">
        <f t="shared" si="12"/>
        <v>38</v>
      </c>
      <c r="J139" s="54" t="s">
        <v>183</v>
      </c>
    </row>
    <row r="140" spans="1:10" ht="17.25" x14ac:dyDescent="0.25">
      <c r="A140" s="87"/>
      <c r="B140" s="24" t="s">
        <v>67</v>
      </c>
      <c r="C140" s="26" t="s">
        <v>68</v>
      </c>
      <c r="D140" s="76">
        <v>9</v>
      </c>
      <c r="E140" s="76">
        <v>9</v>
      </c>
      <c r="F140" s="9">
        <v>10</v>
      </c>
      <c r="G140" s="70">
        <f t="shared" si="11"/>
        <v>9.3000000000000007</v>
      </c>
      <c r="H140" s="11">
        <f t="shared" si="13"/>
        <v>5</v>
      </c>
      <c r="I140" s="112">
        <f t="shared" si="12"/>
        <v>16</v>
      </c>
      <c r="J140" s="54" t="s">
        <v>184</v>
      </c>
    </row>
    <row r="141" spans="1:10" ht="17.25" x14ac:dyDescent="0.25">
      <c r="A141" s="87"/>
      <c r="B141" s="24" t="s">
        <v>69</v>
      </c>
      <c r="C141" s="26" t="s">
        <v>114</v>
      </c>
      <c r="D141" s="76">
        <v>7.5</v>
      </c>
      <c r="E141" s="76">
        <v>10</v>
      </c>
      <c r="F141" s="9">
        <v>10</v>
      </c>
      <c r="G141" s="70">
        <f t="shared" si="11"/>
        <v>9.1999999999999993</v>
      </c>
      <c r="H141" s="11">
        <f t="shared" si="13"/>
        <v>8</v>
      </c>
      <c r="I141" s="112">
        <f t="shared" si="12"/>
        <v>23</v>
      </c>
      <c r="J141" s="54" t="s">
        <v>153</v>
      </c>
    </row>
    <row r="142" spans="1:10" ht="17.25" x14ac:dyDescent="0.25">
      <c r="A142" s="87"/>
      <c r="B142" s="32" t="s">
        <v>70</v>
      </c>
      <c r="C142" s="33" t="s">
        <v>71</v>
      </c>
      <c r="D142" s="115">
        <v>8.5</v>
      </c>
      <c r="E142" s="115">
        <v>10</v>
      </c>
      <c r="F142" s="34">
        <v>10</v>
      </c>
      <c r="G142" s="116">
        <f t="shared" si="11"/>
        <v>9.5</v>
      </c>
      <c r="H142" s="36">
        <f t="shared" si="13"/>
        <v>3</v>
      </c>
      <c r="I142" s="117">
        <f t="shared" si="12"/>
        <v>9</v>
      </c>
      <c r="J142" s="54" t="s">
        <v>142</v>
      </c>
    </row>
    <row r="143" spans="1:10" ht="17.25" x14ac:dyDescent="0.25">
      <c r="A143" s="87"/>
      <c r="B143" s="37" t="s">
        <v>72</v>
      </c>
      <c r="C143" s="38" t="s">
        <v>73</v>
      </c>
      <c r="D143" s="79">
        <v>8</v>
      </c>
      <c r="E143" s="79">
        <v>9</v>
      </c>
      <c r="F143" s="8">
        <v>10</v>
      </c>
      <c r="G143" s="70">
        <f t="shared" si="11"/>
        <v>9</v>
      </c>
      <c r="H143" s="11">
        <f>RANK(G143,$G$143:$G$162)</f>
        <v>12</v>
      </c>
      <c r="I143" s="114">
        <f t="shared" si="12"/>
        <v>32</v>
      </c>
      <c r="J143" s="54" t="s">
        <v>185</v>
      </c>
    </row>
    <row r="144" spans="1:10" ht="17.25" x14ac:dyDescent="0.25">
      <c r="A144" s="87"/>
      <c r="B144" s="39" t="s">
        <v>74</v>
      </c>
      <c r="C144" s="40" t="s">
        <v>75</v>
      </c>
      <c r="D144" s="9">
        <v>8</v>
      </c>
      <c r="E144" s="9">
        <v>10</v>
      </c>
      <c r="F144" s="9">
        <v>9.5</v>
      </c>
      <c r="G144" s="70">
        <f t="shared" si="11"/>
        <v>9.1999999999999993</v>
      </c>
      <c r="H144" s="11">
        <f t="shared" ref="H144:H162" si="14">RANK(G144,$G$143:$G$162)</f>
        <v>8</v>
      </c>
      <c r="I144" s="112">
        <f t="shared" si="12"/>
        <v>23</v>
      </c>
      <c r="J144" s="54" t="s">
        <v>186</v>
      </c>
    </row>
    <row r="145" spans="1:10" ht="17.25" x14ac:dyDescent="0.25">
      <c r="A145" s="87"/>
      <c r="B145" s="39" t="s">
        <v>76</v>
      </c>
      <c r="C145" s="40" t="s">
        <v>77</v>
      </c>
      <c r="D145" s="9">
        <v>9.5</v>
      </c>
      <c r="E145" s="9">
        <v>10</v>
      </c>
      <c r="F145" s="9">
        <v>10</v>
      </c>
      <c r="G145" s="70">
        <f t="shared" si="11"/>
        <v>9.8000000000000007</v>
      </c>
      <c r="H145" s="11">
        <f t="shared" si="14"/>
        <v>1</v>
      </c>
      <c r="I145" s="112">
        <f t="shared" si="12"/>
        <v>2</v>
      </c>
      <c r="J145" s="54" t="s">
        <v>137</v>
      </c>
    </row>
    <row r="146" spans="1:10" ht="17.25" x14ac:dyDescent="0.25">
      <c r="A146" s="87"/>
      <c r="B146" s="39" t="s">
        <v>78</v>
      </c>
      <c r="C146" s="40" t="s">
        <v>79</v>
      </c>
      <c r="D146" s="9">
        <v>7.5</v>
      </c>
      <c r="E146" s="9">
        <v>10</v>
      </c>
      <c r="F146" s="50">
        <v>10</v>
      </c>
      <c r="G146" s="70">
        <f t="shared" si="11"/>
        <v>9.1999999999999993</v>
      </c>
      <c r="H146" s="11">
        <f t="shared" si="14"/>
        <v>8</v>
      </c>
      <c r="I146" s="112">
        <f t="shared" si="12"/>
        <v>23</v>
      </c>
      <c r="J146" s="54" t="s">
        <v>187</v>
      </c>
    </row>
    <row r="147" spans="1:10" ht="17.25" x14ac:dyDescent="0.25">
      <c r="A147" s="87"/>
      <c r="B147" s="39" t="s">
        <v>80</v>
      </c>
      <c r="C147" s="40" t="s">
        <v>81</v>
      </c>
      <c r="D147" s="9">
        <v>9</v>
      </c>
      <c r="E147" s="9">
        <v>10</v>
      </c>
      <c r="F147" s="9">
        <v>10</v>
      </c>
      <c r="G147" s="70">
        <f t="shared" si="11"/>
        <v>9.6999999999999993</v>
      </c>
      <c r="H147" s="11">
        <f t="shared" si="14"/>
        <v>3</v>
      </c>
      <c r="I147" s="112">
        <f t="shared" si="12"/>
        <v>7</v>
      </c>
      <c r="J147" s="54" t="s">
        <v>163</v>
      </c>
    </row>
    <row r="148" spans="1:10" ht="17.25" x14ac:dyDescent="0.25">
      <c r="A148" s="87"/>
      <c r="B148" s="37" t="s">
        <v>82</v>
      </c>
      <c r="C148" s="38" t="s">
        <v>83</v>
      </c>
      <c r="D148" s="8">
        <v>8</v>
      </c>
      <c r="E148" s="8">
        <v>10</v>
      </c>
      <c r="F148" s="8">
        <v>10</v>
      </c>
      <c r="G148" s="70">
        <f t="shared" si="11"/>
        <v>9.3000000000000007</v>
      </c>
      <c r="H148" s="11">
        <f t="shared" si="14"/>
        <v>5</v>
      </c>
      <c r="I148" s="114">
        <f t="shared" si="12"/>
        <v>16</v>
      </c>
      <c r="J148" s="54" t="s">
        <v>188</v>
      </c>
    </row>
    <row r="149" spans="1:10" ht="17.25" x14ac:dyDescent="0.25">
      <c r="A149" s="87"/>
      <c r="B149" s="39" t="s">
        <v>84</v>
      </c>
      <c r="C149" s="40" t="s">
        <v>85</v>
      </c>
      <c r="D149" s="8">
        <v>7.5</v>
      </c>
      <c r="E149" s="80">
        <v>10</v>
      </c>
      <c r="F149" s="8">
        <v>10</v>
      </c>
      <c r="G149" s="70">
        <f t="shared" si="11"/>
        <v>9.1999999999999993</v>
      </c>
      <c r="H149" s="11">
        <f t="shared" si="14"/>
        <v>8</v>
      </c>
      <c r="I149" s="112">
        <f t="shared" si="12"/>
        <v>23</v>
      </c>
      <c r="J149" s="54" t="s">
        <v>113</v>
      </c>
    </row>
    <row r="150" spans="1:10" ht="17.25" x14ac:dyDescent="0.25">
      <c r="A150" s="87"/>
      <c r="B150" s="39" t="s">
        <v>86</v>
      </c>
      <c r="C150" s="40" t="s">
        <v>87</v>
      </c>
      <c r="D150" s="9">
        <v>7</v>
      </c>
      <c r="E150" s="41">
        <v>10</v>
      </c>
      <c r="F150" s="9">
        <v>10</v>
      </c>
      <c r="G150" s="70">
        <f t="shared" si="11"/>
        <v>9</v>
      </c>
      <c r="H150" s="11">
        <f t="shared" si="14"/>
        <v>12</v>
      </c>
      <c r="I150" s="112">
        <f t="shared" si="12"/>
        <v>32</v>
      </c>
      <c r="J150" s="54" t="s">
        <v>167</v>
      </c>
    </row>
    <row r="151" spans="1:10" ht="17.25" x14ac:dyDescent="0.25">
      <c r="A151" s="87"/>
      <c r="B151" s="39" t="s">
        <v>88</v>
      </c>
      <c r="C151" s="42" t="s">
        <v>89</v>
      </c>
      <c r="D151" s="9">
        <v>8</v>
      </c>
      <c r="E151" s="9">
        <v>8</v>
      </c>
      <c r="F151" s="9">
        <v>10</v>
      </c>
      <c r="G151" s="70">
        <f t="shared" si="11"/>
        <v>8.6999999999999993</v>
      </c>
      <c r="H151" s="11">
        <f t="shared" si="14"/>
        <v>17</v>
      </c>
      <c r="I151" s="112">
        <f t="shared" si="12"/>
        <v>40</v>
      </c>
      <c r="J151" s="54" t="s">
        <v>189</v>
      </c>
    </row>
    <row r="152" spans="1:10" ht="17.25" x14ac:dyDescent="0.25">
      <c r="A152" s="87"/>
      <c r="B152" s="39" t="s">
        <v>90</v>
      </c>
      <c r="C152" s="40" t="s">
        <v>91</v>
      </c>
      <c r="D152" s="9">
        <v>9</v>
      </c>
      <c r="E152" s="9">
        <v>9.5</v>
      </c>
      <c r="F152" s="43">
        <v>10</v>
      </c>
      <c r="G152" s="70">
        <f t="shared" si="11"/>
        <v>9.5</v>
      </c>
      <c r="H152" s="11">
        <f t="shared" si="14"/>
        <v>4</v>
      </c>
      <c r="I152" s="112">
        <f t="shared" si="12"/>
        <v>9</v>
      </c>
      <c r="J152" s="54" t="s">
        <v>190</v>
      </c>
    </row>
    <row r="153" spans="1:10" ht="17.25" x14ac:dyDescent="0.25">
      <c r="A153" s="87"/>
      <c r="B153" s="39" t="s">
        <v>92</v>
      </c>
      <c r="C153" s="40" t="s">
        <v>93</v>
      </c>
      <c r="D153" s="43">
        <v>6</v>
      </c>
      <c r="E153" s="81">
        <v>9</v>
      </c>
      <c r="F153" s="43">
        <v>10</v>
      </c>
      <c r="G153" s="70">
        <f t="shared" si="11"/>
        <v>8.3000000000000007</v>
      </c>
      <c r="H153" s="11">
        <f t="shared" si="14"/>
        <v>19</v>
      </c>
      <c r="I153" s="112">
        <f t="shared" si="12"/>
        <v>47</v>
      </c>
      <c r="J153" s="54" t="s">
        <v>191</v>
      </c>
    </row>
    <row r="154" spans="1:10" ht="17.25" x14ac:dyDescent="0.25">
      <c r="A154" s="87"/>
      <c r="B154" s="39" t="s">
        <v>94</v>
      </c>
      <c r="C154" s="40" t="s">
        <v>95</v>
      </c>
      <c r="D154" s="43">
        <v>9</v>
      </c>
      <c r="E154" s="81">
        <v>10</v>
      </c>
      <c r="F154" s="43">
        <v>9</v>
      </c>
      <c r="G154" s="70">
        <f t="shared" si="11"/>
        <v>9.3000000000000007</v>
      </c>
      <c r="H154" s="11">
        <f t="shared" si="14"/>
        <v>5</v>
      </c>
      <c r="I154" s="112">
        <f t="shared" si="12"/>
        <v>16</v>
      </c>
      <c r="J154" s="54" t="s">
        <v>192</v>
      </c>
    </row>
    <row r="155" spans="1:10" ht="17.25" x14ac:dyDescent="0.25">
      <c r="A155" s="87"/>
      <c r="B155" s="39" t="s">
        <v>96</v>
      </c>
      <c r="C155" s="40" t="s">
        <v>97</v>
      </c>
      <c r="D155" s="43">
        <v>7.5</v>
      </c>
      <c r="E155" s="81">
        <v>10</v>
      </c>
      <c r="F155" s="43">
        <v>10</v>
      </c>
      <c r="G155" s="70">
        <f t="shared" si="11"/>
        <v>9.1999999999999993</v>
      </c>
      <c r="H155" s="11">
        <f t="shared" si="14"/>
        <v>8</v>
      </c>
      <c r="I155" s="112">
        <f t="shared" si="12"/>
        <v>23</v>
      </c>
      <c r="J155" s="54" t="s">
        <v>153</v>
      </c>
    </row>
    <row r="156" spans="1:10" ht="17.25" x14ac:dyDescent="0.25">
      <c r="A156" s="87"/>
      <c r="B156" s="39" t="s">
        <v>98</v>
      </c>
      <c r="C156" s="45" t="s">
        <v>99</v>
      </c>
      <c r="D156" s="43">
        <v>4</v>
      </c>
      <c r="E156" s="81">
        <v>7.5</v>
      </c>
      <c r="F156" s="43">
        <v>10</v>
      </c>
      <c r="G156" s="70">
        <f t="shared" si="11"/>
        <v>7.2</v>
      </c>
      <c r="H156" s="11">
        <f t="shared" si="14"/>
        <v>20</v>
      </c>
      <c r="I156" s="112">
        <f t="shared" si="12"/>
        <v>50</v>
      </c>
      <c r="J156" s="54" t="s">
        <v>193</v>
      </c>
    </row>
    <row r="157" spans="1:10" ht="17.25" x14ac:dyDescent="0.25">
      <c r="A157" s="87"/>
      <c r="B157" s="39" t="s">
        <v>100</v>
      </c>
      <c r="C157" s="40" t="s">
        <v>101</v>
      </c>
      <c r="D157" s="43">
        <v>8</v>
      </c>
      <c r="E157" s="81">
        <v>10</v>
      </c>
      <c r="F157" s="43">
        <v>10</v>
      </c>
      <c r="G157" s="70">
        <f t="shared" si="11"/>
        <v>9.3000000000000007</v>
      </c>
      <c r="H157" s="11">
        <f t="shared" si="14"/>
        <v>5</v>
      </c>
      <c r="I157" s="112">
        <f t="shared" si="12"/>
        <v>16</v>
      </c>
      <c r="J157" s="54" t="s">
        <v>176</v>
      </c>
    </row>
    <row r="158" spans="1:10" ht="17.25" x14ac:dyDescent="0.25">
      <c r="A158" s="87"/>
      <c r="B158" s="37" t="s">
        <v>102</v>
      </c>
      <c r="C158" s="46" t="s">
        <v>103</v>
      </c>
      <c r="D158" s="43">
        <v>8</v>
      </c>
      <c r="E158" s="81">
        <v>9</v>
      </c>
      <c r="F158" s="43">
        <v>10</v>
      </c>
      <c r="G158" s="70">
        <f t="shared" si="11"/>
        <v>9</v>
      </c>
      <c r="H158" s="11">
        <f t="shared" si="14"/>
        <v>12</v>
      </c>
      <c r="I158" s="112">
        <f t="shared" si="12"/>
        <v>32</v>
      </c>
      <c r="J158" s="54" t="s">
        <v>194</v>
      </c>
    </row>
    <row r="159" spans="1:10" ht="17.25" x14ac:dyDescent="0.25">
      <c r="A159" s="87"/>
      <c r="B159" s="39" t="s">
        <v>104</v>
      </c>
      <c r="C159" s="47" t="s">
        <v>105</v>
      </c>
      <c r="D159" s="43">
        <v>7</v>
      </c>
      <c r="E159" s="43">
        <v>10</v>
      </c>
      <c r="F159" s="43">
        <v>10</v>
      </c>
      <c r="G159" s="70">
        <f t="shared" si="11"/>
        <v>9</v>
      </c>
      <c r="H159" s="11">
        <f t="shared" si="14"/>
        <v>12</v>
      </c>
      <c r="I159" s="112">
        <f t="shared" si="12"/>
        <v>32</v>
      </c>
      <c r="J159" s="54" t="s">
        <v>195</v>
      </c>
    </row>
    <row r="160" spans="1:10" ht="17.25" x14ac:dyDescent="0.25">
      <c r="A160" s="87"/>
      <c r="B160" s="39" t="s">
        <v>106</v>
      </c>
      <c r="C160" s="40" t="s">
        <v>107</v>
      </c>
      <c r="D160" s="43">
        <v>6</v>
      </c>
      <c r="E160" s="43">
        <v>9.5</v>
      </c>
      <c r="F160" s="43">
        <v>10</v>
      </c>
      <c r="G160" s="70">
        <f t="shared" si="11"/>
        <v>8.5</v>
      </c>
      <c r="H160" s="11">
        <f t="shared" si="14"/>
        <v>18</v>
      </c>
      <c r="I160" s="112">
        <f t="shared" si="12"/>
        <v>41</v>
      </c>
      <c r="J160" s="54" t="s">
        <v>196</v>
      </c>
    </row>
    <row r="161" spans="1:10" ht="17.25" x14ac:dyDescent="0.25">
      <c r="A161" s="87"/>
      <c r="B161" s="39" t="s">
        <v>108</v>
      </c>
      <c r="C161" s="40" t="s">
        <v>109</v>
      </c>
      <c r="D161" s="43">
        <v>9.5</v>
      </c>
      <c r="E161" s="43">
        <v>10</v>
      </c>
      <c r="F161" s="82">
        <v>10</v>
      </c>
      <c r="G161" s="70">
        <f t="shared" si="11"/>
        <v>9.8000000000000007</v>
      </c>
      <c r="H161" s="11">
        <f t="shared" si="14"/>
        <v>1</v>
      </c>
      <c r="I161" s="112">
        <f t="shared" si="12"/>
        <v>2</v>
      </c>
      <c r="J161" s="54"/>
    </row>
    <row r="162" spans="1:10" ht="18" thickBot="1" x14ac:dyDescent="0.3">
      <c r="A162" s="88"/>
      <c r="B162" s="48" t="s">
        <v>110</v>
      </c>
      <c r="C162" s="49" t="s">
        <v>111</v>
      </c>
      <c r="D162" s="83">
        <v>7</v>
      </c>
      <c r="E162" s="83">
        <v>9.5</v>
      </c>
      <c r="F162" s="84">
        <v>10</v>
      </c>
      <c r="G162" s="75">
        <f t="shared" si="11"/>
        <v>8.8000000000000007</v>
      </c>
      <c r="H162" s="16">
        <f t="shared" si="14"/>
        <v>16</v>
      </c>
      <c r="I162" s="113">
        <f t="shared" si="12"/>
        <v>38</v>
      </c>
      <c r="J162" s="54" t="s">
        <v>197</v>
      </c>
    </row>
  </sheetData>
  <mergeCells count="28">
    <mergeCell ref="A113:A137"/>
    <mergeCell ref="A138:A162"/>
    <mergeCell ref="A111:A112"/>
    <mergeCell ref="B111:B112"/>
    <mergeCell ref="C111:C112"/>
    <mergeCell ref="D111:F111"/>
    <mergeCell ref="G111:G112"/>
    <mergeCell ref="C109:F109"/>
    <mergeCell ref="H111:I111"/>
    <mergeCell ref="A30:A48"/>
    <mergeCell ref="H3:I3"/>
    <mergeCell ref="A5:A29"/>
    <mergeCell ref="C1:G1"/>
    <mergeCell ref="C2:G2"/>
    <mergeCell ref="A3:A4"/>
    <mergeCell ref="B3:B4"/>
    <mergeCell ref="C3:C4"/>
    <mergeCell ref="D3:F3"/>
    <mergeCell ref="G3:G4"/>
    <mergeCell ref="H57:I57"/>
    <mergeCell ref="A59:A83"/>
    <mergeCell ref="A84:A108"/>
    <mergeCell ref="C56:G56"/>
    <mergeCell ref="A57:A58"/>
    <mergeCell ref="B57:B58"/>
    <mergeCell ref="C57:C58"/>
    <mergeCell ref="D57:F57"/>
    <mergeCell ref="G57:G58"/>
  </mergeCells>
  <conditionalFormatting sqref="E16:E38">
    <cfRule type="cellIs" dxfId="77" priority="40" stopIfTrue="1" operator="lessThan">
      <formula>5</formula>
    </cfRule>
  </conditionalFormatting>
  <conditionalFormatting sqref="F50:F53 F40:F48 E5:F38 E40:E54">
    <cfRule type="cellIs" dxfId="75" priority="39" stopIfTrue="1" operator="lessThanOrEqual">
      <formula>8</formula>
    </cfRule>
  </conditionalFormatting>
  <conditionalFormatting sqref="G5:G54">
    <cfRule type="cellIs" dxfId="73" priority="38" stopIfTrue="1" operator="lessThan">
      <formula>7.5</formula>
    </cfRule>
  </conditionalFormatting>
  <conditionalFormatting sqref="H5:H54">
    <cfRule type="cellIs" dxfId="71" priority="37" stopIfTrue="1" operator="greaterThanOrEqual">
      <formula>19</formula>
    </cfRule>
  </conditionalFormatting>
  <conditionalFormatting sqref="H40:H54">
    <cfRule type="cellIs" dxfId="69" priority="34" operator="greaterThan">
      <formula>13</formula>
    </cfRule>
    <cfRule type="cellIs" dxfId="68" priority="35" stopIfTrue="1" operator="greaterThan">
      <formula>13</formula>
    </cfRule>
    <cfRule type="cellIs" dxfId="67" priority="36" stopIfTrue="1" operator="greaterThanOrEqual">
      <formula>14</formula>
    </cfRule>
  </conditionalFormatting>
  <conditionalFormatting sqref="D40:D54 D5:D38">
    <cfRule type="cellIs" dxfId="63" priority="33" stopIfTrue="1" operator="equal">
      <formula>10</formula>
    </cfRule>
  </conditionalFormatting>
  <conditionalFormatting sqref="H5:H54">
    <cfRule type="cellIs" dxfId="61" priority="28" operator="greaterThan">
      <formula>13</formula>
    </cfRule>
    <cfRule type="cellIs" dxfId="60" priority="29" stopIfTrue="1" operator="greaterThan">
      <formula>13</formula>
    </cfRule>
    <cfRule type="cellIs" dxfId="59" priority="30" stopIfTrue="1" operator="greaterThan">
      <formula>13</formula>
    </cfRule>
    <cfRule type="cellIs" dxfId="58" priority="31" stopIfTrue="1" operator="greaterThan">
      <formula>13</formula>
    </cfRule>
    <cfRule type="cellIs" dxfId="57" priority="32" stopIfTrue="1" operator="equal">
      <formula>14</formula>
    </cfRule>
  </conditionalFormatting>
  <conditionalFormatting sqref="H21:H54">
    <cfRule type="cellIs" dxfId="51" priority="26" operator="greaterThan">
      <formula>18</formula>
    </cfRule>
    <cfRule type="cellIs" dxfId="50" priority="27" stopIfTrue="1" operator="greaterThan">
      <formula>18</formula>
    </cfRule>
  </conditionalFormatting>
  <conditionalFormatting sqref="I5:I54">
    <cfRule type="cellIs" dxfId="47" priority="24" operator="lessThan">
      <formula>3</formula>
    </cfRule>
    <cfRule type="cellIs" dxfId="46" priority="25" operator="greaterThan">
      <formula>44</formula>
    </cfRule>
  </conditionalFormatting>
  <conditionalFormatting sqref="H5:H54">
    <cfRule type="cellIs" dxfId="43" priority="22" operator="lessThan">
      <formula>4</formula>
    </cfRule>
    <cfRule type="cellIs" dxfId="42" priority="23" operator="lessThan">
      <formula>3</formula>
    </cfRule>
  </conditionalFormatting>
  <conditionalFormatting sqref="E43:E44">
    <cfRule type="cellIs" dxfId="39" priority="21" stopIfTrue="1" operator="lessThan">
      <formula>5</formula>
    </cfRule>
  </conditionalFormatting>
  <conditionalFormatting sqref="E70:E78 E97:E98">
    <cfRule type="cellIs" dxfId="37" priority="20" stopIfTrue="1" operator="lessThan">
      <formula>5</formula>
    </cfRule>
  </conditionalFormatting>
  <conditionalFormatting sqref="F59:F107 E59:E98 E105:E108">
    <cfRule type="cellIs" dxfId="35" priority="19" stopIfTrue="1" operator="lessThanOrEqual">
      <formula>8</formula>
    </cfRule>
  </conditionalFormatting>
  <conditionalFormatting sqref="G59:G108 G113:G162">
    <cfRule type="cellIs" priority="18" stopIfTrue="1" operator="greaterThanOrEqual">
      <formula>9</formula>
    </cfRule>
  </conditionalFormatting>
  <conditionalFormatting sqref="I113:I162">
    <cfRule type="cellIs" dxfId="33" priority="16" operator="greaterThan">
      <formula>44</formula>
    </cfRule>
    <cfRule type="cellIs" dxfId="32" priority="17" stopIfTrue="1" operator="lessThan">
      <formula>4</formula>
    </cfRule>
  </conditionalFormatting>
  <conditionalFormatting sqref="H128:H162">
    <cfRule type="cellIs" dxfId="29" priority="15" stopIfTrue="1" operator="greaterThanOrEqual">
      <formula>19</formula>
    </cfRule>
  </conditionalFormatting>
  <conditionalFormatting sqref="H113:H162">
    <cfRule type="cellIs" dxfId="27" priority="14" stopIfTrue="1" operator="greaterThanOrEqual">
      <formula>14</formula>
    </cfRule>
  </conditionalFormatting>
  <conditionalFormatting sqref="D59:D108">
    <cfRule type="cellIs" dxfId="25" priority="13" stopIfTrue="1" operator="equal">
      <formula>10</formula>
    </cfRule>
  </conditionalFormatting>
  <conditionalFormatting sqref="H113:H162">
    <cfRule type="cellIs" dxfId="23" priority="12" operator="lessThan">
      <formula>4</formula>
    </cfRule>
  </conditionalFormatting>
  <conditionalFormatting sqref="E124:E132 E151:E152">
    <cfRule type="cellIs" dxfId="21" priority="11" stopIfTrue="1" operator="lessThan">
      <formula>5</formula>
    </cfRule>
  </conditionalFormatting>
  <conditionalFormatting sqref="F113:F161 E113:E152 E159:E162">
    <cfRule type="cellIs" dxfId="19" priority="10" stopIfTrue="1" operator="lessThanOrEqual">
      <formula>8</formula>
    </cfRule>
  </conditionalFormatting>
  <conditionalFormatting sqref="D113:D162">
    <cfRule type="cellIs" dxfId="17" priority="2" operator="lessThan">
      <formula>5</formula>
    </cfRule>
    <cfRule type="cellIs" dxfId="16" priority="9" stopIfTrue="1" operator="equal">
      <formula>10</formula>
    </cfRule>
  </conditionalFormatting>
  <conditionalFormatting sqref="H59:H108">
    <cfRule type="cellIs" dxfId="13" priority="1" operator="greaterThan">
      <formula>13</formula>
    </cfRule>
    <cfRule type="cellIs" dxfId="12" priority="3" operator="lessThan">
      <formula>4</formula>
    </cfRule>
    <cfRule type="cellIs" dxfId="11" priority="6" operator="lessThan">
      <formula>2</formula>
    </cfRule>
    <cfRule type="cellIs" dxfId="10" priority="8" operator="greaterThan">
      <formula>17</formula>
    </cfRule>
  </conditionalFormatting>
  <conditionalFormatting sqref="H25:H54">
    <cfRule type="cellIs" dxfId="5" priority="7" operator="greaterThan">
      <formula>13</formula>
    </cfRule>
  </conditionalFormatting>
  <conditionalFormatting sqref="I59:I108">
    <cfRule type="cellIs" dxfId="3" priority="4" operator="lessThan">
      <formula>4</formula>
    </cfRule>
    <cfRule type="cellIs" dxfId="2" priority="5" operator="greaterThan">
      <formula>45</formula>
    </cfRule>
  </conditionalFormatting>
  <dataValidations count="1">
    <dataValidation type="decimal" operator="lessThanOrEqual" allowBlank="1" showInputMessage="1" showErrorMessage="1" errorTitle="Chú Ý" error="Nhập sai" promptTitle="Điểm nhập" sqref="F50:F53 D51:E54 D5:E30 F113:F151 D59:E80 D90:E98 F59:F97 D113:E134 D144:E152 F5:F38 F40:F43 D36:E38 D40:E44">
      <formula1>10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Dzung</dc:creator>
  <cp:lastModifiedBy>Dzung</cp:lastModifiedBy>
  <dcterms:created xsi:type="dcterms:W3CDTF">2016-08-22T05:28:54Z</dcterms:created>
  <dcterms:modified xsi:type="dcterms:W3CDTF">2016-11-29T07:53:26Z</dcterms:modified>
</cp:coreProperties>
</file>