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40" windowWidth="18240" windowHeight="7365" activeTab="2"/>
  </bookViews>
  <sheets>
    <sheet name="W3" sheetId="2" r:id="rId1"/>
    <sheet name="T4" sheetId="3" r:id="rId2"/>
    <sheet name="HK2" sheetId="4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G56" i="4" l="1"/>
  <c r="F56" i="4"/>
  <c r="E56" i="4"/>
  <c r="D56" i="4"/>
  <c r="H56" i="4" s="1"/>
  <c r="G55" i="4"/>
  <c r="F55" i="4"/>
  <c r="E55" i="4"/>
  <c r="D55" i="4"/>
  <c r="H55" i="4" s="1"/>
  <c r="G54" i="4"/>
  <c r="F54" i="4"/>
  <c r="E54" i="4"/>
  <c r="D54" i="4"/>
  <c r="H54" i="4" s="1"/>
  <c r="G53" i="4"/>
  <c r="F53" i="4"/>
  <c r="E53" i="4"/>
  <c r="D53" i="4"/>
  <c r="H53" i="4" s="1"/>
  <c r="G52" i="4"/>
  <c r="F52" i="4"/>
  <c r="E52" i="4"/>
  <c r="D52" i="4"/>
  <c r="H52" i="4" s="1"/>
  <c r="G51" i="4"/>
  <c r="F51" i="4"/>
  <c r="E51" i="4"/>
  <c r="D51" i="4"/>
  <c r="H51" i="4" s="1"/>
  <c r="G50" i="4"/>
  <c r="F50" i="4"/>
  <c r="E50" i="4"/>
  <c r="D50" i="4"/>
  <c r="H50" i="4" s="1"/>
  <c r="G49" i="4"/>
  <c r="F49" i="4"/>
  <c r="E49" i="4"/>
  <c r="D49" i="4"/>
  <c r="H49" i="4" s="1"/>
  <c r="G48" i="4"/>
  <c r="F48" i="4"/>
  <c r="E48" i="4"/>
  <c r="D48" i="4"/>
  <c r="H48" i="4" s="1"/>
  <c r="G47" i="4"/>
  <c r="F47" i="4"/>
  <c r="E47" i="4"/>
  <c r="D47" i="4"/>
  <c r="H47" i="4" s="1"/>
  <c r="G46" i="4"/>
  <c r="F46" i="4"/>
  <c r="E46" i="4"/>
  <c r="D46" i="4"/>
  <c r="H46" i="4" s="1"/>
  <c r="G45" i="4"/>
  <c r="F45" i="4"/>
  <c r="E45" i="4"/>
  <c r="D45" i="4"/>
  <c r="H45" i="4" s="1"/>
  <c r="G44" i="4"/>
  <c r="F44" i="4"/>
  <c r="E44" i="4"/>
  <c r="D44" i="4"/>
  <c r="H44" i="4" s="1"/>
  <c r="G43" i="4"/>
  <c r="F43" i="4"/>
  <c r="E43" i="4"/>
  <c r="D43" i="4"/>
  <c r="H43" i="4" s="1"/>
  <c r="G42" i="4"/>
  <c r="F42" i="4"/>
  <c r="E42" i="4"/>
  <c r="D42" i="4"/>
  <c r="H42" i="4" s="1"/>
  <c r="G41" i="4"/>
  <c r="F41" i="4"/>
  <c r="E41" i="4"/>
  <c r="D41" i="4"/>
  <c r="H41" i="4" s="1"/>
  <c r="G40" i="4"/>
  <c r="F40" i="4"/>
  <c r="E40" i="4"/>
  <c r="D40" i="4"/>
  <c r="H40" i="4" s="1"/>
  <c r="G39" i="4"/>
  <c r="F39" i="4"/>
  <c r="E39" i="4"/>
  <c r="D39" i="4"/>
  <c r="H39" i="4" s="1"/>
  <c r="G38" i="4"/>
  <c r="F38" i="4"/>
  <c r="E38" i="4"/>
  <c r="D38" i="4"/>
  <c r="H38" i="4" s="1"/>
  <c r="G37" i="4"/>
  <c r="F37" i="4"/>
  <c r="E37" i="4"/>
  <c r="D37" i="4"/>
  <c r="H37" i="4" s="1"/>
  <c r="G36" i="4"/>
  <c r="F36" i="4"/>
  <c r="E36" i="4"/>
  <c r="D36" i="4"/>
  <c r="H36" i="4" s="1"/>
  <c r="G35" i="4"/>
  <c r="F35" i="4"/>
  <c r="E35" i="4"/>
  <c r="D35" i="4"/>
  <c r="H35" i="4" s="1"/>
  <c r="G34" i="4"/>
  <c r="F34" i="4"/>
  <c r="E34" i="4"/>
  <c r="D34" i="4"/>
  <c r="H34" i="4" s="1"/>
  <c r="G33" i="4"/>
  <c r="F33" i="4"/>
  <c r="E33" i="4"/>
  <c r="D33" i="4"/>
  <c r="H33" i="4" s="1"/>
  <c r="G32" i="4"/>
  <c r="F32" i="4"/>
  <c r="E32" i="4"/>
  <c r="D32" i="4"/>
  <c r="H32" i="4" s="1"/>
  <c r="G31" i="4"/>
  <c r="F31" i="4"/>
  <c r="E31" i="4"/>
  <c r="D31" i="4"/>
  <c r="H31" i="4" s="1"/>
  <c r="G30" i="4"/>
  <c r="F30" i="4"/>
  <c r="E30" i="4"/>
  <c r="D30" i="4"/>
  <c r="H30" i="4" s="1"/>
  <c r="G29" i="4"/>
  <c r="F29" i="4"/>
  <c r="E29" i="4"/>
  <c r="D29" i="4"/>
  <c r="H29" i="4" s="1"/>
  <c r="G28" i="4"/>
  <c r="F28" i="4"/>
  <c r="E28" i="4"/>
  <c r="D28" i="4"/>
  <c r="H28" i="4" s="1"/>
  <c r="G27" i="4"/>
  <c r="F27" i="4"/>
  <c r="E27" i="4"/>
  <c r="D27" i="4"/>
  <c r="H27" i="4" s="1"/>
  <c r="G26" i="4"/>
  <c r="F26" i="4"/>
  <c r="E26" i="4"/>
  <c r="D26" i="4"/>
  <c r="H26" i="4" s="1"/>
  <c r="G25" i="4"/>
  <c r="F25" i="4"/>
  <c r="E25" i="4"/>
  <c r="D25" i="4"/>
  <c r="H25" i="4" s="1"/>
  <c r="G24" i="4"/>
  <c r="F24" i="4"/>
  <c r="E24" i="4"/>
  <c r="D24" i="4"/>
  <c r="H24" i="4" s="1"/>
  <c r="G23" i="4"/>
  <c r="F23" i="4"/>
  <c r="E23" i="4"/>
  <c r="D23" i="4"/>
  <c r="H23" i="4" s="1"/>
  <c r="G22" i="4"/>
  <c r="F22" i="4"/>
  <c r="E22" i="4"/>
  <c r="D22" i="4"/>
  <c r="H22" i="4" s="1"/>
  <c r="G21" i="4"/>
  <c r="F21" i="4"/>
  <c r="E21" i="4"/>
  <c r="D21" i="4"/>
  <c r="H21" i="4" s="1"/>
  <c r="G20" i="4"/>
  <c r="F20" i="4"/>
  <c r="E20" i="4"/>
  <c r="D20" i="4"/>
  <c r="H20" i="4" s="1"/>
  <c r="G19" i="4"/>
  <c r="F19" i="4"/>
  <c r="E19" i="4"/>
  <c r="D19" i="4"/>
  <c r="H19" i="4" s="1"/>
  <c r="G18" i="4"/>
  <c r="F18" i="4"/>
  <c r="E18" i="4"/>
  <c r="D18" i="4"/>
  <c r="H18" i="4" s="1"/>
  <c r="G17" i="4"/>
  <c r="F17" i="4"/>
  <c r="E17" i="4"/>
  <c r="D17" i="4"/>
  <c r="H17" i="4" s="1"/>
  <c r="G16" i="4"/>
  <c r="F16" i="4"/>
  <c r="E16" i="4"/>
  <c r="D16" i="4"/>
  <c r="H16" i="4" s="1"/>
  <c r="G15" i="4"/>
  <c r="F15" i="4"/>
  <c r="E15" i="4"/>
  <c r="D15" i="4"/>
  <c r="H15" i="4" s="1"/>
  <c r="G14" i="4"/>
  <c r="F14" i="4"/>
  <c r="E14" i="4"/>
  <c r="D14" i="4"/>
  <c r="H14" i="4" s="1"/>
  <c r="G13" i="4"/>
  <c r="F13" i="4"/>
  <c r="E13" i="4"/>
  <c r="D13" i="4"/>
  <c r="H13" i="4" s="1"/>
  <c r="G12" i="4"/>
  <c r="F12" i="4"/>
  <c r="E12" i="4"/>
  <c r="D12" i="4"/>
  <c r="H12" i="4" s="1"/>
  <c r="G11" i="4"/>
  <c r="F11" i="4"/>
  <c r="E11" i="4"/>
  <c r="D11" i="4"/>
  <c r="H11" i="4" s="1"/>
  <c r="G10" i="4"/>
  <c r="F10" i="4"/>
  <c r="E10" i="4"/>
  <c r="D10" i="4"/>
  <c r="H10" i="4" s="1"/>
  <c r="G9" i="4"/>
  <c r="F9" i="4"/>
  <c r="E9" i="4"/>
  <c r="D9" i="4"/>
  <c r="H9" i="4" s="1"/>
  <c r="G8" i="4"/>
  <c r="F8" i="4"/>
  <c r="E8" i="4"/>
  <c r="D8" i="4"/>
  <c r="H8" i="4" s="1"/>
  <c r="G7" i="4"/>
  <c r="F7" i="4"/>
  <c r="E7" i="4"/>
  <c r="D7" i="4"/>
  <c r="H7" i="4" s="1"/>
  <c r="G6" i="4"/>
  <c r="F6" i="4"/>
  <c r="E6" i="4"/>
  <c r="D6" i="4"/>
  <c r="H6" i="4" s="1"/>
  <c r="I7" i="4" l="1"/>
  <c r="J7" i="4"/>
  <c r="I9" i="4"/>
  <c r="J9" i="4"/>
  <c r="I11" i="4"/>
  <c r="J11" i="4"/>
  <c r="I13" i="4"/>
  <c r="J13" i="4"/>
  <c r="I15" i="4"/>
  <c r="J15" i="4"/>
  <c r="I17" i="4"/>
  <c r="J17" i="4"/>
  <c r="I19" i="4"/>
  <c r="J19" i="4"/>
  <c r="I21" i="4"/>
  <c r="J21" i="4"/>
  <c r="I23" i="4"/>
  <c r="J23" i="4"/>
  <c r="I25" i="4"/>
  <c r="J25" i="4"/>
  <c r="I27" i="4"/>
  <c r="J27" i="4"/>
  <c r="I29" i="4"/>
  <c r="J29" i="4"/>
  <c r="I31" i="4"/>
  <c r="J31" i="4"/>
  <c r="I33" i="4"/>
  <c r="J33" i="4"/>
  <c r="I35" i="4"/>
  <c r="J35" i="4"/>
  <c r="I37" i="4"/>
  <c r="J37" i="4"/>
  <c r="I39" i="4"/>
  <c r="J39" i="4"/>
  <c r="I41" i="4"/>
  <c r="J41" i="4"/>
  <c r="I43" i="4"/>
  <c r="J43" i="4"/>
  <c r="I45" i="4"/>
  <c r="J45" i="4"/>
  <c r="I47" i="4"/>
  <c r="J47" i="4"/>
  <c r="I49" i="4"/>
  <c r="J49" i="4"/>
  <c r="I51" i="4"/>
  <c r="J51" i="4"/>
  <c r="J52" i="4"/>
  <c r="I52" i="4"/>
  <c r="I53" i="4"/>
  <c r="J53" i="4"/>
  <c r="J54" i="4"/>
  <c r="I54" i="4"/>
  <c r="J56" i="4"/>
  <c r="I56" i="4"/>
  <c r="J6" i="4"/>
  <c r="I6" i="4"/>
  <c r="J8" i="4"/>
  <c r="I8" i="4"/>
  <c r="J10" i="4"/>
  <c r="I10" i="4"/>
  <c r="J12" i="4"/>
  <c r="I12" i="4"/>
  <c r="J14" i="4"/>
  <c r="I14" i="4"/>
  <c r="J16" i="4"/>
  <c r="I16" i="4"/>
  <c r="J18" i="4"/>
  <c r="I18" i="4"/>
  <c r="J20" i="4"/>
  <c r="I20" i="4"/>
  <c r="J22" i="4"/>
  <c r="I22" i="4"/>
  <c r="J24" i="4"/>
  <c r="I24" i="4"/>
  <c r="J26" i="4"/>
  <c r="I26" i="4"/>
  <c r="J28" i="4"/>
  <c r="I28" i="4"/>
  <c r="J30" i="4"/>
  <c r="I30" i="4"/>
  <c r="J32" i="4"/>
  <c r="I32" i="4"/>
  <c r="J34" i="4"/>
  <c r="I34" i="4"/>
  <c r="J36" i="4"/>
  <c r="I36" i="4"/>
  <c r="J38" i="4"/>
  <c r="I38" i="4"/>
  <c r="J40" i="4"/>
  <c r="I40" i="4"/>
  <c r="J42" i="4"/>
  <c r="I42" i="4"/>
  <c r="J44" i="4"/>
  <c r="I44" i="4"/>
  <c r="J46" i="4"/>
  <c r="I46" i="4"/>
  <c r="J48" i="4"/>
  <c r="I48" i="4"/>
  <c r="J50" i="4"/>
  <c r="I50" i="4"/>
  <c r="I55" i="4"/>
  <c r="J55" i="4"/>
  <c r="G56" i="3"/>
  <c r="F56" i="3"/>
  <c r="E56" i="3"/>
  <c r="D56" i="3"/>
  <c r="H56" i="3" s="1"/>
  <c r="G55" i="3"/>
  <c r="F55" i="3"/>
  <c r="E55" i="3"/>
  <c r="D55" i="3"/>
  <c r="H55" i="3" s="1"/>
  <c r="G54" i="3"/>
  <c r="F54" i="3"/>
  <c r="E54" i="3"/>
  <c r="D54" i="3"/>
  <c r="H54" i="3" s="1"/>
  <c r="G53" i="3"/>
  <c r="F53" i="3"/>
  <c r="E53" i="3"/>
  <c r="D53" i="3"/>
  <c r="H53" i="3" s="1"/>
  <c r="G52" i="3"/>
  <c r="F52" i="3"/>
  <c r="E52" i="3"/>
  <c r="D52" i="3"/>
  <c r="H52" i="3" s="1"/>
  <c r="G51" i="3"/>
  <c r="F51" i="3"/>
  <c r="E51" i="3"/>
  <c r="D51" i="3"/>
  <c r="H51" i="3" s="1"/>
  <c r="G50" i="3"/>
  <c r="F50" i="3"/>
  <c r="E50" i="3"/>
  <c r="D50" i="3"/>
  <c r="H50" i="3" s="1"/>
  <c r="G49" i="3"/>
  <c r="F49" i="3"/>
  <c r="E49" i="3"/>
  <c r="D49" i="3"/>
  <c r="H49" i="3" s="1"/>
  <c r="G48" i="3"/>
  <c r="F48" i="3"/>
  <c r="E48" i="3"/>
  <c r="D48" i="3"/>
  <c r="H48" i="3" s="1"/>
  <c r="G47" i="3"/>
  <c r="F47" i="3"/>
  <c r="E47" i="3"/>
  <c r="D47" i="3"/>
  <c r="H47" i="3" s="1"/>
  <c r="G46" i="3"/>
  <c r="F46" i="3"/>
  <c r="E46" i="3"/>
  <c r="D46" i="3"/>
  <c r="H46" i="3" s="1"/>
  <c r="G45" i="3"/>
  <c r="F45" i="3"/>
  <c r="E45" i="3"/>
  <c r="D45" i="3"/>
  <c r="H45" i="3" s="1"/>
  <c r="G44" i="3"/>
  <c r="F44" i="3"/>
  <c r="E44" i="3"/>
  <c r="D44" i="3"/>
  <c r="H44" i="3" s="1"/>
  <c r="G43" i="3"/>
  <c r="F43" i="3"/>
  <c r="E43" i="3"/>
  <c r="D43" i="3"/>
  <c r="H43" i="3" s="1"/>
  <c r="G42" i="3"/>
  <c r="F42" i="3"/>
  <c r="E42" i="3"/>
  <c r="D42" i="3"/>
  <c r="H42" i="3" s="1"/>
  <c r="G41" i="3"/>
  <c r="F41" i="3"/>
  <c r="E41" i="3"/>
  <c r="D41" i="3"/>
  <c r="H41" i="3" s="1"/>
  <c r="G40" i="3"/>
  <c r="F40" i="3"/>
  <c r="E40" i="3"/>
  <c r="D40" i="3"/>
  <c r="H40" i="3" s="1"/>
  <c r="G39" i="3"/>
  <c r="F39" i="3"/>
  <c r="E39" i="3"/>
  <c r="D39" i="3"/>
  <c r="H39" i="3" s="1"/>
  <c r="G38" i="3"/>
  <c r="F38" i="3"/>
  <c r="E38" i="3"/>
  <c r="D38" i="3"/>
  <c r="H38" i="3" s="1"/>
  <c r="G37" i="3"/>
  <c r="F37" i="3"/>
  <c r="E37" i="3"/>
  <c r="D37" i="3"/>
  <c r="H37" i="3" s="1"/>
  <c r="G36" i="3"/>
  <c r="F36" i="3"/>
  <c r="E36" i="3"/>
  <c r="D36" i="3"/>
  <c r="H36" i="3" s="1"/>
  <c r="G35" i="3"/>
  <c r="F35" i="3"/>
  <c r="E35" i="3"/>
  <c r="D35" i="3"/>
  <c r="H35" i="3" s="1"/>
  <c r="G34" i="3"/>
  <c r="F34" i="3"/>
  <c r="E34" i="3"/>
  <c r="D34" i="3"/>
  <c r="H34" i="3" s="1"/>
  <c r="G33" i="3"/>
  <c r="F33" i="3"/>
  <c r="E33" i="3"/>
  <c r="D33" i="3"/>
  <c r="H33" i="3" s="1"/>
  <c r="G32" i="3"/>
  <c r="F32" i="3"/>
  <c r="E32" i="3"/>
  <c r="D32" i="3"/>
  <c r="H32" i="3" s="1"/>
  <c r="G31" i="3"/>
  <c r="F31" i="3"/>
  <c r="E31" i="3"/>
  <c r="D31" i="3"/>
  <c r="H31" i="3" s="1"/>
  <c r="G30" i="3"/>
  <c r="F30" i="3"/>
  <c r="E30" i="3"/>
  <c r="D30" i="3"/>
  <c r="H30" i="3" s="1"/>
  <c r="G29" i="3"/>
  <c r="F29" i="3"/>
  <c r="E29" i="3"/>
  <c r="D29" i="3"/>
  <c r="H29" i="3" s="1"/>
  <c r="G28" i="3"/>
  <c r="F28" i="3"/>
  <c r="E28" i="3"/>
  <c r="D28" i="3"/>
  <c r="H28" i="3" s="1"/>
  <c r="G27" i="3"/>
  <c r="F27" i="3"/>
  <c r="E27" i="3"/>
  <c r="D27" i="3"/>
  <c r="H27" i="3" s="1"/>
  <c r="G26" i="3"/>
  <c r="F26" i="3"/>
  <c r="E26" i="3"/>
  <c r="D26" i="3"/>
  <c r="H26" i="3" s="1"/>
  <c r="G25" i="3"/>
  <c r="F25" i="3"/>
  <c r="E25" i="3"/>
  <c r="D25" i="3"/>
  <c r="H25" i="3" s="1"/>
  <c r="G24" i="3"/>
  <c r="F24" i="3"/>
  <c r="E24" i="3"/>
  <c r="D24" i="3"/>
  <c r="H24" i="3" s="1"/>
  <c r="G23" i="3"/>
  <c r="F23" i="3"/>
  <c r="E23" i="3"/>
  <c r="D23" i="3"/>
  <c r="H23" i="3" s="1"/>
  <c r="G22" i="3"/>
  <c r="F22" i="3"/>
  <c r="E22" i="3"/>
  <c r="D22" i="3"/>
  <c r="H22" i="3" s="1"/>
  <c r="G21" i="3"/>
  <c r="F21" i="3"/>
  <c r="E21" i="3"/>
  <c r="D21" i="3"/>
  <c r="H21" i="3" s="1"/>
  <c r="G20" i="3"/>
  <c r="F20" i="3"/>
  <c r="E20" i="3"/>
  <c r="D20" i="3"/>
  <c r="H20" i="3" s="1"/>
  <c r="G19" i="3"/>
  <c r="F19" i="3"/>
  <c r="E19" i="3"/>
  <c r="D19" i="3"/>
  <c r="H19" i="3" s="1"/>
  <c r="G18" i="3"/>
  <c r="F18" i="3"/>
  <c r="E18" i="3"/>
  <c r="D18" i="3"/>
  <c r="H18" i="3" s="1"/>
  <c r="G17" i="3"/>
  <c r="F17" i="3"/>
  <c r="E17" i="3"/>
  <c r="D17" i="3"/>
  <c r="H17" i="3" s="1"/>
  <c r="G16" i="3"/>
  <c r="F16" i="3"/>
  <c r="E16" i="3"/>
  <c r="D16" i="3"/>
  <c r="H16" i="3" s="1"/>
  <c r="G15" i="3"/>
  <c r="F15" i="3"/>
  <c r="E15" i="3"/>
  <c r="D15" i="3"/>
  <c r="H15" i="3" s="1"/>
  <c r="G14" i="3"/>
  <c r="F14" i="3"/>
  <c r="E14" i="3"/>
  <c r="D14" i="3"/>
  <c r="H14" i="3" s="1"/>
  <c r="G13" i="3"/>
  <c r="F13" i="3"/>
  <c r="E13" i="3"/>
  <c r="D13" i="3"/>
  <c r="H13" i="3" s="1"/>
  <c r="G12" i="3"/>
  <c r="F12" i="3"/>
  <c r="E12" i="3"/>
  <c r="D12" i="3"/>
  <c r="H12" i="3" s="1"/>
  <c r="G11" i="3"/>
  <c r="F11" i="3"/>
  <c r="E11" i="3"/>
  <c r="D11" i="3"/>
  <c r="H11" i="3" s="1"/>
  <c r="G10" i="3"/>
  <c r="F10" i="3"/>
  <c r="E10" i="3"/>
  <c r="D10" i="3"/>
  <c r="H10" i="3" s="1"/>
  <c r="G9" i="3"/>
  <c r="F9" i="3"/>
  <c r="E9" i="3"/>
  <c r="D9" i="3"/>
  <c r="H9" i="3" s="1"/>
  <c r="G8" i="3"/>
  <c r="F8" i="3"/>
  <c r="E8" i="3"/>
  <c r="D8" i="3"/>
  <c r="H8" i="3" s="1"/>
  <c r="G7" i="3"/>
  <c r="F7" i="3"/>
  <c r="E7" i="3"/>
  <c r="D7" i="3"/>
  <c r="H7" i="3" s="1"/>
  <c r="G6" i="3"/>
  <c r="F6" i="3"/>
  <c r="E6" i="3"/>
  <c r="D6" i="3"/>
  <c r="H6" i="3" s="1"/>
  <c r="G224" i="2"/>
  <c r="I224" i="2" s="1"/>
  <c r="G223" i="2"/>
  <c r="I223" i="2" s="1"/>
  <c r="G222" i="2"/>
  <c r="I222" i="2" s="1"/>
  <c r="G221" i="2"/>
  <c r="I221" i="2" s="1"/>
  <c r="G220" i="2"/>
  <c r="I220" i="2" s="1"/>
  <c r="G219" i="2"/>
  <c r="I219" i="2" s="1"/>
  <c r="G218" i="2"/>
  <c r="I218" i="2" s="1"/>
  <c r="G217" i="2"/>
  <c r="I217" i="2" s="1"/>
  <c r="G216" i="2"/>
  <c r="I216" i="2" s="1"/>
  <c r="G215" i="2"/>
  <c r="I215" i="2" s="1"/>
  <c r="G214" i="2"/>
  <c r="I214" i="2" s="1"/>
  <c r="G213" i="2"/>
  <c r="I213" i="2" s="1"/>
  <c r="G212" i="2"/>
  <c r="I212" i="2" s="1"/>
  <c r="G211" i="2"/>
  <c r="I211" i="2" s="1"/>
  <c r="G210" i="2"/>
  <c r="I210" i="2" s="1"/>
  <c r="G209" i="2"/>
  <c r="I209" i="2" s="1"/>
  <c r="G208" i="2"/>
  <c r="H211" i="2" s="1"/>
  <c r="H207" i="2"/>
  <c r="G207" i="2"/>
  <c r="H223" i="2" s="1"/>
  <c r="G206" i="2"/>
  <c r="I206" i="2" s="1"/>
  <c r="G205" i="2"/>
  <c r="I205" i="2" s="1"/>
  <c r="G204" i="2"/>
  <c r="I204" i="2" s="1"/>
  <c r="G203" i="2"/>
  <c r="I203" i="2" s="1"/>
  <c r="G202" i="2"/>
  <c r="I202" i="2" s="1"/>
  <c r="G201" i="2"/>
  <c r="I201" i="2" s="1"/>
  <c r="G200" i="2"/>
  <c r="I200" i="2" s="1"/>
  <c r="G199" i="2"/>
  <c r="I199" i="2" s="1"/>
  <c r="G198" i="2"/>
  <c r="I198" i="2" s="1"/>
  <c r="G197" i="2"/>
  <c r="I197" i="2" s="1"/>
  <c r="G196" i="2"/>
  <c r="I196" i="2" s="1"/>
  <c r="G195" i="2"/>
  <c r="I195" i="2" s="1"/>
  <c r="G194" i="2"/>
  <c r="I194" i="2" s="1"/>
  <c r="G193" i="2"/>
  <c r="I193" i="2" s="1"/>
  <c r="G192" i="2"/>
  <c r="I192" i="2" s="1"/>
  <c r="G191" i="2"/>
  <c r="I191" i="2" s="1"/>
  <c r="G190" i="2"/>
  <c r="H205" i="2" s="1"/>
  <c r="G189" i="2"/>
  <c r="I189" i="2" s="1"/>
  <c r="G188" i="2"/>
  <c r="I188" i="2" s="1"/>
  <c r="G187" i="2"/>
  <c r="I187" i="2" s="1"/>
  <c r="G186" i="2"/>
  <c r="I186" i="2" s="1"/>
  <c r="G185" i="2"/>
  <c r="I185" i="2" s="1"/>
  <c r="G184" i="2"/>
  <c r="I184" i="2" s="1"/>
  <c r="G183" i="2"/>
  <c r="I183" i="2" s="1"/>
  <c r="G182" i="2"/>
  <c r="I182" i="2" s="1"/>
  <c r="G181" i="2"/>
  <c r="I181" i="2" s="1"/>
  <c r="G180" i="2"/>
  <c r="I180" i="2" s="1"/>
  <c r="G179" i="2"/>
  <c r="I179" i="2" s="1"/>
  <c r="G178" i="2"/>
  <c r="I178" i="2" s="1"/>
  <c r="G177" i="2"/>
  <c r="I177" i="2" s="1"/>
  <c r="G176" i="2"/>
  <c r="I176" i="2" s="1"/>
  <c r="G175" i="2"/>
  <c r="I175" i="2" s="1"/>
  <c r="G174" i="2"/>
  <c r="H189" i="2" s="1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H135" i="2" s="1"/>
  <c r="H134" i="2"/>
  <c r="G134" i="2"/>
  <c r="H150" i="2" s="1"/>
  <c r="G133" i="2"/>
  <c r="H133" i="2" s="1"/>
  <c r="G132" i="2"/>
  <c r="I132" i="2" s="1"/>
  <c r="G131" i="2"/>
  <c r="H131" i="2" s="1"/>
  <c r="G130" i="2"/>
  <c r="I130" i="2" s="1"/>
  <c r="G129" i="2"/>
  <c r="H129" i="2" s="1"/>
  <c r="G128" i="2"/>
  <c r="I128" i="2" s="1"/>
  <c r="G127" i="2"/>
  <c r="H127" i="2" s="1"/>
  <c r="G126" i="2"/>
  <c r="I126" i="2" s="1"/>
  <c r="G125" i="2"/>
  <c r="H125" i="2" s="1"/>
  <c r="G124" i="2"/>
  <c r="I124" i="2" s="1"/>
  <c r="G123" i="2"/>
  <c r="H123" i="2" s="1"/>
  <c r="G122" i="2"/>
  <c r="I122" i="2" s="1"/>
  <c r="G121" i="2"/>
  <c r="H121" i="2" s="1"/>
  <c r="G120" i="2"/>
  <c r="I120" i="2" s="1"/>
  <c r="G119" i="2"/>
  <c r="H119" i="2" s="1"/>
  <c r="H118" i="2"/>
  <c r="G118" i="2"/>
  <c r="I118" i="2" s="1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H78" i="2" s="1"/>
  <c r="G77" i="2"/>
  <c r="G76" i="2"/>
  <c r="G75" i="2"/>
  <c r="G74" i="2"/>
  <c r="G73" i="2"/>
  <c r="G72" i="2"/>
  <c r="G71" i="2"/>
  <c r="G70" i="2"/>
  <c r="I70" i="2" s="1"/>
  <c r="G69" i="2"/>
  <c r="H69" i="2" s="1"/>
  <c r="G68" i="2"/>
  <c r="I68" i="2" s="1"/>
  <c r="G67" i="2"/>
  <c r="H67" i="2" s="1"/>
  <c r="G66" i="2"/>
  <c r="I66" i="2" s="1"/>
  <c r="G65" i="2"/>
  <c r="H65" i="2" s="1"/>
  <c r="G64" i="2"/>
  <c r="I64" i="2" s="1"/>
  <c r="G63" i="2"/>
  <c r="H63" i="2" s="1"/>
  <c r="H62" i="2"/>
  <c r="G62" i="2"/>
  <c r="H77" i="2" s="1"/>
  <c r="G56" i="2"/>
  <c r="H56" i="2" s="1"/>
  <c r="G55" i="2"/>
  <c r="I55" i="2" s="1"/>
  <c r="G54" i="2"/>
  <c r="H54" i="2" s="1"/>
  <c r="G53" i="2"/>
  <c r="I53" i="2" s="1"/>
  <c r="G52" i="2"/>
  <c r="H52" i="2" s="1"/>
  <c r="G51" i="2"/>
  <c r="I51" i="2" s="1"/>
  <c r="G50" i="2"/>
  <c r="H50" i="2" s="1"/>
  <c r="G49" i="2"/>
  <c r="I49" i="2" s="1"/>
  <c r="G48" i="2"/>
  <c r="H48" i="2" s="1"/>
  <c r="G47" i="2"/>
  <c r="I47" i="2" s="1"/>
  <c r="G46" i="2"/>
  <c r="H46" i="2" s="1"/>
  <c r="G45" i="2"/>
  <c r="I45" i="2" s="1"/>
  <c r="G44" i="2"/>
  <c r="H44" i="2" s="1"/>
  <c r="G43" i="2"/>
  <c r="I43" i="2" s="1"/>
  <c r="G42" i="2"/>
  <c r="H42" i="2" s="1"/>
  <c r="G41" i="2"/>
  <c r="I41" i="2" s="1"/>
  <c r="G40" i="2"/>
  <c r="H40" i="2" s="1"/>
  <c r="G39" i="2"/>
  <c r="I39" i="2" s="1"/>
  <c r="G38" i="2"/>
  <c r="H38" i="2" s="1"/>
  <c r="G37" i="2"/>
  <c r="I37" i="2" s="1"/>
  <c r="G36" i="2"/>
  <c r="H36" i="2" s="1"/>
  <c r="G35" i="2"/>
  <c r="I35" i="2" s="1"/>
  <c r="G34" i="2"/>
  <c r="H34" i="2" s="1"/>
  <c r="G33" i="2"/>
  <c r="I33" i="2" s="1"/>
  <c r="G32" i="2"/>
  <c r="H32" i="2" s="1"/>
  <c r="G31" i="2"/>
  <c r="I31" i="2" s="1"/>
  <c r="G30" i="2"/>
  <c r="H30" i="2" s="1"/>
  <c r="G29" i="2"/>
  <c r="I29" i="2" s="1"/>
  <c r="G28" i="2"/>
  <c r="H28" i="2" s="1"/>
  <c r="G27" i="2"/>
  <c r="I27" i="2" s="1"/>
  <c r="G26" i="2"/>
  <c r="H26" i="2" s="1"/>
  <c r="G25" i="2"/>
  <c r="I25" i="2" s="1"/>
  <c r="G24" i="2"/>
  <c r="H24" i="2" s="1"/>
  <c r="G23" i="2"/>
  <c r="I23" i="2" s="1"/>
  <c r="G22" i="2"/>
  <c r="H22" i="2" s="1"/>
  <c r="G21" i="2"/>
  <c r="I21" i="2" s="1"/>
  <c r="G20" i="2"/>
  <c r="H20" i="2" s="1"/>
  <c r="G19" i="2"/>
  <c r="I19" i="2" s="1"/>
  <c r="G18" i="2"/>
  <c r="H18" i="2" s="1"/>
  <c r="G17" i="2"/>
  <c r="I17" i="2" s="1"/>
  <c r="G16" i="2"/>
  <c r="H16" i="2" s="1"/>
  <c r="G15" i="2"/>
  <c r="I15" i="2" s="1"/>
  <c r="G14" i="2"/>
  <c r="H14" i="2" s="1"/>
  <c r="G13" i="2"/>
  <c r="I13" i="2" s="1"/>
  <c r="G12" i="2"/>
  <c r="H12" i="2" s="1"/>
  <c r="G11" i="2"/>
  <c r="I11" i="2" s="1"/>
  <c r="G10" i="2"/>
  <c r="H10" i="2" s="1"/>
  <c r="G9" i="2"/>
  <c r="I9" i="2" s="1"/>
  <c r="G8" i="2"/>
  <c r="H8" i="2" s="1"/>
  <c r="G7" i="2"/>
  <c r="I7" i="2" s="1"/>
  <c r="G6" i="2"/>
  <c r="H6" i="2" s="1"/>
  <c r="J6" i="3" l="1"/>
  <c r="I6" i="3"/>
  <c r="J8" i="3"/>
  <c r="I8" i="3"/>
  <c r="J10" i="3"/>
  <c r="I10" i="3"/>
  <c r="J12" i="3"/>
  <c r="I12" i="3"/>
  <c r="J14" i="3"/>
  <c r="I14" i="3"/>
  <c r="J16" i="3"/>
  <c r="I16" i="3"/>
  <c r="J18" i="3"/>
  <c r="I18" i="3"/>
  <c r="J20" i="3"/>
  <c r="I20" i="3"/>
  <c r="J22" i="3"/>
  <c r="I22" i="3"/>
  <c r="J24" i="3"/>
  <c r="I24" i="3"/>
  <c r="J26" i="3"/>
  <c r="I26" i="3"/>
  <c r="J28" i="3"/>
  <c r="I28" i="3"/>
  <c r="J30" i="3"/>
  <c r="I30" i="3"/>
  <c r="J32" i="3"/>
  <c r="I32" i="3"/>
  <c r="J34" i="3"/>
  <c r="I34" i="3"/>
  <c r="J36" i="3"/>
  <c r="I36" i="3"/>
  <c r="I39" i="3"/>
  <c r="J39" i="3"/>
  <c r="J40" i="3"/>
  <c r="I40" i="3"/>
  <c r="J42" i="3"/>
  <c r="I42" i="3"/>
  <c r="I43" i="3"/>
  <c r="J43" i="3"/>
  <c r="J44" i="3"/>
  <c r="I44" i="3"/>
  <c r="I45" i="3"/>
  <c r="J45" i="3"/>
  <c r="I47" i="3"/>
  <c r="J47" i="3"/>
  <c r="J48" i="3"/>
  <c r="I48" i="3"/>
  <c r="I49" i="3"/>
  <c r="J49" i="3"/>
  <c r="J50" i="3"/>
  <c r="I50" i="3"/>
  <c r="I51" i="3"/>
  <c r="J51" i="3"/>
  <c r="J52" i="3"/>
  <c r="I52" i="3"/>
  <c r="I53" i="3"/>
  <c r="J53" i="3"/>
  <c r="J54" i="3"/>
  <c r="I54" i="3"/>
  <c r="I55" i="3"/>
  <c r="J55" i="3"/>
  <c r="J56" i="3"/>
  <c r="I56" i="3"/>
  <c r="I7" i="3"/>
  <c r="J7" i="3"/>
  <c r="I9" i="3"/>
  <c r="J9" i="3"/>
  <c r="I11" i="3"/>
  <c r="J11" i="3"/>
  <c r="I13" i="3"/>
  <c r="J13" i="3"/>
  <c r="I15" i="3"/>
  <c r="J15" i="3"/>
  <c r="I17" i="3"/>
  <c r="J17" i="3"/>
  <c r="I19" i="3"/>
  <c r="J19" i="3"/>
  <c r="I21" i="3"/>
  <c r="J21" i="3"/>
  <c r="I23" i="3"/>
  <c r="J23" i="3"/>
  <c r="I25" i="3"/>
  <c r="J25" i="3"/>
  <c r="I27" i="3"/>
  <c r="J27" i="3"/>
  <c r="I29" i="3"/>
  <c r="J29" i="3"/>
  <c r="I31" i="3"/>
  <c r="J31" i="3"/>
  <c r="I33" i="3"/>
  <c r="J33" i="3"/>
  <c r="I35" i="3"/>
  <c r="J35" i="3"/>
  <c r="I37" i="3"/>
  <c r="J37" i="3"/>
  <c r="J38" i="3"/>
  <c r="I38" i="3"/>
  <c r="I41" i="3"/>
  <c r="J41" i="3"/>
  <c r="J46" i="3"/>
  <c r="I46" i="3"/>
  <c r="I8" i="2"/>
  <c r="H9" i="2"/>
  <c r="I10" i="2"/>
  <c r="H11" i="2"/>
  <c r="I16" i="2"/>
  <c r="H17" i="2"/>
  <c r="I18" i="2"/>
  <c r="H19" i="2"/>
  <c r="I20" i="2"/>
  <c r="H21" i="2"/>
  <c r="H27" i="2"/>
  <c r="I30" i="2"/>
  <c r="H31" i="2"/>
  <c r="I32" i="2"/>
  <c r="H33" i="2"/>
  <c r="I34" i="2"/>
  <c r="H35" i="2"/>
  <c r="I38" i="2"/>
  <c r="H39" i="2"/>
  <c r="I40" i="2"/>
  <c r="H41" i="2"/>
  <c r="H45" i="2"/>
  <c r="I46" i="2"/>
  <c r="H47" i="2"/>
  <c r="I48" i="2"/>
  <c r="H49" i="2"/>
  <c r="I50" i="2"/>
  <c r="H51" i="2"/>
  <c r="I52" i="2"/>
  <c r="H53" i="2"/>
  <c r="I54" i="2"/>
  <c r="H55" i="2"/>
  <c r="I56" i="2"/>
  <c r="I63" i="2"/>
  <c r="H64" i="2"/>
  <c r="I65" i="2"/>
  <c r="H66" i="2"/>
  <c r="I67" i="2"/>
  <c r="H68" i="2"/>
  <c r="I69" i="2"/>
  <c r="H70" i="2"/>
  <c r="I71" i="2"/>
  <c r="H72" i="2"/>
  <c r="I73" i="2"/>
  <c r="H74" i="2"/>
  <c r="I75" i="2"/>
  <c r="H76" i="2"/>
  <c r="I77" i="2"/>
  <c r="I79" i="2"/>
  <c r="H80" i="2"/>
  <c r="I81" i="2"/>
  <c r="H82" i="2"/>
  <c r="I83" i="2"/>
  <c r="H84" i="2"/>
  <c r="I85" i="2"/>
  <c r="H86" i="2"/>
  <c r="I87" i="2"/>
  <c r="H88" i="2"/>
  <c r="I89" i="2"/>
  <c r="H90" i="2"/>
  <c r="I91" i="2"/>
  <c r="H92" i="2"/>
  <c r="I93" i="2"/>
  <c r="H94" i="2"/>
  <c r="I95" i="2"/>
  <c r="H96" i="2"/>
  <c r="H111" i="2"/>
  <c r="H109" i="2"/>
  <c r="H107" i="2"/>
  <c r="H105" i="2"/>
  <c r="H103" i="2"/>
  <c r="H101" i="2"/>
  <c r="H99" i="2"/>
  <c r="I97" i="2"/>
  <c r="H98" i="2"/>
  <c r="H100" i="2"/>
  <c r="H102" i="2"/>
  <c r="H104" i="2"/>
  <c r="H106" i="2"/>
  <c r="H108" i="2"/>
  <c r="H110" i="2"/>
  <c r="H112" i="2"/>
  <c r="I6" i="2"/>
  <c r="H7" i="2"/>
  <c r="I12" i="2"/>
  <c r="H13" i="2"/>
  <c r="I14" i="2"/>
  <c r="H15" i="2"/>
  <c r="I22" i="2"/>
  <c r="H23" i="2"/>
  <c r="I24" i="2"/>
  <c r="H25" i="2"/>
  <c r="I26" i="2"/>
  <c r="I28" i="2"/>
  <c r="H29" i="2"/>
  <c r="I36" i="2"/>
  <c r="H37" i="2"/>
  <c r="I42" i="2"/>
  <c r="H43" i="2"/>
  <c r="I44" i="2"/>
  <c r="I62" i="2"/>
  <c r="H71" i="2"/>
  <c r="I72" i="2"/>
  <c r="H73" i="2"/>
  <c r="I74" i="2"/>
  <c r="H75" i="2"/>
  <c r="I76" i="2"/>
  <c r="I78" i="2"/>
  <c r="H79" i="2"/>
  <c r="I80" i="2"/>
  <c r="H81" i="2"/>
  <c r="I82" i="2"/>
  <c r="H83" i="2"/>
  <c r="I84" i="2"/>
  <c r="H85" i="2"/>
  <c r="I86" i="2"/>
  <c r="H87" i="2"/>
  <c r="I88" i="2"/>
  <c r="H89" i="2"/>
  <c r="I90" i="2"/>
  <c r="H91" i="2"/>
  <c r="I92" i="2"/>
  <c r="H93" i="2"/>
  <c r="I94" i="2"/>
  <c r="H95" i="2"/>
  <c r="I96" i="2"/>
  <c r="H97" i="2"/>
  <c r="I99" i="2"/>
  <c r="I101" i="2"/>
  <c r="I103" i="2"/>
  <c r="I105" i="2"/>
  <c r="I107" i="2"/>
  <c r="I109" i="2"/>
  <c r="I111" i="2"/>
  <c r="I98" i="2"/>
  <c r="I100" i="2"/>
  <c r="I102" i="2"/>
  <c r="I104" i="2"/>
  <c r="I106" i="2"/>
  <c r="I108" i="2"/>
  <c r="I110" i="2"/>
  <c r="I112" i="2"/>
  <c r="I119" i="2"/>
  <c r="H120" i="2"/>
  <c r="I121" i="2"/>
  <c r="H122" i="2"/>
  <c r="I123" i="2"/>
  <c r="H124" i="2"/>
  <c r="I125" i="2"/>
  <c r="H126" i="2"/>
  <c r="I127" i="2"/>
  <c r="H128" i="2"/>
  <c r="I129" i="2"/>
  <c r="H130" i="2"/>
  <c r="I131" i="2"/>
  <c r="H132" i="2"/>
  <c r="I133" i="2"/>
  <c r="I136" i="2"/>
  <c r="H137" i="2"/>
  <c r="I138" i="2"/>
  <c r="H139" i="2"/>
  <c r="I140" i="2"/>
  <c r="H141" i="2"/>
  <c r="I142" i="2"/>
  <c r="H143" i="2"/>
  <c r="I144" i="2"/>
  <c r="H145" i="2"/>
  <c r="I146" i="2"/>
  <c r="H147" i="2"/>
  <c r="I148" i="2"/>
  <c r="H149" i="2"/>
  <c r="I150" i="2"/>
  <c r="H168" i="2"/>
  <c r="H166" i="2"/>
  <c r="H164" i="2"/>
  <c r="H162" i="2"/>
  <c r="H160" i="2"/>
  <c r="H158" i="2"/>
  <c r="H156" i="2"/>
  <c r="H154" i="2"/>
  <c r="H151" i="2"/>
  <c r="I152" i="2"/>
  <c r="I153" i="2"/>
  <c r="I155" i="2"/>
  <c r="I157" i="2"/>
  <c r="I159" i="2"/>
  <c r="I161" i="2"/>
  <c r="I163" i="2"/>
  <c r="I165" i="2"/>
  <c r="I167" i="2"/>
  <c r="I134" i="2"/>
  <c r="I135" i="2"/>
  <c r="H136" i="2"/>
  <c r="I137" i="2"/>
  <c r="H138" i="2"/>
  <c r="I139" i="2"/>
  <c r="H140" i="2"/>
  <c r="I141" i="2"/>
  <c r="H142" i="2"/>
  <c r="I143" i="2"/>
  <c r="H144" i="2"/>
  <c r="I145" i="2"/>
  <c r="H146" i="2"/>
  <c r="I147" i="2"/>
  <c r="H148" i="2"/>
  <c r="I149" i="2"/>
  <c r="I151" i="2"/>
  <c r="H152" i="2"/>
  <c r="I154" i="2"/>
  <c r="I156" i="2"/>
  <c r="I158" i="2"/>
  <c r="I160" i="2"/>
  <c r="I162" i="2"/>
  <c r="I164" i="2"/>
  <c r="I166" i="2"/>
  <c r="I168" i="2"/>
  <c r="H153" i="2"/>
  <c r="H155" i="2"/>
  <c r="H157" i="2"/>
  <c r="H159" i="2"/>
  <c r="H161" i="2"/>
  <c r="H163" i="2"/>
  <c r="H165" i="2"/>
  <c r="H167" i="2"/>
  <c r="H174" i="2"/>
  <c r="H176" i="2"/>
  <c r="H178" i="2"/>
  <c r="H180" i="2"/>
  <c r="H182" i="2"/>
  <c r="H184" i="2"/>
  <c r="H186" i="2"/>
  <c r="H188" i="2"/>
  <c r="H190" i="2"/>
  <c r="H192" i="2"/>
  <c r="H194" i="2"/>
  <c r="H196" i="2"/>
  <c r="H198" i="2"/>
  <c r="H200" i="2"/>
  <c r="H202" i="2"/>
  <c r="H204" i="2"/>
  <c r="H206" i="2"/>
  <c r="I207" i="2"/>
  <c r="H208" i="2"/>
  <c r="H210" i="2"/>
  <c r="H212" i="2"/>
  <c r="H214" i="2"/>
  <c r="H216" i="2"/>
  <c r="H218" i="2"/>
  <c r="H220" i="2"/>
  <c r="H222" i="2"/>
  <c r="H224" i="2"/>
  <c r="I174" i="2"/>
  <c r="H175" i="2"/>
  <c r="H177" i="2"/>
  <c r="H179" i="2"/>
  <c r="H181" i="2"/>
  <c r="H183" i="2"/>
  <c r="H185" i="2"/>
  <c r="H187" i="2"/>
  <c r="I190" i="2"/>
  <c r="H191" i="2"/>
  <c r="H193" i="2"/>
  <c r="H195" i="2"/>
  <c r="H197" i="2"/>
  <c r="H199" i="2"/>
  <c r="H201" i="2"/>
  <c r="H203" i="2"/>
  <c r="I208" i="2"/>
  <c r="H209" i="2"/>
  <c r="H213" i="2"/>
  <c r="H215" i="2"/>
  <c r="H217" i="2"/>
  <c r="H219" i="2"/>
  <c r="H221" i="2"/>
</calcChain>
</file>

<file path=xl/sharedStrings.xml><?xml version="1.0" encoding="utf-8"?>
<sst xmlns="http://schemas.openxmlformats.org/spreadsheetml/2006/main" count="898" uniqueCount="302">
  <si>
    <t>TRƯỜNG THPT TRẦN KHAI NGUYÊN</t>
  </si>
  <si>
    <t>KẾT QUẢ THI ĐUA</t>
  </si>
  <si>
    <t>Buổi</t>
  </si>
  <si>
    <t>Lớp</t>
  </si>
  <si>
    <t>GVCN</t>
  </si>
  <si>
    <t>ĐIỂM TB 3 MẶT</t>
  </si>
  <si>
    <t>ĐIỂM TB
TUẦN</t>
  </si>
  <si>
    <t>XẾP HẠNG</t>
  </si>
  <si>
    <t>C. cần</t>
  </si>
  <si>
    <t>Kỉ luật</t>
  </si>
  <si>
    <t>Vệ sinh</t>
  </si>
  <si>
    <t>Khối</t>
  </si>
  <si>
    <t>Trường</t>
  </si>
  <si>
    <t>S
Á
N
G</t>
  </si>
  <si>
    <r>
      <t>12A</t>
    </r>
    <r>
      <rPr>
        <vertAlign val="superscript"/>
        <sz val="12"/>
        <color indexed="10"/>
        <rFont val="Tahoma"/>
        <family val="2"/>
      </rPr>
      <t>1</t>
    </r>
  </si>
  <si>
    <t>Huỳnh Công Phúc</t>
  </si>
  <si>
    <r>
      <t>12A</t>
    </r>
    <r>
      <rPr>
        <vertAlign val="superscript"/>
        <sz val="12"/>
        <color indexed="10"/>
        <rFont val="Tahoma"/>
        <family val="2"/>
      </rPr>
      <t>2</t>
    </r>
  </si>
  <si>
    <t>Nguyễn Thị Kiều Ngân</t>
  </si>
  <si>
    <r>
      <t>12A</t>
    </r>
    <r>
      <rPr>
        <vertAlign val="superscript"/>
        <sz val="12"/>
        <color indexed="10"/>
        <rFont val="Tahoma"/>
        <family val="2"/>
      </rPr>
      <t>3</t>
    </r>
    <r>
      <rPr>
        <sz val="10"/>
        <rFont val="Arial"/>
        <family val="2"/>
        <charset val="163"/>
      </rPr>
      <t/>
    </r>
  </si>
  <si>
    <t>Nguyễn Minh Thời</t>
  </si>
  <si>
    <r>
      <t>12A</t>
    </r>
    <r>
      <rPr>
        <vertAlign val="superscript"/>
        <sz val="12"/>
        <color indexed="10"/>
        <rFont val="Tahoma"/>
        <family val="2"/>
      </rPr>
      <t>4</t>
    </r>
    <r>
      <rPr>
        <sz val="10"/>
        <rFont val="Arial"/>
        <family val="2"/>
        <charset val="163"/>
      </rPr>
      <t/>
    </r>
  </si>
  <si>
    <t>Lê Thị Bảo Ngân</t>
  </si>
  <si>
    <r>
      <t>12A</t>
    </r>
    <r>
      <rPr>
        <vertAlign val="superscript"/>
        <sz val="12"/>
        <color indexed="10"/>
        <rFont val="Tahoma"/>
        <family val="2"/>
      </rPr>
      <t>5</t>
    </r>
    <r>
      <rPr>
        <sz val="10"/>
        <rFont val="Arial"/>
        <family val="2"/>
        <charset val="163"/>
      </rPr>
      <t/>
    </r>
  </si>
  <si>
    <t>Nguyễn Minh Thắng</t>
  </si>
  <si>
    <r>
      <t>12A</t>
    </r>
    <r>
      <rPr>
        <vertAlign val="superscript"/>
        <sz val="12"/>
        <color indexed="10"/>
        <rFont val="Tahoma"/>
        <family val="2"/>
      </rPr>
      <t>6</t>
    </r>
    <r>
      <rPr>
        <sz val="10"/>
        <rFont val="Arial"/>
        <family val="2"/>
        <charset val="163"/>
      </rPr>
      <t/>
    </r>
  </si>
  <si>
    <t>Lê Kim Phụng</t>
  </si>
  <si>
    <r>
      <t>12A</t>
    </r>
    <r>
      <rPr>
        <vertAlign val="superscript"/>
        <sz val="12"/>
        <color indexed="10"/>
        <rFont val="Tahoma"/>
        <family val="2"/>
      </rPr>
      <t>7</t>
    </r>
    <r>
      <rPr>
        <sz val="10"/>
        <rFont val="Arial"/>
        <family val="2"/>
        <charset val="163"/>
      </rPr>
      <t/>
    </r>
  </si>
  <si>
    <r>
      <t>12A</t>
    </r>
    <r>
      <rPr>
        <vertAlign val="superscript"/>
        <sz val="12"/>
        <color indexed="10"/>
        <rFont val="Tahoma"/>
        <family val="2"/>
      </rPr>
      <t>8</t>
    </r>
    <r>
      <rPr>
        <sz val="10"/>
        <rFont val="Arial"/>
        <family val="2"/>
        <charset val="163"/>
      </rPr>
      <t/>
    </r>
  </si>
  <si>
    <t>Huỳnh Đình Nhân</t>
  </si>
  <si>
    <r>
      <t>12A</t>
    </r>
    <r>
      <rPr>
        <vertAlign val="superscript"/>
        <sz val="12"/>
        <color indexed="10"/>
        <rFont val="Tahoma"/>
        <family val="2"/>
      </rPr>
      <t>9</t>
    </r>
    <r>
      <rPr>
        <sz val="10"/>
        <rFont val="Arial"/>
        <family val="2"/>
        <charset val="163"/>
      </rPr>
      <t/>
    </r>
  </si>
  <si>
    <t>Huỳnh Thị Hải Hà</t>
  </si>
  <si>
    <r>
      <t>12A</t>
    </r>
    <r>
      <rPr>
        <vertAlign val="superscript"/>
        <sz val="12"/>
        <color indexed="10"/>
        <rFont val="Tahoma"/>
        <family val="2"/>
      </rPr>
      <t>10</t>
    </r>
    <r>
      <rPr>
        <sz val="10"/>
        <rFont val="Arial"/>
        <family val="2"/>
        <charset val="163"/>
      </rPr>
      <t/>
    </r>
  </si>
  <si>
    <r>
      <t>12A</t>
    </r>
    <r>
      <rPr>
        <vertAlign val="superscript"/>
        <sz val="12"/>
        <color indexed="10"/>
        <rFont val="Tahoma"/>
        <family val="2"/>
      </rPr>
      <t>11</t>
    </r>
    <r>
      <rPr>
        <sz val="10"/>
        <rFont val="Arial"/>
        <family val="2"/>
        <charset val="163"/>
      </rPr>
      <t/>
    </r>
  </si>
  <si>
    <t>Lương Thị Nga</t>
  </si>
  <si>
    <r>
      <t>12A</t>
    </r>
    <r>
      <rPr>
        <vertAlign val="superscript"/>
        <sz val="12"/>
        <color indexed="10"/>
        <rFont val="Tahoma"/>
        <family val="2"/>
      </rPr>
      <t>12</t>
    </r>
    <r>
      <rPr>
        <sz val="10"/>
        <rFont val="Arial"/>
        <family val="2"/>
        <charset val="163"/>
      </rPr>
      <t/>
    </r>
  </si>
  <si>
    <r>
      <t>12A</t>
    </r>
    <r>
      <rPr>
        <vertAlign val="superscript"/>
        <sz val="12"/>
        <color indexed="10"/>
        <rFont val="Tahoma"/>
        <family val="2"/>
      </rPr>
      <t>13</t>
    </r>
    <r>
      <rPr>
        <sz val="10"/>
        <rFont val="Arial"/>
        <family val="2"/>
        <charset val="163"/>
      </rPr>
      <t/>
    </r>
  </si>
  <si>
    <t>Nguyễn Thị Hồng Loan</t>
  </si>
  <si>
    <r>
      <t>12A</t>
    </r>
    <r>
      <rPr>
        <vertAlign val="superscript"/>
        <sz val="12"/>
        <color indexed="10"/>
        <rFont val="Tahoma"/>
        <family val="2"/>
      </rPr>
      <t>14</t>
    </r>
    <r>
      <rPr>
        <sz val="10"/>
        <rFont val="Arial"/>
        <family val="2"/>
        <charset val="163"/>
      </rPr>
      <t/>
    </r>
  </si>
  <si>
    <t>Võ Thị Bích Viên</t>
  </si>
  <si>
    <r>
      <t>12A</t>
    </r>
    <r>
      <rPr>
        <vertAlign val="superscript"/>
        <sz val="12"/>
        <color indexed="10"/>
        <rFont val="Tahoma"/>
        <family val="2"/>
      </rPr>
      <t>15</t>
    </r>
    <r>
      <rPr>
        <sz val="10"/>
        <rFont val="Arial"/>
        <family val="2"/>
        <charset val="163"/>
      </rPr>
      <t/>
    </r>
  </si>
  <si>
    <t>Ninh Công Tuấn</t>
  </si>
  <si>
    <r>
      <t>12A</t>
    </r>
    <r>
      <rPr>
        <vertAlign val="superscript"/>
        <sz val="12"/>
        <color indexed="10"/>
        <rFont val="Tahoma"/>
        <family val="2"/>
      </rPr>
      <t>16</t>
    </r>
    <r>
      <rPr>
        <sz val="10"/>
        <rFont val="Arial"/>
        <family val="2"/>
        <charset val="163"/>
      </rPr>
      <t/>
    </r>
  </si>
  <si>
    <t>Tsàn Dùng Nhành</t>
  </si>
  <si>
    <t>3t</t>
  </si>
  <si>
    <t>Nguyễn Thị Mộng Tuyền</t>
  </si>
  <si>
    <t>Quách Yến Ly</t>
  </si>
  <si>
    <t>Đặng Thị Chung</t>
  </si>
  <si>
    <t>1t</t>
  </si>
  <si>
    <r>
      <t>10A</t>
    </r>
    <r>
      <rPr>
        <vertAlign val="superscript"/>
        <sz val="12"/>
        <color rgb="FFFF0000"/>
        <rFont val="Tahoma"/>
        <family val="2"/>
      </rPr>
      <t>1</t>
    </r>
  </si>
  <si>
    <t>Trần Thị Ngọc Nhịn</t>
  </si>
  <si>
    <r>
      <t>10A</t>
    </r>
    <r>
      <rPr>
        <vertAlign val="superscript"/>
        <sz val="12"/>
        <color indexed="10"/>
        <rFont val="Tahoma"/>
        <family val="2"/>
      </rPr>
      <t>2</t>
    </r>
  </si>
  <si>
    <t>Bùi Thị Ngọc Thoan</t>
  </si>
  <si>
    <r>
      <t>10A</t>
    </r>
    <r>
      <rPr>
        <vertAlign val="superscript"/>
        <sz val="12"/>
        <color indexed="10"/>
        <rFont val="Tahoma"/>
        <family val="2"/>
      </rPr>
      <t>3</t>
    </r>
  </si>
  <si>
    <t>Phạm Thị Thu Loan</t>
  </si>
  <si>
    <r>
      <t>10A</t>
    </r>
    <r>
      <rPr>
        <vertAlign val="superscript"/>
        <sz val="12"/>
        <color indexed="10"/>
        <rFont val="Tahoma"/>
        <family val="2"/>
      </rPr>
      <t>4</t>
    </r>
  </si>
  <si>
    <t>Nguyễn Thị Bích Ngân</t>
  </si>
  <si>
    <r>
      <t>10A</t>
    </r>
    <r>
      <rPr>
        <vertAlign val="superscript"/>
        <sz val="12"/>
        <color indexed="10"/>
        <rFont val="Tahoma"/>
        <family val="2"/>
      </rPr>
      <t>5</t>
    </r>
  </si>
  <si>
    <t>Trần Thị Ánh Tuyết</t>
  </si>
  <si>
    <t>2t,1p</t>
  </si>
  <si>
    <t>C
H
I
Ề
U</t>
  </si>
  <si>
    <r>
      <t>10A</t>
    </r>
    <r>
      <rPr>
        <vertAlign val="superscript"/>
        <sz val="12"/>
        <color rgb="FFFF0000"/>
        <rFont val="Tahoma"/>
        <family val="2"/>
      </rPr>
      <t>6</t>
    </r>
  </si>
  <si>
    <t>Linh Ngọc Chăm</t>
  </si>
  <si>
    <r>
      <t>10A</t>
    </r>
    <r>
      <rPr>
        <vertAlign val="superscript"/>
        <sz val="12"/>
        <color rgb="FFFF0000"/>
        <rFont val="Tahoma"/>
        <family val="2"/>
      </rPr>
      <t>7</t>
    </r>
  </si>
  <si>
    <t>Nguyễn Thị Minh Thư</t>
  </si>
  <si>
    <r>
      <t>10A</t>
    </r>
    <r>
      <rPr>
        <vertAlign val="superscript"/>
        <sz val="12"/>
        <color rgb="FFFF0000"/>
        <rFont val="Tahoma"/>
        <family val="2"/>
      </rPr>
      <t>8</t>
    </r>
  </si>
  <si>
    <t>Trần Ngọc Yến Phương</t>
  </si>
  <si>
    <r>
      <t>10A</t>
    </r>
    <r>
      <rPr>
        <vertAlign val="superscript"/>
        <sz val="12"/>
        <color rgb="FFFF0000"/>
        <rFont val="Tahoma"/>
        <family val="2"/>
      </rPr>
      <t>9</t>
    </r>
  </si>
  <si>
    <t>Phan Thị Cẩm Ái</t>
  </si>
  <si>
    <r>
      <t>10A</t>
    </r>
    <r>
      <rPr>
        <vertAlign val="superscript"/>
        <sz val="12"/>
        <color rgb="FFFF0000"/>
        <rFont val="Tahoma"/>
        <family val="2"/>
      </rPr>
      <t>10</t>
    </r>
    <r>
      <rPr>
        <sz val="12"/>
        <color theme="1"/>
        <rFont val="Times New Roman"/>
        <family val="2"/>
      </rPr>
      <t/>
    </r>
  </si>
  <si>
    <t>2t</t>
  </si>
  <si>
    <r>
      <t>10A</t>
    </r>
    <r>
      <rPr>
        <vertAlign val="superscript"/>
        <sz val="12"/>
        <color rgb="FFFF0000"/>
        <rFont val="Tahoma"/>
        <family val="2"/>
      </rPr>
      <t>11</t>
    </r>
    <r>
      <rPr>
        <sz val="12"/>
        <color theme="1"/>
        <rFont val="Times New Roman"/>
        <family val="2"/>
      </rPr>
      <t/>
    </r>
  </si>
  <si>
    <r>
      <t>10A</t>
    </r>
    <r>
      <rPr>
        <vertAlign val="superscript"/>
        <sz val="12"/>
        <color rgb="FFFF0000"/>
        <rFont val="Tahoma"/>
        <family val="2"/>
      </rPr>
      <t>12</t>
    </r>
    <r>
      <rPr>
        <sz val="12"/>
        <color theme="1"/>
        <rFont val="Times New Roman"/>
        <family val="2"/>
      </rPr>
      <t/>
    </r>
  </si>
  <si>
    <t>Cù Xuân Thành</t>
  </si>
  <si>
    <r>
      <t>10A</t>
    </r>
    <r>
      <rPr>
        <vertAlign val="superscript"/>
        <sz val="12"/>
        <color rgb="FFFF0000"/>
        <rFont val="Tahoma"/>
        <family val="2"/>
      </rPr>
      <t>13</t>
    </r>
    <r>
      <rPr>
        <sz val="12"/>
        <color theme="1"/>
        <rFont val="Times New Roman"/>
        <family val="2"/>
      </rPr>
      <t/>
    </r>
  </si>
  <si>
    <t>Nguyễn Vũ Thảo Vy</t>
  </si>
  <si>
    <r>
      <t>10A</t>
    </r>
    <r>
      <rPr>
        <vertAlign val="superscript"/>
        <sz val="12"/>
        <color rgb="FFFF0000"/>
        <rFont val="Tahoma"/>
        <family val="2"/>
      </rPr>
      <t>14</t>
    </r>
    <r>
      <rPr>
        <sz val="12"/>
        <color theme="1"/>
        <rFont val="Times New Roman"/>
        <family val="2"/>
      </rPr>
      <t/>
    </r>
  </si>
  <si>
    <t>Đinh Phước Như</t>
  </si>
  <si>
    <t>1p</t>
  </si>
  <si>
    <r>
      <t>10A</t>
    </r>
    <r>
      <rPr>
        <vertAlign val="superscript"/>
        <sz val="12"/>
        <color rgb="FFFF0000"/>
        <rFont val="Tahoma"/>
        <family val="2"/>
      </rPr>
      <t>15</t>
    </r>
    <r>
      <rPr>
        <sz val="12"/>
        <color theme="1"/>
        <rFont val="Times New Roman"/>
        <family val="2"/>
      </rPr>
      <t/>
    </r>
  </si>
  <si>
    <t>Huỳnh Kim Yến</t>
  </si>
  <si>
    <r>
      <t>10A</t>
    </r>
    <r>
      <rPr>
        <vertAlign val="superscript"/>
        <sz val="12"/>
        <color rgb="FFFF0000"/>
        <rFont val="Tahoma"/>
        <family val="2"/>
      </rPr>
      <t>16</t>
    </r>
    <r>
      <rPr>
        <sz val="12"/>
        <color theme="1"/>
        <rFont val="Times New Roman"/>
        <family val="2"/>
      </rPr>
      <t/>
    </r>
  </si>
  <si>
    <r>
      <t>11A</t>
    </r>
    <r>
      <rPr>
        <vertAlign val="superscript"/>
        <sz val="12"/>
        <color rgb="FFC00000"/>
        <rFont val="Tahoma"/>
        <family val="2"/>
      </rPr>
      <t>1</t>
    </r>
  </si>
  <si>
    <t>11A2</t>
  </si>
  <si>
    <r>
      <t>11A</t>
    </r>
    <r>
      <rPr>
        <vertAlign val="superscript"/>
        <sz val="12"/>
        <color rgb="FFC00000"/>
        <rFont val="Tahoma"/>
        <family val="2"/>
      </rPr>
      <t>3</t>
    </r>
  </si>
  <si>
    <t>Đỗ Thị Thanh An</t>
  </si>
  <si>
    <r>
      <t>11A</t>
    </r>
    <r>
      <rPr>
        <vertAlign val="superscript"/>
        <sz val="12"/>
        <color rgb="FFC00000"/>
        <rFont val="Tahoma"/>
        <family val="2"/>
      </rPr>
      <t>4</t>
    </r>
  </si>
  <si>
    <r>
      <t>11A</t>
    </r>
    <r>
      <rPr>
        <vertAlign val="superscript"/>
        <sz val="12"/>
        <color rgb="FFC00000"/>
        <rFont val="Tahoma"/>
        <family val="2"/>
      </rPr>
      <t>5</t>
    </r>
  </si>
  <si>
    <t>Phan Hữu Thương</t>
  </si>
  <si>
    <r>
      <t>11A</t>
    </r>
    <r>
      <rPr>
        <vertAlign val="superscript"/>
        <sz val="12"/>
        <color rgb="FFC00000"/>
        <rFont val="Tahoma"/>
        <family val="2"/>
      </rPr>
      <t>6</t>
    </r>
  </si>
  <si>
    <r>
      <t>11A</t>
    </r>
    <r>
      <rPr>
        <vertAlign val="superscript"/>
        <sz val="12"/>
        <color rgb="FFC00000"/>
        <rFont val="Tahoma"/>
        <family val="2"/>
      </rPr>
      <t>7</t>
    </r>
  </si>
  <si>
    <t>Dương Võ Hoài Trúc</t>
  </si>
  <si>
    <r>
      <t>11A</t>
    </r>
    <r>
      <rPr>
        <vertAlign val="superscript"/>
        <sz val="12"/>
        <color rgb="FFC00000"/>
        <rFont val="Tahoma"/>
        <family val="2"/>
      </rPr>
      <t>8</t>
    </r>
  </si>
  <si>
    <t>Nguyễn Thị Thanh Trúc</t>
  </si>
  <si>
    <r>
      <t>11A</t>
    </r>
    <r>
      <rPr>
        <vertAlign val="superscript"/>
        <sz val="12"/>
        <color rgb="FFC00000"/>
        <rFont val="Tahoma"/>
        <family val="2"/>
      </rPr>
      <t>9</t>
    </r>
  </si>
  <si>
    <t>Lê Thị Anh Thư</t>
  </si>
  <si>
    <r>
      <t>11A</t>
    </r>
    <r>
      <rPr>
        <vertAlign val="superscript"/>
        <sz val="12"/>
        <color rgb="FFC00000"/>
        <rFont val="Tahoma"/>
        <family val="2"/>
      </rPr>
      <t>10</t>
    </r>
  </si>
  <si>
    <t>Phạm Hồng Quân</t>
  </si>
  <si>
    <r>
      <t>11A</t>
    </r>
    <r>
      <rPr>
        <vertAlign val="superscript"/>
        <sz val="12"/>
        <color rgb="FFC00000"/>
        <rFont val="Tahoma"/>
        <family val="2"/>
      </rPr>
      <t>11</t>
    </r>
  </si>
  <si>
    <t>Nguyễn Thị Hồng Hoa</t>
  </si>
  <si>
    <r>
      <t>11A</t>
    </r>
    <r>
      <rPr>
        <vertAlign val="superscript"/>
        <sz val="12"/>
        <color rgb="FFC00000"/>
        <rFont val="Tahoma"/>
        <family val="2"/>
      </rPr>
      <t>12</t>
    </r>
  </si>
  <si>
    <t>Nguyễn Thị Thu Hằng</t>
  </si>
  <si>
    <r>
      <t>11A</t>
    </r>
    <r>
      <rPr>
        <vertAlign val="superscript"/>
        <sz val="12"/>
        <color rgb="FFC00000"/>
        <rFont val="Tahoma"/>
        <family val="2"/>
      </rPr>
      <t>13</t>
    </r>
  </si>
  <si>
    <r>
      <t>11A</t>
    </r>
    <r>
      <rPr>
        <vertAlign val="superscript"/>
        <sz val="12"/>
        <color rgb="FFC00000"/>
        <rFont val="Tahoma"/>
        <family val="2"/>
      </rPr>
      <t>14</t>
    </r>
  </si>
  <si>
    <t>Phạm Thị Nga</t>
  </si>
  <si>
    <r>
      <t>11A</t>
    </r>
    <r>
      <rPr>
        <vertAlign val="superscript"/>
        <sz val="12"/>
        <color rgb="FFC00000"/>
        <rFont val="Tahoma"/>
        <family val="2"/>
      </rPr>
      <t>15</t>
    </r>
  </si>
  <si>
    <t>1t,2p</t>
  </si>
  <si>
    <t>1t,1p</t>
  </si>
  <si>
    <t>1t,3p</t>
  </si>
  <si>
    <t>ĐIỂM TB TUẦN</t>
  </si>
  <si>
    <t>ĐIỂM TB
THÁNG</t>
  </si>
  <si>
    <t>Võ Trần Khoa Nguyên</t>
  </si>
  <si>
    <t>Nguyễn Thế Nhất</t>
  </si>
  <si>
    <t>Phạm Điền Khoa</t>
  </si>
  <si>
    <t>Lê Minh Tú</t>
  </si>
  <si>
    <t>Đoàn Trần Nam Sơn</t>
  </si>
  <si>
    <t>Đoàn Thị Minh Ngọc</t>
  </si>
  <si>
    <t>Trịnh Thị Minh Tâm</t>
  </si>
  <si>
    <r>
      <t>10A</t>
    </r>
    <r>
      <rPr>
        <vertAlign val="superscript"/>
        <sz val="12"/>
        <color rgb="FFFF0000"/>
        <rFont val="Tahoma"/>
        <family val="2"/>
      </rPr>
      <t>17</t>
    </r>
  </si>
  <si>
    <t>Võ Thị Phương Anh</t>
  </si>
  <si>
    <t>Văng Thị Kim Cửu</t>
  </si>
  <si>
    <t>Phạm Thị Minh Thu</t>
  </si>
  <si>
    <r>
      <t>11A</t>
    </r>
    <r>
      <rPr>
        <vertAlign val="superscript"/>
        <sz val="12"/>
        <color rgb="FFC00000"/>
        <rFont val="Tahoma"/>
        <family val="2"/>
      </rPr>
      <t>16</t>
    </r>
  </si>
  <si>
    <t>Lê Quỳnh Bảo Trân</t>
  </si>
  <si>
    <r>
      <t>11A</t>
    </r>
    <r>
      <rPr>
        <vertAlign val="superscript"/>
        <sz val="12"/>
        <color rgb="FFC00000"/>
        <rFont val="Tahoma"/>
        <family val="2"/>
      </rPr>
      <t>17</t>
    </r>
  </si>
  <si>
    <t>Lương Ngọc Tuấn</t>
  </si>
  <si>
    <r>
      <t>11A</t>
    </r>
    <r>
      <rPr>
        <vertAlign val="superscript"/>
        <sz val="12"/>
        <color rgb="FFC00000"/>
        <rFont val="Tahoma"/>
        <family val="2"/>
      </rPr>
      <t>18</t>
    </r>
  </si>
  <si>
    <t>Lê Thị Trà My</t>
  </si>
  <si>
    <t>ạt</t>
  </si>
  <si>
    <t>1p+</t>
  </si>
  <si>
    <r>
      <t>12A</t>
    </r>
    <r>
      <rPr>
        <vertAlign val="superscript"/>
        <sz val="12"/>
        <color indexed="10"/>
        <rFont val="Tahoma"/>
        <family val="2"/>
      </rPr>
      <t>16</t>
    </r>
  </si>
  <si>
    <t>2đt</t>
  </si>
  <si>
    <t>3t,2p(1+)</t>
  </si>
  <si>
    <t>2t(1+),1p</t>
  </si>
  <si>
    <t>1t,1p,1k,đt</t>
  </si>
  <si>
    <t>ỳ</t>
  </si>
  <si>
    <t>1t,2p(1+)</t>
  </si>
  <si>
    <t>3p+</t>
  </si>
  <si>
    <t>3t,3p(1+)</t>
  </si>
  <si>
    <t>Từ ngày 6 / 04 / 2023 đến ngày 12 /04 / 2023</t>
  </si>
  <si>
    <t>5p+,3t(2+),áongoài</t>
  </si>
  <si>
    <t>2p+,2t,2tóc</t>
  </si>
  <si>
    <t>3p(2+),vs</t>
  </si>
  <si>
    <t>3t,1p+,nịt,áodài</t>
  </si>
  <si>
    <t>4p+</t>
  </si>
  <si>
    <t>5t,2p(1+)</t>
  </si>
  <si>
    <t>2t,3p+,ăn,balô</t>
  </si>
  <si>
    <t>1t,2p+,cvạt</t>
  </si>
  <si>
    <t>3t,tóc</t>
  </si>
  <si>
    <t>1t+</t>
  </si>
  <si>
    <t>3p(2+)2t</t>
  </si>
  <si>
    <t>1t,1p,kohiệu</t>
  </si>
  <si>
    <t>1p+,1k,2ăn,sđp</t>
  </si>
  <si>
    <t>4t,2p,2đt</t>
  </si>
  <si>
    <t>nóitục</t>
  </si>
  <si>
    <t>2t,1k,áo,móng</t>
  </si>
  <si>
    <t>1p.áongoài</t>
  </si>
  <si>
    <t>3t(1+),1p+,1k,sđp</t>
  </si>
  <si>
    <t>6p</t>
  </si>
  <si>
    <t>ăn</t>
  </si>
  <si>
    <t>3t(1+),4p</t>
  </si>
  <si>
    <t>1t,15p(14+),1k</t>
  </si>
  <si>
    <t>2t,4p(3+),áo..</t>
  </si>
  <si>
    <t>2t,3p(2+)</t>
  </si>
  <si>
    <t>2t(1+)</t>
  </si>
  <si>
    <t>7p(6+)2t(1+)</t>
  </si>
  <si>
    <t>1t,4p(2+),cvạt</t>
  </si>
  <si>
    <t>1p,balô,konit4</t>
  </si>
  <si>
    <t>3t,3p(2+)</t>
  </si>
  <si>
    <t>3t(1+),2p(1+)</t>
  </si>
  <si>
    <t>2t,10(7+)</t>
  </si>
  <si>
    <t>đt,ăn</t>
  </si>
  <si>
    <t>4p+,2t,remopte</t>
  </si>
  <si>
    <t>2t(1+),3p+</t>
  </si>
  <si>
    <r>
      <t>11A</t>
    </r>
    <r>
      <rPr>
        <vertAlign val="superscript"/>
        <sz val="12"/>
        <color rgb="FFC00000"/>
        <rFont val="Tahoma"/>
        <family val="2"/>
      </rPr>
      <t>15</t>
    </r>
    <r>
      <rPr>
        <sz val="12"/>
        <color theme="1"/>
        <rFont val="Times New Roman"/>
        <family val="2"/>
      </rPr>
      <t/>
    </r>
  </si>
  <si>
    <t>4p(3+)</t>
  </si>
  <si>
    <r>
      <t>11A</t>
    </r>
    <r>
      <rPr>
        <vertAlign val="superscript"/>
        <sz val="12"/>
        <color rgb="FFC00000"/>
        <rFont val="Tahoma"/>
        <family val="2"/>
      </rPr>
      <t>16</t>
    </r>
    <r>
      <rPr>
        <sz val="12"/>
        <color theme="1"/>
        <rFont val="Times New Roman"/>
        <family val="2"/>
      </rPr>
      <t/>
    </r>
  </si>
  <si>
    <t>2p(1+),1t</t>
  </si>
  <si>
    <r>
      <t>11A</t>
    </r>
    <r>
      <rPr>
        <vertAlign val="superscript"/>
        <sz val="12"/>
        <color rgb="FFC00000"/>
        <rFont val="Tahoma"/>
        <family val="2"/>
      </rPr>
      <t>17</t>
    </r>
    <r>
      <rPr>
        <sz val="12"/>
        <color theme="1"/>
        <rFont val="Times New Roman"/>
        <family val="2"/>
      </rPr>
      <t/>
    </r>
  </si>
  <si>
    <t>3t,5p(3+)</t>
  </si>
  <si>
    <r>
      <t>11A</t>
    </r>
    <r>
      <rPr>
        <vertAlign val="superscript"/>
        <sz val="12"/>
        <color rgb="FFC00000"/>
        <rFont val="Tahoma"/>
        <family val="2"/>
      </rPr>
      <t>18</t>
    </r>
    <r>
      <rPr>
        <sz val="12"/>
        <color theme="1"/>
        <rFont val="Times New Roman"/>
        <family val="2"/>
      </rPr>
      <t/>
    </r>
  </si>
  <si>
    <t>3t,6p(4+)</t>
  </si>
  <si>
    <t>Từ ngày 13 / 04/ 2023 đến ngày 19/ 04 2023</t>
  </si>
  <si>
    <t>1t,vs</t>
  </si>
  <si>
    <t>1t+,1p,uống</t>
  </si>
  <si>
    <t>3t,2p+,2tóc</t>
  </si>
  <si>
    <t>2t,3p(1+),2sđp,áongoài,bôngtai</t>
  </si>
  <si>
    <t>1t,3p+,đt</t>
  </si>
  <si>
    <t>2p+,son</t>
  </si>
  <si>
    <t>2t,7p(4+),sđp</t>
  </si>
  <si>
    <t>1t,3p(1p+)</t>
  </si>
  <si>
    <t>5t,2p,chửi,áo,balô</t>
  </si>
  <si>
    <t>3t,3p(2+)vs</t>
  </si>
  <si>
    <t>1t,3p,(2+),bông</t>
  </si>
  <si>
    <t>1t+,2p(1+)</t>
  </si>
  <si>
    <t>4t(1+),6p(2+),sđp</t>
  </si>
  <si>
    <t>4t,1p,áo</t>
  </si>
  <si>
    <t>3t,ướng</t>
  </si>
  <si>
    <t>2t,1p+,vs</t>
  </si>
  <si>
    <t>2t,4p+,đt</t>
  </si>
  <si>
    <t>1t+,1p,tóc</t>
  </si>
  <si>
    <t>5t,1k,chửi</t>
  </si>
  <si>
    <t>1t,6p(4+),vs</t>
  </si>
  <si>
    <t>6t,3p(2+)</t>
  </si>
  <si>
    <t>2p,đt,áo</t>
  </si>
  <si>
    <t>5p(3+),tóc</t>
  </si>
  <si>
    <t>1t,2p+,3sđp,áo,2móng</t>
  </si>
  <si>
    <t>1p,kodựng</t>
  </si>
  <si>
    <t>1t+,4p(2+)2sđp,ăn</t>
  </si>
  <si>
    <t>4t(2+)</t>
  </si>
  <si>
    <t>2ăn,áo</t>
  </si>
  <si>
    <t>5t,3p(2+)</t>
  </si>
  <si>
    <t>16p(15+),2sđp.áo</t>
  </si>
  <si>
    <t>3t,6p(2+)</t>
  </si>
  <si>
    <t>1p,tóc</t>
  </si>
  <si>
    <t>túi</t>
  </si>
  <si>
    <t>2t,8p(5+)</t>
  </si>
  <si>
    <t>2t,1p+</t>
  </si>
  <si>
    <t>1t,4p(3+),đt,áongoài,vs</t>
  </si>
  <si>
    <t>1t+,5p(4+)</t>
  </si>
  <si>
    <t>3t,2p(1+),1k</t>
  </si>
  <si>
    <t>3t+,10p(7+),áo..</t>
  </si>
  <si>
    <t>1t,1p,namnữ</t>
  </si>
  <si>
    <t>Từ ngày 20/ 04 / 2023 đến ngày 26 / 4 / 2023</t>
  </si>
  <si>
    <t>1t,móng</t>
  </si>
  <si>
    <t>5p(4+)</t>
  </si>
  <si>
    <t>balô,móng</t>
  </si>
  <si>
    <t>tóc,móng</t>
  </si>
  <si>
    <t>1t,1p,cvạt</t>
  </si>
  <si>
    <t>1p,2áodài</t>
  </si>
  <si>
    <t>1t,1k,cvạt</t>
  </si>
  <si>
    <t>2t(1+),2p(1+)</t>
  </si>
  <si>
    <t>3p(1+),cvạt</t>
  </si>
  <si>
    <t>2t,1p,cvạt</t>
  </si>
  <si>
    <t>1t,cvạt</t>
  </si>
  <si>
    <t>1t,4p+,1k</t>
  </si>
  <si>
    <t>áodài</t>
  </si>
  <si>
    <t>3p+,túi</t>
  </si>
  <si>
    <t>móng</t>
  </si>
  <si>
    <t>1p+,2móng,tóc</t>
  </si>
  <si>
    <t>1t,2p,4k,2tóc,móng</t>
  </si>
  <si>
    <t>4p+,móng</t>
  </si>
  <si>
    <t>1t,2p,1k,tóc</t>
  </si>
  <si>
    <t>1t,2ăn</t>
  </si>
  <si>
    <t>2t,4p)3+),4k</t>
  </si>
  <si>
    <t>3t,1p,đt</t>
  </si>
  <si>
    <t>2p(1+)</t>
  </si>
  <si>
    <t>6p(4+),sàn</t>
  </si>
  <si>
    <t>1p,áo..</t>
  </si>
  <si>
    <t>5p(2+)</t>
  </si>
  <si>
    <t>2p+,sđp</t>
  </si>
  <si>
    <t>Từ ngày 03 /5 / 2023 đến ngày 09 / 5 / 2023</t>
  </si>
  <si>
    <t>1p,vs</t>
  </si>
  <si>
    <t>2t,4p,1k</t>
  </si>
  <si>
    <t>1t,2p(1+),áo</t>
  </si>
  <si>
    <t>2t,3p,2k,dép,sđp</t>
  </si>
  <si>
    <t>2t,2p,2áo,sđp</t>
  </si>
  <si>
    <t>13p(10+)</t>
  </si>
  <si>
    <t>1t,12p(8+ ,1k)</t>
  </si>
  <si>
    <t>3p(2+)</t>
  </si>
  <si>
    <t>1t,6p(4+),sđp</t>
  </si>
  <si>
    <t>5t,1p+,2sđp</t>
  </si>
  <si>
    <t>4t</t>
  </si>
  <si>
    <t>3t,2p,áo,bông,chạyxe</t>
  </si>
  <si>
    <t>1t,1p,kodẹp</t>
  </si>
  <si>
    <t>2t,4p,áo,3sđp</t>
  </si>
  <si>
    <t>1t,2p,mii</t>
  </si>
  <si>
    <t>6p(3+),1k,sâcđt,sđp</t>
  </si>
  <si>
    <t>4t,cvạt</t>
  </si>
  <si>
    <t>3t,10p(3+),2áo</t>
  </si>
  <si>
    <t>1p+,trốnshdc,2namnữ</t>
  </si>
  <si>
    <t>áo,chạy</t>
  </si>
  <si>
    <t>6t,7p(5+),vs</t>
  </si>
  <si>
    <t>2t,5p(3+)</t>
  </si>
  <si>
    <t>1p,chửi</t>
  </si>
  <si>
    <t>3t,vs</t>
  </si>
  <si>
    <t>4t,7p(5+)</t>
  </si>
  <si>
    <t>1t,3p,1k</t>
  </si>
  <si>
    <t>2p</t>
  </si>
  <si>
    <t>2t,2p+</t>
  </si>
  <si>
    <t>1t,1p,2tóc</t>
  </si>
  <si>
    <t>1t,2p(1+),3sđp,áo</t>
  </si>
  <si>
    <t>1p,cvạt</t>
  </si>
  <si>
    <t>2t,2p,sđp,vs</t>
  </si>
  <si>
    <t>2t,2p,1k,sđp.áo</t>
  </si>
  <si>
    <t>1t,7p,áo</t>
  </si>
  <si>
    <t>2t,1p,2nịt,cvat,4áo</t>
  </si>
  <si>
    <t>2t,3p,1k,móng,3tóc</t>
  </si>
  <si>
    <t>4t,6p,2k,cvạt</t>
  </si>
  <si>
    <t>5t,2p,áo</t>
  </si>
  <si>
    <t>5t,3p,sđp</t>
  </si>
  <si>
    <t>5t,6p,2ăn,dép,áo</t>
  </si>
  <si>
    <t>1t,9p(6+)</t>
  </si>
  <si>
    <t>4t,1p,sđp</t>
  </si>
  <si>
    <t>3p</t>
  </si>
  <si>
    <t>2t,7p(3+)</t>
  </si>
  <si>
    <t>1t,4p,áo</t>
  </si>
  <si>
    <t>KẾT QUẢ THI ĐUA THÁNG 4</t>
  </si>
  <si>
    <t>Từ ngày 6 / 4 / 2023 đến ngày 16 / 5 / 2023</t>
  </si>
  <si>
    <t>KẾT QUẢ THI ĐUA HK2</t>
  </si>
  <si>
    <t>Từ ngày 29 / 12  / 2022 đến ngày 04 / 5 / 2022</t>
  </si>
  <si>
    <t>ĐIỂM TB THÁNG</t>
  </si>
  <si>
    <t>ĐIỂM TB
HK2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</si>
</sst>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5" x14ac:knownFonts="1">
    <font>
      <sz val="12"/>
      <color theme="1"/>
      <name val="Times New Roman"/>
      <family val="2"/>
    </font>
    <font>
      <b/>
      <sz val="16"/>
      <color indexed="8"/>
      <name val="Tahoma"/>
      <family val="2"/>
    </font>
    <font>
      <b/>
      <sz val="16"/>
      <name val="Tahoma"/>
      <family val="2"/>
    </font>
    <font>
      <sz val="11"/>
      <color indexed="12"/>
      <name val="Tahoma"/>
      <family val="2"/>
    </font>
    <font>
      <sz val="11"/>
      <name val="Tahoma"/>
      <family val="2"/>
    </font>
    <font>
      <b/>
      <sz val="12"/>
      <color theme="5" tint="-0.249977111117893"/>
      <name val="Arial"/>
      <family val="2"/>
    </font>
    <font>
      <b/>
      <sz val="12"/>
      <color theme="5" tint="-0.249977111117893"/>
      <name val="Tahoma"/>
      <family val="2"/>
    </font>
    <font>
      <b/>
      <sz val="9"/>
      <color indexed="10"/>
      <name val="Tahoma"/>
      <family val="2"/>
    </font>
    <font>
      <b/>
      <sz val="10"/>
      <color theme="5" tint="-0.249977111117893"/>
      <name val="Tahoma"/>
      <family val="2"/>
    </font>
    <font>
      <b/>
      <sz val="11"/>
      <color theme="5" tint="-0.249977111117893"/>
      <name val="Tahoma"/>
      <family val="2"/>
    </font>
    <font>
      <b/>
      <sz val="36"/>
      <color theme="1"/>
      <name val="Times New Roman"/>
      <family val="1"/>
    </font>
    <font>
      <sz val="12"/>
      <color indexed="12"/>
      <name val="Tahoma"/>
      <family val="2"/>
    </font>
    <font>
      <vertAlign val="superscript"/>
      <sz val="12"/>
      <color indexed="10"/>
      <name val="Tahoma"/>
      <family val="2"/>
    </font>
    <font>
      <b/>
      <sz val="12"/>
      <color rgb="FFFF0000"/>
      <name val="Tahoma"/>
      <family val="2"/>
    </font>
    <font>
      <sz val="12"/>
      <name val="Tahoma"/>
      <family val="2"/>
    </font>
    <font>
      <sz val="10"/>
      <name val="Arial"/>
      <family val="2"/>
      <charset val="163"/>
    </font>
    <font>
      <sz val="12"/>
      <color indexed="17"/>
      <name val="Tahoma"/>
      <family val="2"/>
    </font>
    <font>
      <vertAlign val="superscript"/>
      <sz val="12"/>
      <color rgb="FFFF0000"/>
      <name val="Tahoma"/>
      <family val="2"/>
    </font>
    <font>
      <b/>
      <sz val="28"/>
      <color theme="1"/>
      <name val="Times New Roman"/>
      <family val="1"/>
    </font>
    <font>
      <sz val="12"/>
      <color rgb="FFC00000"/>
      <name val="Tahoma"/>
      <family val="2"/>
    </font>
    <font>
      <vertAlign val="superscript"/>
      <sz val="12"/>
      <color rgb="FFC00000"/>
      <name val="Tahoma"/>
      <family val="2"/>
    </font>
    <font>
      <sz val="11"/>
      <color rgb="FFFF0000"/>
      <name val="Tahoma"/>
      <family val="2"/>
    </font>
    <font>
      <b/>
      <sz val="14"/>
      <name val="Tahoma"/>
      <family val="2"/>
    </font>
    <font>
      <sz val="11"/>
      <color theme="1"/>
      <name val="Tahoma"/>
      <family val="2"/>
    </font>
    <font>
      <b/>
      <sz val="11"/>
      <color rgb="FFFF0000"/>
      <name val="Tahoma"/>
      <family val="2"/>
    </font>
    <font>
      <sz val="10"/>
      <color rgb="FF0033CC"/>
      <name val="Tahoma"/>
      <family val="2"/>
    </font>
    <font>
      <sz val="10"/>
      <color rgb="FF00B050"/>
      <name val="Tahoma"/>
      <family val="2"/>
    </font>
    <font>
      <sz val="10"/>
      <color rgb="FFFF0000"/>
      <name val="Tahoma"/>
      <family val="2"/>
    </font>
    <font>
      <sz val="12"/>
      <color rgb="FFFF0000"/>
      <name val="Calibri"/>
      <family val="2"/>
      <scheme val="minor"/>
    </font>
    <font>
      <sz val="8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9"/>
      <color theme="5" tint="-0.249977111117893"/>
      <name val="Tahoma"/>
      <family val="2"/>
    </font>
    <font>
      <sz val="10"/>
      <color indexed="12"/>
      <name val="Tahoma"/>
      <family val="2"/>
    </font>
    <font>
      <sz val="12"/>
      <color theme="1"/>
      <name val="Tahoma"/>
      <family val="2"/>
    </font>
    <font>
      <b/>
      <sz val="8"/>
      <color theme="5" tint="-0.249977111117893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2" borderId="0" xfId="0" applyFont="1" applyFill="1" applyBorder="1" applyAlignment="1"/>
    <xf numFmtId="0" fontId="3" fillId="0" borderId="1" xfId="0" applyFont="1" applyBorder="1" applyAlignment="1">
      <alignment vertical="center"/>
    </xf>
    <xf numFmtId="0" fontId="9" fillId="6" borderId="2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11" fontId="11" fillId="0" borderId="7" xfId="0" applyNumberFormat="1" applyFont="1" applyBorder="1" applyAlignment="1">
      <alignment vertical="center"/>
    </xf>
    <xf numFmtId="2" fontId="13" fillId="0" borderId="11" xfId="0" applyNumberFormat="1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1" fillId="0" borderId="13" xfId="0" applyFont="1" applyBorder="1" applyAlignment="1">
      <alignment vertical="center"/>
    </xf>
    <xf numFmtId="2" fontId="13" fillId="0" borderId="13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2" fontId="13" fillId="0" borderId="14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6" fillId="0" borderId="11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6" fillId="0" borderId="16" xfId="0" applyFont="1" applyBorder="1" applyAlignment="1">
      <alignment vertical="center"/>
    </xf>
    <xf numFmtId="2" fontId="13" fillId="0" borderId="16" xfId="0" applyNumberFormat="1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2" fontId="13" fillId="0" borderId="18" xfId="0" applyNumberFormat="1" applyFont="1" applyBorder="1" applyAlignment="1">
      <alignment horizontal="center" vertical="center"/>
    </xf>
    <xf numFmtId="2" fontId="13" fillId="0" borderId="10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2" fontId="13" fillId="0" borderId="19" xfId="0" applyNumberFormat="1" applyFont="1" applyBorder="1" applyAlignment="1">
      <alignment horizontal="center" vertical="center"/>
    </xf>
    <xf numFmtId="0" fontId="19" fillId="0" borderId="13" xfId="0" applyFont="1" applyBorder="1" applyAlignment="1">
      <alignment vertical="center"/>
    </xf>
    <xf numFmtId="0" fontId="19" fillId="0" borderId="16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164" fontId="0" fillId="0" borderId="0" xfId="0" applyNumberFormat="1" applyBorder="1" applyAlignment="1">
      <alignment horizontal="center"/>
    </xf>
    <xf numFmtId="2" fontId="13" fillId="0" borderId="0" xfId="0" applyNumberFormat="1" applyFont="1" applyBorder="1" applyAlignment="1">
      <alignment horizontal="center" vertical="center"/>
    </xf>
    <xf numFmtId="0" fontId="23" fillId="0" borderId="0" xfId="0" applyFont="1"/>
    <xf numFmtId="0" fontId="13" fillId="8" borderId="9" xfId="0" applyFont="1" applyFill="1" applyBorder="1" applyAlignment="1">
      <alignment horizontal="center" vertical="center"/>
    </xf>
    <xf numFmtId="0" fontId="24" fillId="5" borderId="9" xfId="0" applyFont="1" applyFill="1" applyBorder="1" applyAlignment="1">
      <alignment horizontal="center" vertical="center"/>
    </xf>
    <xf numFmtId="0" fontId="25" fillId="0" borderId="11" xfId="0" applyFont="1" applyBorder="1" applyAlignment="1">
      <alignment horizontal="left" vertical="center"/>
    </xf>
    <xf numFmtId="2" fontId="23" fillId="0" borderId="7" xfId="0" applyNumberFormat="1" applyFont="1" applyBorder="1" applyAlignment="1">
      <alignment horizontal="center"/>
    </xf>
    <xf numFmtId="2" fontId="13" fillId="0" borderId="7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25" fillId="0" borderId="13" xfId="0" applyFont="1" applyBorder="1" applyAlignment="1">
      <alignment horizontal="left" vertical="center"/>
    </xf>
    <xf numFmtId="2" fontId="23" fillId="0" borderId="13" xfId="0" applyNumberFormat="1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25" fillId="0" borderId="10" xfId="0" applyFont="1" applyBorder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2" fontId="23" fillId="0" borderId="14" xfId="0" applyNumberFormat="1" applyFont="1" applyBorder="1" applyAlignment="1">
      <alignment horizontal="center"/>
    </xf>
    <xf numFmtId="0" fontId="26" fillId="0" borderId="11" xfId="0" applyFont="1" applyBorder="1" applyAlignment="1">
      <alignment horizontal="left" vertical="center"/>
    </xf>
    <xf numFmtId="2" fontId="23" fillId="0" borderId="11" xfId="0" applyNumberFormat="1" applyFont="1" applyBorder="1" applyAlignment="1">
      <alignment horizontal="center"/>
    </xf>
    <xf numFmtId="0" fontId="26" fillId="0" borderId="13" xfId="0" applyFont="1" applyBorder="1" applyAlignment="1">
      <alignment horizontal="left" vertical="center"/>
    </xf>
    <xf numFmtId="0" fontId="16" fillId="0" borderId="10" xfId="0" applyFont="1" applyBorder="1" applyAlignment="1">
      <alignment vertical="center"/>
    </xf>
    <xf numFmtId="0" fontId="26" fillId="0" borderId="10" xfId="0" applyFont="1" applyBorder="1" applyAlignment="1">
      <alignment horizontal="left" vertical="center"/>
    </xf>
    <xf numFmtId="0" fontId="26" fillId="0" borderId="16" xfId="0" applyFont="1" applyBorder="1" applyAlignment="1">
      <alignment horizontal="left" vertical="center"/>
    </xf>
    <xf numFmtId="2" fontId="23" fillId="0" borderId="16" xfId="0" applyNumberFormat="1" applyFont="1" applyBorder="1" applyAlignment="1">
      <alignment horizontal="center"/>
    </xf>
    <xf numFmtId="0" fontId="26" fillId="0" borderId="13" xfId="0" applyFont="1" applyBorder="1" applyAlignment="1">
      <alignment vertical="center"/>
    </xf>
    <xf numFmtId="0" fontId="16" fillId="0" borderId="21" xfId="0" applyFont="1" applyBorder="1" applyAlignment="1">
      <alignment vertical="center"/>
    </xf>
    <xf numFmtId="0" fontId="26" fillId="0" borderId="14" xfId="0" applyFont="1" applyBorder="1" applyAlignment="1">
      <alignment horizontal="left" vertical="center"/>
    </xf>
    <xf numFmtId="0" fontId="27" fillId="0" borderId="11" xfId="0" applyFont="1" applyBorder="1" applyAlignment="1">
      <alignment horizontal="left" vertical="center"/>
    </xf>
    <xf numFmtId="0" fontId="27" fillId="0" borderId="13" xfId="0" applyFont="1" applyFill="1" applyBorder="1" applyAlignment="1">
      <alignment horizontal="left" vertical="center"/>
    </xf>
    <xf numFmtId="0" fontId="27" fillId="0" borderId="13" xfId="0" applyFont="1" applyBorder="1" applyAlignment="1">
      <alignment horizontal="left" vertical="center"/>
    </xf>
    <xf numFmtId="164" fontId="28" fillId="0" borderId="13" xfId="0" applyNumberFormat="1" applyFont="1" applyBorder="1" applyAlignment="1">
      <alignment horizontal="left"/>
    </xf>
    <xf numFmtId="0" fontId="27" fillId="3" borderId="13" xfId="0" applyFont="1" applyFill="1" applyBorder="1" applyAlignment="1">
      <alignment vertical="center"/>
    </xf>
    <xf numFmtId="0" fontId="27" fillId="0" borderId="10" xfId="0" applyFont="1" applyBorder="1" applyAlignment="1">
      <alignment horizontal="left" vertical="center"/>
    </xf>
    <xf numFmtId="0" fontId="27" fillId="0" borderId="16" xfId="0" applyFont="1" applyBorder="1" applyAlignment="1">
      <alignment horizontal="left" vertical="center"/>
    </xf>
    <xf numFmtId="0" fontId="29" fillId="0" borderId="0" xfId="0" applyFont="1"/>
    <xf numFmtId="0" fontId="30" fillId="0" borderId="0" xfId="0" applyFont="1"/>
    <xf numFmtId="0" fontId="32" fillId="5" borderId="9" xfId="0" applyFont="1" applyFill="1" applyBorder="1" applyAlignment="1">
      <alignment horizontal="center" vertical="center"/>
    </xf>
    <xf numFmtId="164" fontId="33" fillId="0" borderId="7" xfId="0" applyNumberFormat="1" applyFont="1" applyBorder="1" applyAlignment="1">
      <alignment horizontal="center"/>
    </xf>
    <xf numFmtId="164" fontId="33" fillId="0" borderId="13" xfId="0" applyNumberFormat="1" applyFont="1" applyBorder="1" applyAlignment="1">
      <alignment horizontal="center"/>
    </xf>
    <xf numFmtId="0" fontId="11" fillId="0" borderId="10" xfId="0" applyFont="1" applyBorder="1" applyAlignment="1">
      <alignment vertical="center"/>
    </xf>
    <xf numFmtId="164" fontId="33" fillId="0" borderId="10" xfId="0" applyNumberFormat="1" applyFont="1" applyBorder="1" applyAlignment="1">
      <alignment horizontal="center"/>
    </xf>
    <xf numFmtId="164" fontId="33" fillId="0" borderId="14" xfId="0" applyNumberFormat="1" applyFont="1" applyBorder="1" applyAlignment="1">
      <alignment horizontal="center"/>
    </xf>
    <xf numFmtId="164" fontId="33" fillId="0" borderId="11" xfId="0" applyNumberFormat="1" applyFont="1" applyBorder="1" applyAlignment="1">
      <alignment horizontal="center"/>
    </xf>
    <xf numFmtId="164" fontId="33" fillId="0" borderId="16" xfId="0" applyNumberFormat="1" applyFont="1" applyBorder="1" applyAlignment="1">
      <alignment horizontal="center"/>
    </xf>
    <xf numFmtId="164" fontId="27" fillId="0" borderId="13" xfId="0" applyNumberFormat="1" applyFont="1" applyBorder="1" applyAlignment="1">
      <alignment horizontal="left"/>
    </xf>
    <xf numFmtId="164" fontId="28" fillId="0" borderId="13" xfId="0" applyNumberFormat="1" applyFont="1" applyBorder="1" applyAlignment="1">
      <alignment horizontal="center"/>
    </xf>
    <xf numFmtId="2" fontId="0" fillId="0" borderId="0" xfId="0" applyNumberFormat="1"/>
    <xf numFmtId="0" fontId="34" fillId="6" borderId="2" xfId="0" applyFont="1" applyFill="1" applyBorder="1" applyAlignment="1">
      <alignment horizontal="center" vertical="center"/>
    </xf>
    <xf numFmtId="0" fontId="34" fillId="7" borderId="2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34" fillId="0" borderId="2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9" borderId="9" xfId="0" applyFont="1" applyFill="1" applyBorder="1" applyAlignment="1">
      <alignment horizontal="center" vertical="center"/>
    </xf>
    <xf numFmtId="0" fontId="9" fillId="9" borderId="9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164" fontId="13" fillId="0" borderId="7" xfId="0" applyNumberFormat="1" applyFont="1" applyBorder="1" applyAlignment="1">
      <alignment horizontal="center" vertical="center"/>
    </xf>
    <xf numFmtId="164" fontId="13" fillId="0" borderId="13" xfId="0" applyNumberFormat="1" applyFont="1" applyBorder="1" applyAlignment="1">
      <alignment horizontal="center" vertical="center"/>
    </xf>
    <xf numFmtId="164" fontId="13" fillId="0" borderId="14" xfId="0" applyNumberFormat="1" applyFont="1" applyBorder="1" applyAlignment="1">
      <alignment horizontal="center" vertical="center"/>
    </xf>
    <xf numFmtId="164" fontId="13" fillId="0" borderId="19" xfId="0" applyNumberFormat="1" applyFont="1" applyBorder="1" applyAlignment="1">
      <alignment horizontal="center" vertical="center"/>
    </xf>
    <xf numFmtId="164" fontId="13" fillId="0" borderId="16" xfId="0" applyNumberFormat="1" applyFont="1" applyBorder="1" applyAlignment="1">
      <alignment horizontal="center" vertical="center"/>
    </xf>
    <xf numFmtId="164" fontId="13" fillId="0" borderId="11" xfId="0" applyNumberFormat="1" applyFont="1" applyBorder="1" applyAlignment="1">
      <alignment horizontal="center" vertical="center"/>
    </xf>
  </cellXfs>
  <cellStyles count="1">
    <cellStyle name="Normal" xfId="0" builtinId="0"/>
  </cellStyles>
  <dxfs count="154"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/>
        <condense val="0"/>
        <extend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/>
        <condense val="0"/>
        <extend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106136</xdr:colOff>
      <xdr:row>1</xdr:row>
      <xdr:rowOff>19050</xdr:rowOff>
    </xdr:from>
    <xdr:to>
      <xdr:col>1</xdr:col>
      <xdr:colOff>525236</xdr:colOff>
      <xdr:row>2</xdr:row>
      <xdr:rowOff>180975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106136" y="219075"/>
          <a:ext cx="1104900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10</a:t>
          </a:r>
        </a:p>
      </xdr:txBody>
    </xdr:sp>
    <xdr:clientData/>
  </xdr:twoCellAnchor>
  <xdr:twoCellAnchor>
    <xdr:from>
      <xdr:col>0</xdr:col>
      <xdr:colOff>106136</xdr:colOff>
      <xdr:row>57</xdr:row>
      <xdr:rowOff>19050</xdr:rowOff>
    </xdr:from>
    <xdr:to>
      <xdr:col>1</xdr:col>
      <xdr:colOff>525236</xdr:colOff>
      <xdr:row>58</xdr:row>
      <xdr:rowOff>180975</xdr:rowOff>
    </xdr:to>
    <xdr:sp macro="" textlink="">
      <xdr:nvSpPr>
        <xdr:cNvPr id="3" name="Oval 2"/>
        <xdr:cNvSpPr>
          <a:spLocks noChangeArrowheads="1"/>
        </xdr:cNvSpPr>
      </xdr:nvSpPr>
      <xdr:spPr bwMode="auto">
        <a:xfrm>
          <a:off x="106136" y="10982325"/>
          <a:ext cx="1104900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11</a:t>
          </a:r>
        </a:p>
      </xdr:txBody>
    </xdr:sp>
    <xdr:clientData/>
  </xdr:twoCellAnchor>
  <xdr:twoCellAnchor>
    <xdr:from>
      <xdr:col>0</xdr:col>
      <xdr:colOff>106136</xdr:colOff>
      <xdr:row>113</xdr:row>
      <xdr:rowOff>19050</xdr:rowOff>
    </xdr:from>
    <xdr:to>
      <xdr:col>1</xdr:col>
      <xdr:colOff>525236</xdr:colOff>
      <xdr:row>114</xdr:row>
      <xdr:rowOff>180975</xdr:rowOff>
    </xdr:to>
    <xdr:sp macro="" textlink="">
      <xdr:nvSpPr>
        <xdr:cNvPr id="4" name="Oval 3"/>
        <xdr:cNvSpPr>
          <a:spLocks noChangeArrowheads="1"/>
        </xdr:cNvSpPr>
      </xdr:nvSpPr>
      <xdr:spPr bwMode="auto">
        <a:xfrm>
          <a:off x="106136" y="21745575"/>
          <a:ext cx="1104900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12</a:t>
          </a:r>
        </a:p>
      </xdr:txBody>
    </xdr:sp>
    <xdr:clientData/>
  </xdr:twoCellAnchor>
  <xdr:twoCellAnchor>
    <xdr:from>
      <xdr:col>0</xdr:col>
      <xdr:colOff>106136</xdr:colOff>
      <xdr:row>169</xdr:row>
      <xdr:rowOff>19050</xdr:rowOff>
    </xdr:from>
    <xdr:to>
      <xdr:col>2</xdr:col>
      <xdr:colOff>447676</xdr:colOff>
      <xdr:row>170</xdr:row>
      <xdr:rowOff>180975</xdr:rowOff>
    </xdr:to>
    <xdr:sp macro="" textlink="">
      <xdr:nvSpPr>
        <xdr:cNvPr id="5" name="Oval 4"/>
        <xdr:cNvSpPr>
          <a:spLocks noChangeArrowheads="1"/>
        </xdr:cNvSpPr>
      </xdr:nvSpPr>
      <xdr:spPr bwMode="auto">
        <a:xfrm>
          <a:off x="106136" y="32508825"/>
          <a:ext cx="1617890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13 &amp; 14</a:t>
          </a:r>
        </a:p>
      </xdr:txBody>
    </xdr:sp>
    <xdr:clientData/>
  </xdr:twoCellAnchor>
  <xdr:twoCellAnchor>
    <xdr:from>
      <xdr:col>0</xdr:col>
      <xdr:colOff>134710</xdr:colOff>
      <xdr:row>1</xdr:row>
      <xdr:rowOff>9525</xdr:rowOff>
    </xdr:from>
    <xdr:to>
      <xdr:col>2</xdr:col>
      <xdr:colOff>133349</xdr:colOff>
      <xdr:row>2</xdr:row>
      <xdr:rowOff>171450</xdr:rowOff>
    </xdr:to>
    <xdr:sp macro="" textlink="">
      <xdr:nvSpPr>
        <xdr:cNvPr id="6" name="Oval 5"/>
        <xdr:cNvSpPr>
          <a:spLocks noChangeArrowheads="1"/>
        </xdr:cNvSpPr>
      </xdr:nvSpPr>
      <xdr:spPr bwMode="auto">
        <a:xfrm>
          <a:off x="134710" y="161925"/>
          <a:ext cx="1046389" cy="39052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</a:t>
          </a:r>
          <a:r>
            <a:rPr lang="en-US" sz="1400" b="0" i="0" strike="noStrike" baseline="0">
              <a:solidFill>
                <a:srgbClr val="FFFFFF"/>
              </a:solidFill>
              <a:latin typeface="Arial"/>
              <a:cs typeface="Arial"/>
            </a:rPr>
            <a:t> 8</a:t>
          </a:r>
          <a:endParaRPr lang="en-US" sz="1400" b="0" i="0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106135</xdr:colOff>
      <xdr:row>57</xdr:row>
      <xdr:rowOff>19050</xdr:rowOff>
    </xdr:from>
    <xdr:to>
      <xdr:col>2</xdr:col>
      <xdr:colOff>123824</xdr:colOff>
      <xdr:row>58</xdr:row>
      <xdr:rowOff>180975</xdr:rowOff>
    </xdr:to>
    <xdr:sp macro="" textlink="">
      <xdr:nvSpPr>
        <xdr:cNvPr id="7" name="Oval 6"/>
        <xdr:cNvSpPr>
          <a:spLocks noChangeArrowheads="1"/>
        </xdr:cNvSpPr>
      </xdr:nvSpPr>
      <xdr:spPr bwMode="auto">
        <a:xfrm>
          <a:off x="106135" y="10858500"/>
          <a:ext cx="1065439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10</a:t>
          </a:r>
        </a:p>
      </xdr:txBody>
    </xdr:sp>
    <xdr:clientData/>
  </xdr:twoCellAnchor>
  <xdr:twoCellAnchor>
    <xdr:from>
      <xdr:col>0</xdr:col>
      <xdr:colOff>144235</xdr:colOff>
      <xdr:row>56</xdr:row>
      <xdr:rowOff>180975</xdr:rowOff>
    </xdr:from>
    <xdr:to>
      <xdr:col>2</xdr:col>
      <xdr:colOff>161924</xdr:colOff>
      <xdr:row>58</xdr:row>
      <xdr:rowOff>152400</xdr:rowOff>
    </xdr:to>
    <xdr:sp macro="" textlink="">
      <xdr:nvSpPr>
        <xdr:cNvPr id="8" name="Oval 7"/>
        <xdr:cNvSpPr>
          <a:spLocks noChangeArrowheads="1"/>
        </xdr:cNvSpPr>
      </xdr:nvSpPr>
      <xdr:spPr bwMode="auto">
        <a:xfrm>
          <a:off x="144235" y="10839450"/>
          <a:ext cx="1065439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9</a:t>
          </a:r>
        </a:p>
      </xdr:txBody>
    </xdr:sp>
    <xdr:clientData/>
  </xdr:twoCellAnchor>
  <xdr:twoCellAnchor>
    <xdr:from>
      <xdr:col>0</xdr:col>
      <xdr:colOff>106135</xdr:colOff>
      <xdr:row>113</xdr:row>
      <xdr:rowOff>19050</xdr:rowOff>
    </xdr:from>
    <xdr:to>
      <xdr:col>2</xdr:col>
      <xdr:colOff>123824</xdr:colOff>
      <xdr:row>114</xdr:row>
      <xdr:rowOff>180975</xdr:rowOff>
    </xdr:to>
    <xdr:sp macro="" textlink="">
      <xdr:nvSpPr>
        <xdr:cNvPr id="9" name="Oval 8"/>
        <xdr:cNvSpPr>
          <a:spLocks noChangeArrowheads="1"/>
        </xdr:cNvSpPr>
      </xdr:nvSpPr>
      <xdr:spPr bwMode="auto">
        <a:xfrm>
          <a:off x="106135" y="21555075"/>
          <a:ext cx="1065439" cy="36195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10</a:t>
          </a:r>
        </a:p>
      </xdr:txBody>
    </xdr:sp>
    <xdr:clientData/>
  </xdr:twoCellAnchor>
  <xdr:twoCellAnchor>
    <xdr:from>
      <xdr:col>0</xdr:col>
      <xdr:colOff>125185</xdr:colOff>
      <xdr:row>112</xdr:row>
      <xdr:rowOff>152400</xdr:rowOff>
    </xdr:from>
    <xdr:to>
      <xdr:col>2</xdr:col>
      <xdr:colOff>180974</xdr:colOff>
      <xdr:row>114</xdr:row>
      <xdr:rowOff>114300</xdr:rowOff>
    </xdr:to>
    <xdr:sp macro="" textlink="">
      <xdr:nvSpPr>
        <xdr:cNvPr id="10" name="Oval 9"/>
        <xdr:cNvSpPr>
          <a:spLocks noChangeArrowheads="1"/>
        </xdr:cNvSpPr>
      </xdr:nvSpPr>
      <xdr:spPr bwMode="auto">
        <a:xfrm>
          <a:off x="125185" y="21526500"/>
          <a:ext cx="1103539" cy="34290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10</a:t>
          </a:r>
        </a:p>
      </xdr:txBody>
    </xdr:sp>
    <xdr:clientData/>
  </xdr:twoCellAnchor>
  <xdr:twoCellAnchor>
    <xdr:from>
      <xdr:col>0</xdr:col>
      <xdr:colOff>144235</xdr:colOff>
      <xdr:row>169</xdr:row>
      <xdr:rowOff>9525</xdr:rowOff>
    </xdr:from>
    <xdr:to>
      <xdr:col>2</xdr:col>
      <xdr:colOff>152400</xdr:colOff>
      <xdr:row>171</xdr:row>
      <xdr:rowOff>0</xdr:rowOff>
    </xdr:to>
    <xdr:sp macro="" textlink="">
      <xdr:nvSpPr>
        <xdr:cNvPr id="11" name="Oval 10"/>
        <xdr:cNvSpPr>
          <a:spLocks noChangeArrowheads="1"/>
        </xdr:cNvSpPr>
      </xdr:nvSpPr>
      <xdr:spPr bwMode="auto">
        <a:xfrm>
          <a:off x="144235" y="32213550"/>
          <a:ext cx="1055915" cy="39052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11</a:t>
          </a:r>
        </a:p>
      </xdr:txBody>
    </xdr:sp>
    <xdr:clientData/>
  </xdr:twoCellAnchor>
  <xdr:twoCellAnchor>
    <xdr:from>
      <xdr:col>7</xdr:col>
      <xdr:colOff>238125</xdr:colOff>
      <xdr:row>57</xdr:row>
      <xdr:rowOff>0</xdr:rowOff>
    </xdr:from>
    <xdr:to>
      <xdr:col>8</xdr:col>
      <xdr:colOff>608239</xdr:colOff>
      <xdr:row>58</xdr:row>
      <xdr:rowOff>152400</xdr:rowOff>
    </xdr:to>
    <xdr:sp macro="" textlink="">
      <xdr:nvSpPr>
        <xdr:cNvPr id="12" name="Oval 11"/>
        <xdr:cNvSpPr>
          <a:spLocks noChangeArrowheads="1"/>
        </xdr:cNvSpPr>
      </xdr:nvSpPr>
      <xdr:spPr bwMode="auto">
        <a:xfrm>
          <a:off x="5133975" y="10839450"/>
          <a:ext cx="1065439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Học kỳ 2</a:t>
          </a:r>
        </a:p>
      </xdr:txBody>
    </xdr:sp>
    <xdr:clientData/>
  </xdr:twoCellAnchor>
  <xdr:twoCellAnchor>
    <xdr:from>
      <xdr:col>7</xdr:col>
      <xdr:colOff>333375</xdr:colOff>
      <xdr:row>112</xdr:row>
      <xdr:rowOff>123825</xdr:rowOff>
    </xdr:from>
    <xdr:to>
      <xdr:col>9</xdr:col>
      <xdr:colOff>17689</xdr:colOff>
      <xdr:row>114</xdr:row>
      <xdr:rowOff>152400</xdr:rowOff>
    </xdr:to>
    <xdr:sp macro="" textlink="">
      <xdr:nvSpPr>
        <xdr:cNvPr id="13" name="Oval 12"/>
        <xdr:cNvSpPr>
          <a:spLocks noChangeArrowheads="1"/>
        </xdr:cNvSpPr>
      </xdr:nvSpPr>
      <xdr:spPr bwMode="auto">
        <a:xfrm>
          <a:off x="5229225" y="21497925"/>
          <a:ext cx="1065439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Học kỳ 2</a:t>
          </a:r>
        </a:p>
      </xdr:txBody>
    </xdr:sp>
    <xdr:clientData/>
  </xdr:twoCellAnchor>
  <xdr:twoCellAnchor>
    <xdr:from>
      <xdr:col>7</xdr:col>
      <xdr:colOff>361950</xdr:colOff>
      <xdr:row>168</xdr:row>
      <xdr:rowOff>161925</xdr:rowOff>
    </xdr:from>
    <xdr:to>
      <xdr:col>9</xdr:col>
      <xdr:colOff>46264</xdr:colOff>
      <xdr:row>170</xdr:row>
      <xdr:rowOff>133350</xdr:rowOff>
    </xdr:to>
    <xdr:sp macro="" textlink="">
      <xdr:nvSpPr>
        <xdr:cNvPr id="14" name="Oval 13"/>
        <xdr:cNvSpPr>
          <a:spLocks noChangeArrowheads="1"/>
        </xdr:cNvSpPr>
      </xdr:nvSpPr>
      <xdr:spPr bwMode="auto">
        <a:xfrm>
          <a:off x="5257800" y="32175450"/>
          <a:ext cx="1065439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Học kỳ 2</a:t>
          </a:r>
        </a:p>
      </xdr:txBody>
    </xdr:sp>
    <xdr:clientData/>
  </xdr:twoCellAnchor>
  <xdr:twoCellAnchor>
    <xdr:from>
      <xdr:col>7</xdr:col>
      <xdr:colOff>266700</xdr:colOff>
      <xdr:row>0</xdr:row>
      <xdr:rowOff>133350</xdr:rowOff>
    </xdr:from>
    <xdr:to>
      <xdr:col>8</xdr:col>
      <xdr:colOff>636814</xdr:colOff>
      <xdr:row>2</xdr:row>
      <xdr:rowOff>161925</xdr:rowOff>
    </xdr:to>
    <xdr:sp macro="" textlink="">
      <xdr:nvSpPr>
        <xdr:cNvPr id="15" name="Oval 14"/>
        <xdr:cNvSpPr>
          <a:spLocks noChangeArrowheads="1"/>
        </xdr:cNvSpPr>
      </xdr:nvSpPr>
      <xdr:spPr bwMode="auto">
        <a:xfrm>
          <a:off x="5162550" y="133350"/>
          <a:ext cx="1065439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Học kỳ 2</a:t>
          </a:r>
        </a:p>
      </xdr:txBody>
    </xdr:sp>
    <xdr:clientData/>
  </xdr:twoCellAnchor>
  <xdr:twoCellAnchor>
    <xdr:from>
      <xdr:col>0</xdr:col>
      <xdr:colOff>134710</xdr:colOff>
      <xdr:row>1</xdr:row>
      <xdr:rowOff>9525</xdr:rowOff>
    </xdr:from>
    <xdr:to>
      <xdr:col>2</xdr:col>
      <xdr:colOff>133349</xdr:colOff>
      <xdr:row>2</xdr:row>
      <xdr:rowOff>171450</xdr:rowOff>
    </xdr:to>
    <xdr:sp macro="" textlink="">
      <xdr:nvSpPr>
        <xdr:cNvPr id="16" name="Oval 15"/>
        <xdr:cNvSpPr>
          <a:spLocks noChangeArrowheads="1"/>
        </xdr:cNvSpPr>
      </xdr:nvSpPr>
      <xdr:spPr bwMode="auto">
        <a:xfrm>
          <a:off x="134710" y="161925"/>
          <a:ext cx="1046389" cy="39052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</a:t>
          </a:r>
          <a:r>
            <a:rPr lang="en-US" sz="1400" b="0" i="0" strike="noStrike" baseline="0">
              <a:solidFill>
                <a:srgbClr val="FFFFFF"/>
              </a:solidFill>
              <a:latin typeface="Arial"/>
              <a:cs typeface="Arial"/>
            </a:rPr>
            <a:t>12</a:t>
          </a:r>
          <a:endParaRPr lang="en-US" sz="1400" b="0" i="0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106135</xdr:colOff>
      <xdr:row>57</xdr:row>
      <xdr:rowOff>19050</xdr:rowOff>
    </xdr:from>
    <xdr:to>
      <xdr:col>2</xdr:col>
      <xdr:colOff>123824</xdr:colOff>
      <xdr:row>58</xdr:row>
      <xdr:rowOff>180975</xdr:rowOff>
    </xdr:to>
    <xdr:sp macro="" textlink="">
      <xdr:nvSpPr>
        <xdr:cNvPr id="17" name="Oval 16"/>
        <xdr:cNvSpPr>
          <a:spLocks noChangeArrowheads="1"/>
        </xdr:cNvSpPr>
      </xdr:nvSpPr>
      <xdr:spPr bwMode="auto">
        <a:xfrm>
          <a:off x="106135" y="10858500"/>
          <a:ext cx="1065439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10</a:t>
          </a:r>
        </a:p>
      </xdr:txBody>
    </xdr:sp>
    <xdr:clientData/>
  </xdr:twoCellAnchor>
  <xdr:twoCellAnchor>
    <xdr:from>
      <xdr:col>0</xdr:col>
      <xdr:colOff>144235</xdr:colOff>
      <xdr:row>56</xdr:row>
      <xdr:rowOff>180975</xdr:rowOff>
    </xdr:from>
    <xdr:to>
      <xdr:col>2</xdr:col>
      <xdr:colOff>161924</xdr:colOff>
      <xdr:row>58</xdr:row>
      <xdr:rowOff>152400</xdr:rowOff>
    </xdr:to>
    <xdr:sp macro="" textlink="">
      <xdr:nvSpPr>
        <xdr:cNvPr id="18" name="Oval 17"/>
        <xdr:cNvSpPr>
          <a:spLocks noChangeArrowheads="1"/>
        </xdr:cNvSpPr>
      </xdr:nvSpPr>
      <xdr:spPr bwMode="auto">
        <a:xfrm>
          <a:off x="144235" y="10839450"/>
          <a:ext cx="1065439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</a:t>
          </a:r>
          <a:r>
            <a:rPr lang="en-US" sz="1400" b="0" i="0" strike="noStrike" baseline="0">
              <a:solidFill>
                <a:srgbClr val="FFFFFF"/>
              </a:solidFill>
              <a:latin typeface="Arial"/>
              <a:cs typeface="Arial"/>
            </a:rPr>
            <a:t> 13</a:t>
          </a:r>
          <a:endParaRPr lang="en-US" sz="1400" b="0" i="0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106135</xdr:colOff>
      <xdr:row>113</xdr:row>
      <xdr:rowOff>19050</xdr:rowOff>
    </xdr:from>
    <xdr:to>
      <xdr:col>2</xdr:col>
      <xdr:colOff>123824</xdr:colOff>
      <xdr:row>114</xdr:row>
      <xdr:rowOff>180975</xdr:rowOff>
    </xdr:to>
    <xdr:sp macro="" textlink="">
      <xdr:nvSpPr>
        <xdr:cNvPr id="19" name="Oval 18"/>
        <xdr:cNvSpPr>
          <a:spLocks noChangeArrowheads="1"/>
        </xdr:cNvSpPr>
      </xdr:nvSpPr>
      <xdr:spPr bwMode="auto">
        <a:xfrm>
          <a:off x="106135" y="21555075"/>
          <a:ext cx="1065439" cy="36195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10</a:t>
          </a:r>
        </a:p>
      </xdr:txBody>
    </xdr:sp>
    <xdr:clientData/>
  </xdr:twoCellAnchor>
  <xdr:twoCellAnchor>
    <xdr:from>
      <xdr:col>0</xdr:col>
      <xdr:colOff>125185</xdr:colOff>
      <xdr:row>112</xdr:row>
      <xdr:rowOff>152400</xdr:rowOff>
    </xdr:from>
    <xdr:to>
      <xdr:col>2</xdr:col>
      <xdr:colOff>180974</xdr:colOff>
      <xdr:row>114</xdr:row>
      <xdr:rowOff>114300</xdr:rowOff>
    </xdr:to>
    <xdr:sp macro="" textlink="">
      <xdr:nvSpPr>
        <xdr:cNvPr id="20" name="Oval 19"/>
        <xdr:cNvSpPr>
          <a:spLocks noChangeArrowheads="1"/>
        </xdr:cNvSpPr>
      </xdr:nvSpPr>
      <xdr:spPr bwMode="auto">
        <a:xfrm>
          <a:off x="125185" y="21526500"/>
          <a:ext cx="1103539" cy="34290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14</a:t>
          </a:r>
        </a:p>
      </xdr:txBody>
    </xdr:sp>
    <xdr:clientData/>
  </xdr:twoCellAnchor>
  <xdr:twoCellAnchor>
    <xdr:from>
      <xdr:col>0</xdr:col>
      <xdr:colOff>144235</xdr:colOff>
      <xdr:row>169</xdr:row>
      <xdr:rowOff>9525</xdr:rowOff>
    </xdr:from>
    <xdr:to>
      <xdr:col>2</xdr:col>
      <xdr:colOff>152400</xdr:colOff>
      <xdr:row>171</xdr:row>
      <xdr:rowOff>0</xdr:rowOff>
    </xdr:to>
    <xdr:sp macro="" textlink="">
      <xdr:nvSpPr>
        <xdr:cNvPr id="21" name="Oval 20"/>
        <xdr:cNvSpPr>
          <a:spLocks noChangeArrowheads="1"/>
        </xdr:cNvSpPr>
      </xdr:nvSpPr>
      <xdr:spPr bwMode="auto">
        <a:xfrm>
          <a:off x="144235" y="32213550"/>
          <a:ext cx="1055915" cy="39052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15</a:t>
          </a:r>
        </a:p>
      </xdr:txBody>
    </xdr:sp>
    <xdr:clientData/>
  </xdr:twoCellAnchor>
  <xdr:twoCellAnchor>
    <xdr:from>
      <xdr:col>7</xdr:col>
      <xdr:colOff>238125</xdr:colOff>
      <xdr:row>57</xdr:row>
      <xdr:rowOff>0</xdr:rowOff>
    </xdr:from>
    <xdr:to>
      <xdr:col>8</xdr:col>
      <xdr:colOff>608239</xdr:colOff>
      <xdr:row>58</xdr:row>
      <xdr:rowOff>152400</xdr:rowOff>
    </xdr:to>
    <xdr:sp macro="" textlink="">
      <xdr:nvSpPr>
        <xdr:cNvPr id="22" name="Oval 21"/>
        <xdr:cNvSpPr>
          <a:spLocks noChangeArrowheads="1"/>
        </xdr:cNvSpPr>
      </xdr:nvSpPr>
      <xdr:spPr bwMode="auto">
        <a:xfrm>
          <a:off x="5133975" y="10839450"/>
          <a:ext cx="1065439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Học kỳ 2</a:t>
          </a:r>
        </a:p>
      </xdr:txBody>
    </xdr:sp>
    <xdr:clientData/>
  </xdr:twoCellAnchor>
  <xdr:twoCellAnchor>
    <xdr:from>
      <xdr:col>7</xdr:col>
      <xdr:colOff>333375</xdr:colOff>
      <xdr:row>112</xdr:row>
      <xdr:rowOff>123825</xdr:rowOff>
    </xdr:from>
    <xdr:to>
      <xdr:col>9</xdr:col>
      <xdr:colOff>17689</xdr:colOff>
      <xdr:row>114</xdr:row>
      <xdr:rowOff>152400</xdr:rowOff>
    </xdr:to>
    <xdr:sp macro="" textlink="">
      <xdr:nvSpPr>
        <xdr:cNvPr id="23" name="Oval 22"/>
        <xdr:cNvSpPr>
          <a:spLocks noChangeArrowheads="1"/>
        </xdr:cNvSpPr>
      </xdr:nvSpPr>
      <xdr:spPr bwMode="auto">
        <a:xfrm>
          <a:off x="5229225" y="21497925"/>
          <a:ext cx="1065439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Học kỳ 2</a:t>
          </a:r>
        </a:p>
      </xdr:txBody>
    </xdr:sp>
    <xdr:clientData/>
  </xdr:twoCellAnchor>
  <xdr:twoCellAnchor>
    <xdr:from>
      <xdr:col>7</xdr:col>
      <xdr:colOff>361950</xdr:colOff>
      <xdr:row>168</xdr:row>
      <xdr:rowOff>161925</xdr:rowOff>
    </xdr:from>
    <xdr:to>
      <xdr:col>9</xdr:col>
      <xdr:colOff>46264</xdr:colOff>
      <xdr:row>170</xdr:row>
      <xdr:rowOff>133350</xdr:rowOff>
    </xdr:to>
    <xdr:sp macro="" textlink="">
      <xdr:nvSpPr>
        <xdr:cNvPr id="24" name="Oval 23"/>
        <xdr:cNvSpPr>
          <a:spLocks noChangeArrowheads="1"/>
        </xdr:cNvSpPr>
      </xdr:nvSpPr>
      <xdr:spPr bwMode="auto">
        <a:xfrm>
          <a:off x="5257800" y="32175450"/>
          <a:ext cx="1065439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Học kỳ 2</a:t>
          </a:r>
        </a:p>
      </xdr:txBody>
    </xdr:sp>
    <xdr:clientData/>
  </xdr:twoCellAnchor>
  <xdr:twoCellAnchor>
    <xdr:from>
      <xdr:col>7</xdr:col>
      <xdr:colOff>266700</xdr:colOff>
      <xdr:row>0</xdr:row>
      <xdr:rowOff>133350</xdr:rowOff>
    </xdr:from>
    <xdr:to>
      <xdr:col>8</xdr:col>
      <xdr:colOff>636814</xdr:colOff>
      <xdr:row>2</xdr:row>
      <xdr:rowOff>161925</xdr:rowOff>
    </xdr:to>
    <xdr:sp macro="" textlink="">
      <xdr:nvSpPr>
        <xdr:cNvPr id="25" name="Oval 24"/>
        <xdr:cNvSpPr>
          <a:spLocks noChangeArrowheads="1"/>
        </xdr:cNvSpPr>
      </xdr:nvSpPr>
      <xdr:spPr bwMode="auto">
        <a:xfrm>
          <a:off x="5162550" y="133350"/>
          <a:ext cx="1065439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Học kỳ 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223\thi-dua-22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9"/>
      <sheetName val="T9"/>
      <sheetName val="W10"/>
      <sheetName val="T10"/>
      <sheetName val="W11"/>
      <sheetName val="T11"/>
      <sheetName val="HK1"/>
      <sheetName val="W12"/>
      <sheetName val="T12"/>
      <sheetName val="QUĨ"/>
      <sheetName val="W1"/>
      <sheetName val="T1"/>
      <sheetName val="W2"/>
      <sheetName val="T2"/>
      <sheetName val="QUÍ1"/>
      <sheetName val="W3"/>
      <sheetName val="T3"/>
      <sheetName val="W4"/>
      <sheetName val="T4"/>
      <sheetName val="HK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H6">
            <v>9.8800000000000008</v>
          </cell>
        </row>
        <row r="7">
          <cell r="H7">
            <v>9.42</v>
          </cell>
        </row>
        <row r="8">
          <cell r="H8">
            <v>9.2100000000000009</v>
          </cell>
        </row>
        <row r="9">
          <cell r="H9">
            <v>9.7100000000000009</v>
          </cell>
        </row>
        <row r="10">
          <cell r="H10">
            <v>9.1300000000000008</v>
          </cell>
        </row>
        <row r="11">
          <cell r="H11">
            <v>9.67</v>
          </cell>
        </row>
        <row r="12">
          <cell r="H12">
            <v>9.6300000000000008</v>
          </cell>
        </row>
        <row r="13">
          <cell r="H13">
            <v>9.25</v>
          </cell>
        </row>
        <row r="14">
          <cell r="H14">
            <v>9.5</v>
          </cell>
        </row>
        <row r="15">
          <cell r="H15">
            <v>9.2899999999999991</v>
          </cell>
        </row>
        <row r="16">
          <cell r="H16">
            <v>9.09</v>
          </cell>
        </row>
        <row r="17">
          <cell r="H17">
            <v>8.75</v>
          </cell>
        </row>
        <row r="18">
          <cell r="H18">
            <v>9.2899999999999991</v>
          </cell>
        </row>
        <row r="19">
          <cell r="H19">
            <v>8.8800000000000008</v>
          </cell>
        </row>
        <row r="20">
          <cell r="H20">
            <v>9.3800000000000008</v>
          </cell>
        </row>
        <row r="21">
          <cell r="H21">
            <v>9.3800000000000008</v>
          </cell>
        </row>
        <row r="22">
          <cell r="H22">
            <v>9.75</v>
          </cell>
        </row>
        <row r="23">
          <cell r="H23">
            <v>9.5399999999999991</v>
          </cell>
        </row>
        <row r="24">
          <cell r="H24">
            <v>9</v>
          </cell>
        </row>
        <row r="25">
          <cell r="H25">
            <v>8.9600000000000009</v>
          </cell>
        </row>
        <row r="26">
          <cell r="H26">
            <v>9.7100000000000009</v>
          </cell>
        </row>
        <row r="27">
          <cell r="H27">
            <v>9.6300000000000008</v>
          </cell>
        </row>
        <row r="28">
          <cell r="H28">
            <v>9.34</v>
          </cell>
        </row>
        <row r="29">
          <cell r="H29">
            <v>9.34</v>
          </cell>
        </row>
        <row r="30">
          <cell r="H30">
            <v>9.7100000000000009</v>
          </cell>
        </row>
        <row r="31">
          <cell r="H31">
            <v>9.2100000000000009</v>
          </cell>
        </row>
        <row r="32">
          <cell r="H32">
            <v>9.17</v>
          </cell>
        </row>
        <row r="33">
          <cell r="H33">
            <v>9.75</v>
          </cell>
        </row>
        <row r="34">
          <cell r="H34">
            <v>9.17</v>
          </cell>
        </row>
        <row r="35">
          <cell r="H35">
            <v>9.4600000000000009</v>
          </cell>
        </row>
        <row r="36">
          <cell r="H36">
            <v>9.1300000000000008</v>
          </cell>
        </row>
        <row r="37">
          <cell r="H37">
            <v>9.42</v>
          </cell>
        </row>
        <row r="38">
          <cell r="H38">
            <v>9.75</v>
          </cell>
        </row>
        <row r="39">
          <cell r="H39">
            <v>9.5399999999999991</v>
          </cell>
        </row>
        <row r="40">
          <cell r="H40">
            <v>9.33</v>
          </cell>
        </row>
        <row r="41">
          <cell r="H41">
            <v>9.3800000000000008</v>
          </cell>
        </row>
        <row r="42">
          <cell r="H42">
            <v>9.17</v>
          </cell>
        </row>
        <row r="43">
          <cell r="H43">
            <v>9.08</v>
          </cell>
        </row>
        <row r="44">
          <cell r="H44">
            <v>9.67</v>
          </cell>
        </row>
        <row r="45">
          <cell r="H45">
            <v>9.25</v>
          </cell>
        </row>
        <row r="46">
          <cell r="H46">
            <v>9.25</v>
          </cell>
        </row>
        <row r="47">
          <cell r="H47">
            <v>8.6300000000000008</v>
          </cell>
        </row>
        <row r="48">
          <cell r="H48">
            <v>9.58</v>
          </cell>
        </row>
        <row r="49">
          <cell r="H49">
            <v>9.9600000000000009</v>
          </cell>
        </row>
        <row r="50">
          <cell r="H50">
            <v>8.6300000000000008</v>
          </cell>
        </row>
        <row r="51">
          <cell r="H51">
            <v>9.17</v>
          </cell>
        </row>
        <row r="52">
          <cell r="H52">
            <v>9.2100000000000009</v>
          </cell>
        </row>
        <row r="53">
          <cell r="H53">
            <v>9.2899999999999991</v>
          </cell>
        </row>
        <row r="54">
          <cell r="H54">
            <v>9.5</v>
          </cell>
        </row>
        <row r="55">
          <cell r="H55">
            <v>8.6300000000000008</v>
          </cell>
        </row>
        <row r="56">
          <cell r="H56">
            <v>9.0500000000000007</v>
          </cell>
        </row>
      </sheetData>
      <sheetData sheetId="12"/>
      <sheetData sheetId="13">
        <row r="6">
          <cell r="H6">
            <v>9.7899999999999991</v>
          </cell>
        </row>
        <row r="7">
          <cell r="H7">
            <v>9.7899999999999991</v>
          </cell>
        </row>
        <row r="8">
          <cell r="H8">
            <v>9.33</v>
          </cell>
        </row>
        <row r="9">
          <cell r="H9">
            <v>9.67</v>
          </cell>
        </row>
        <row r="10">
          <cell r="H10">
            <v>9.25</v>
          </cell>
        </row>
        <row r="11">
          <cell r="H11">
            <v>9.42</v>
          </cell>
        </row>
        <row r="12">
          <cell r="H12">
            <v>9.6300000000000008</v>
          </cell>
        </row>
        <row r="13">
          <cell r="H13">
            <v>9.67</v>
          </cell>
        </row>
        <row r="14">
          <cell r="H14">
            <v>9.34</v>
          </cell>
        </row>
        <row r="15">
          <cell r="H15">
            <v>9.58</v>
          </cell>
        </row>
        <row r="16">
          <cell r="H16">
            <v>9.17</v>
          </cell>
        </row>
        <row r="17">
          <cell r="H17">
            <v>9.08</v>
          </cell>
        </row>
        <row r="18">
          <cell r="H18">
            <v>9.42</v>
          </cell>
        </row>
        <row r="19">
          <cell r="H19">
            <v>9.1300000000000008</v>
          </cell>
        </row>
        <row r="20">
          <cell r="H20">
            <v>9.7899999999999991</v>
          </cell>
        </row>
        <row r="21">
          <cell r="H21">
            <v>9.0399999999999991</v>
          </cell>
        </row>
        <row r="22">
          <cell r="H22">
            <v>9.59</v>
          </cell>
        </row>
        <row r="23">
          <cell r="H23">
            <v>9.2899999999999991</v>
          </cell>
        </row>
        <row r="24">
          <cell r="H24">
            <v>9.17</v>
          </cell>
        </row>
        <row r="25">
          <cell r="H25">
            <v>9.09</v>
          </cell>
        </row>
        <row r="26">
          <cell r="H26">
            <v>9.7100000000000009</v>
          </cell>
        </row>
        <row r="27">
          <cell r="H27">
            <v>9.5</v>
          </cell>
        </row>
        <row r="28">
          <cell r="H28">
            <v>9.4600000000000009</v>
          </cell>
        </row>
        <row r="29">
          <cell r="H29">
            <v>9.4600000000000009</v>
          </cell>
        </row>
        <row r="30">
          <cell r="H30">
            <v>9.83</v>
          </cell>
        </row>
        <row r="31">
          <cell r="H31">
            <v>9.08</v>
          </cell>
        </row>
        <row r="32">
          <cell r="H32">
            <v>9.7100000000000009</v>
          </cell>
        </row>
        <row r="33">
          <cell r="H33">
            <v>9.42</v>
          </cell>
        </row>
        <row r="34">
          <cell r="H34">
            <v>9.2899999999999991</v>
          </cell>
        </row>
        <row r="35">
          <cell r="H35">
            <v>9.2100000000000009</v>
          </cell>
        </row>
        <row r="36">
          <cell r="H36">
            <v>9.25</v>
          </cell>
        </row>
        <row r="37">
          <cell r="H37">
            <v>9.58</v>
          </cell>
        </row>
        <row r="38">
          <cell r="H38">
            <v>9.84</v>
          </cell>
        </row>
        <row r="39">
          <cell r="H39">
            <v>9.7100000000000009</v>
          </cell>
        </row>
        <row r="40">
          <cell r="H40">
            <v>9.59</v>
          </cell>
        </row>
        <row r="41">
          <cell r="H41">
            <v>9.42</v>
          </cell>
        </row>
        <row r="42">
          <cell r="H42">
            <v>8.6199999999999992</v>
          </cell>
        </row>
        <row r="43">
          <cell r="H43">
            <v>9.34</v>
          </cell>
        </row>
        <row r="44">
          <cell r="H44">
            <v>9.59</v>
          </cell>
        </row>
        <row r="45">
          <cell r="H45">
            <v>8.75</v>
          </cell>
        </row>
        <row r="46">
          <cell r="H46">
            <v>9.3800000000000008</v>
          </cell>
        </row>
        <row r="47">
          <cell r="H47">
            <v>8.7100000000000009</v>
          </cell>
        </row>
        <row r="48">
          <cell r="H48">
            <v>9.33</v>
          </cell>
        </row>
        <row r="49">
          <cell r="H49">
            <v>9.5</v>
          </cell>
        </row>
        <row r="50">
          <cell r="H50">
            <v>9.0399999999999991</v>
          </cell>
        </row>
        <row r="51">
          <cell r="H51">
            <v>9.17</v>
          </cell>
        </row>
        <row r="52">
          <cell r="H52">
            <v>9.4600000000000009</v>
          </cell>
        </row>
        <row r="53">
          <cell r="H53">
            <v>9.5</v>
          </cell>
        </row>
        <row r="54">
          <cell r="H54">
            <v>9.75</v>
          </cell>
        </row>
        <row r="55">
          <cell r="H55">
            <v>8.9600000000000009</v>
          </cell>
        </row>
        <row r="56">
          <cell r="H56">
            <v>9.1199999999999992</v>
          </cell>
        </row>
      </sheetData>
      <sheetData sheetId="14"/>
      <sheetData sheetId="15"/>
      <sheetData sheetId="16">
        <row r="6">
          <cell r="H6">
            <v>9.8800000000000008</v>
          </cell>
        </row>
        <row r="7">
          <cell r="H7">
            <v>9.5399999999999991</v>
          </cell>
        </row>
        <row r="8">
          <cell r="H8">
            <v>9.4600000000000009</v>
          </cell>
        </row>
        <row r="9">
          <cell r="H9">
            <v>9.7899999999999991</v>
          </cell>
        </row>
        <row r="10">
          <cell r="H10">
            <v>9.3800000000000008</v>
          </cell>
        </row>
        <row r="11">
          <cell r="H11">
            <v>8.9600000000000009</v>
          </cell>
        </row>
        <row r="12">
          <cell r="H12">
            <v>9.58</v>
          </cell>
        </row>
        <row r="13">
          <cell r="H13">
            <v>9.34</v>
          </cell>
        </row>
        <row r="14">
          <cell r="H14">
            <v>9.4600000000000009</v>
          </cell>
        </row>
        <row r="15">
          <cell r="H15">
            <v>9.33</v>
          </cell>
        </row>
        <row r="16">
          <cell r="H16">
            <v>8.7100000000000009</v>
          </cell>
        </row>
        <row r="17">
          <cell r="H17">
            <v>8.75</v>
          </cell>
        </row>
        <row r="18">
          <cell r="H18">
            <v>8.92</v>
          </cell>
        </row>
        <row r="19">
          <cell r="H19">
            <v>8.58</v>
          </cell>
        </row>
        <row r="20">
          <cell r="H20">
            <v>9.67</v>
          </cell>
        </row>
        <row r="21">
          <cell r="H21">
            <v>9.0399999999999991</v>
          </cell>
        </row>
        <row r="22">
          <cell r="H22">
            <v>9.7899999999999991</v>
          </cell>
        </row>
        <row r="23">
          <cell r="H23">
            <v>9.5399999999999991</v>
          </cell>
        </row>
        <row r="24">
          <cell r="H24">
            <v>9.58</v>
          </cell>
        </row>
        <row r="25">
          <cell r="H25">
            <v>9.2100000000000009</v>
          </cell>
        </row>
        <row r="26">
          <cell r="H26">
            <v>9.7899999999999991</v>
          </cell>
        </row>
        <row r="27">
          <cell r="H27">
            <v>9.6300000000000008</v>
          </cell>
        </row>
        <row r="28">
          <cell r="H28">
            <v>9.58</v>
          </cell>
        </row>
        <row r="29">
          <cell r="H29">
            <v>9.42</v>
          </cell>
        </row>
        <row r="30">
          <cell r="H30">
            <v>9.75</v>
          </cell>
        </row>
        <row r="31">
          <cell r="H31">
            <v>9.5</v>
          </cell>
        </row>
        <row r="32">
          <cell r="H32">
            <v>9.7899999999999991</v>
          </cell>
        </row>
        <row r="33">
          <cell r="H33">
            <v>9.7100000000000009</v>
          </cell>
        </row>
        <row r="34">
          <cell r="H34">
            <v>9.6300000000000008</v>
          </cell>
        </row>
        <row r="35">
          <cell r="H35">
            <v>9.33</v>
          </cell>
        </row>
        <row r="36">
          <cell r="H36">
            <v>9.5</v>
          </cell>
        </row>
        <row r="37">
          <cell r="H37">
            <v>9.7100000000000009</v>
          </cell>
        </row>
        <row r="38">
          <cell r="H38">
            <v>9.84</v>
          </cell>
        </row>
        <row r="39">
          <cell r="H39">
            <v>9.75</v>
          </cell>
        </row>
        <row r="40">
          <cell r="H40">
            <v>9.17</v>
          </cell>
        </row>
        <row r="41">
          <cell r="H41">
            <v>9.17</v>
          </cell>
        </row>
        <row r="42">
          <cell r="H42">
            <v>8.9600000000000009</v>
          </cell>
        </row>
        <row r="43">
          <cell r="H43">
            <v>9.67</v>
          </cell>
        </row>
        <row r="44">
          <cell r="H44">
            <v>9.7899999999999991</v>
          </cell>
        </row>
        <row r="45">
          <cell r="H45">
            <v>8.6300000000000008</v>
          </cell>
        </row>
        <row r="46">
          <cell r="H46">
            <v>9.2899999999999991</v>
          </cell>
        </row>
        <row r="47">
          <cell r="H47">
            <v>9.17</v>
          </cell>
        </row>
        <row r="48">
          <cell r="H48">
            <v>9.7100000000000009</v>
          </cell>
        </row>
        <row r="49">
          <cell r="H49">
            <v>9.3800000000000008</v>
          </cell>
        </row>
        <row r="50">
          <cell r="H50">
            <v>9.58</v>
          </cell>
        </row>
        <row r="51">
          <cell r="H51">
            <v>8.8800000000000008</v>
          </cell>
        </row>
        <row r="52">
          <cell r="H52">
            <v>9.7100000000000009</v>
          </cell>
        </row>
        <row r="53">
          <cell r="H53">
            <v>9.67</v>
          </cell>
        </row>
        <row r="54">
          <cell r="H54">
            <v>9.6300000000000008</v>
          </cell>
        </row>
        <row r="55">
          <cell r="H55">
            <v>9.2100000000000009</v>
          </cell>
        </row>
        <row r="56">
          <cell r="H56">
            <v>9.42</v>
          </cell>
        </row>
      </sheetData>
      <sheetData sheetId="17">
        <row r="6">
          <cell r="G6">
            <v>10</v>
          </cell>
        </row>
        <row r="7">
          <cell r="G7">
            <v>9.67</v>
          </cell>
        </row>
        <row r="8">
          <cell r="G8">
            <v>9.67</v>
          </cell>
        </row>
        <row r="9">
          <cell r="G9">
            <v>9.5</v>
          </cell>
        </row>
        <row r="10">
          <cell r="G10">
            <v>9.33</v>
          </cell>
        </row>
        <row r="11">
          <cell r="G11">
            <v>10</v>
          </cell>
        </row>
        <row r="12">
          <cell r="G12">
            <v>9.5</v>
          </cell>
        </row>
        <row r="13">
          <cell r="G13">
            <v>9.17</v>
          </cell>
        </row>
        <row r="14">
          <cell r="G14">
            <v>9.33</v>
          </cell>
        </row>
        <row r="15">
          <cell r="G15">
            <v>10</v>
          </cell>
        </row>
        <row r="16">
          <cell r="G16">
            <v>8.83</v>
          </cell>
        </row>
        <row r="17">
          <cell r="G17">
            <v>9.33</v>
          </cell>
        </row>
        <row r="18">
          <cell r="G18">
            <v>9.67</v>
          </cell>
        </row>
        <row r="19">
          <cell r="G19">
            <v>9.33</v>
          </cell>
        </row>
        <row r="20">
          <cell r="G20">
            <v>10</v>
          </cell>
        </row>
        <row r="21">
          <cell r="G21">
            <v>9.5</v>
          </cell>
        </row>
        <row r="22">
          <cell r="G22">
            <v>9.5</v>
          </cell>
        </row>
        <row r="23">
          <cell r="G23">
            <v>9.67</v>
          </cell>
        </row>
        <row r="24">
          <cell r="G24">
            <v>9.17</v>
          </cell>
        </row>
        <row r="25">
          <cell r="G25">
            <v>8.33</v>
          </cell>
        </row>
        <row r="26">
          <cell r="G26">
            <v>9.67</v>
          </cell>
        </row>
        <row r="27">
          <cell r="G27">
            <v>10</v>
          </cell>
        </row>
        <row r="28">
          <cell r="G28">
            <v>9</v>
          </cell>
        </row>
        <row r="29">
          <cell r="G29">
            <v>9.67</v>
          </cell>
        </row>
        <row r="30">
          <cell r="G30">
            <v>9.67</v>
          </cell>
        </row>
        <row r="31">
          <cell r="G31">
            <v>9.17</v>
          </cell>
        </row>
        <row r="32">
          <cell r="G32">
            <v>9.5</v>
          </cell>
        </row>
        <row r="33">
          <cell r="G33">
            <v>10</v>
          </cell>
        </row>
        <row r="34">
          <cell r="G34">
            <v>9</v>
          </cell>
        </row>
        <row r="35">
          <cell r="G35">
            <v>9.83</v>
          </cell>
        </row>
        <row r="36">
          <cell r="G36">
            <v>9</v>
          </cell>
        </row>
        <row r="37">
          <cell r="G37">
            <v>9.33</v>
          </cell>
        </row>
        <row r="38">
          <cell r="G38">
            <v>9.33</v>
          </cell>
        </row>
        <row r="39">
          <cell r="G39">
            <v>9.17</v>
          </cell>
        </row>
        <row r="40">
          <cell r="G40">
            <v>9.83</v>
          </cell>
        </row>
        <row r="41">
          <cell r="G41">
            <v>9.67</v>
          </cell>
        </row>
        <row r="42">
          <cell r="G42">
            <v>9.67</v>
          </cell>
        </row>
        <row r="43">
          <cell r="G43">
            <v>9.33</v>
          </cell>
        </row>
        <row r="44">
          <cell r="G44">
            <v>9.5</v>
          </cell>
        </row>
        <row r="45">
          <cell r="G45">
            <v>9.33</v>
          </cell>
        </row>
        <row r="46">
          <cell r="G46">
            <v>9.5</v>
          </cell>
        </row>
        <row r="47">
          <cell r="G47">
            <v>9.17</v>
          </cell>
        </row>
        <row r="48">
          <cell r="G48">
            <v>9.5</v>
          </cell>
        </row>
        <row r="49">
          <cell r="G49">
            <v>10</v>
          </cell>
        </row>
        <row r="50">
          <cell r="G50">
            <v>9.33</v>
          </cell>
        </row>
        <row r="51">
          <cell r="G51">
            <v>9.33</v>
          </cell>
        </row>
        <row r="52">
          <cell r="G52">
            <v>9.83</v>
          </cell>
        </row>
        <row r="53">
          <cell r="G53">
            <v>9.83</v>
          </cell>
        </row>
        <row r="54">
          <cell r="G54">
            <v>9.67</v>
          </cell>
        </row>
        <row r="55">
          <cell r="G55">
            <v>9.17</v>
          </cell>
        </row>
        <row r="56">
          <cell r="G56">
            <v>9.17</v>
          </cell>
        </row>
        <row r="62">
          <cell r="G62">
            <v>9.5</v>
          </cell>
        </row>
        <row r="63">
          <cell r="G63">
            <v>9.67</v>
          </cell>
        </row>
        <row r="64">
          <cell r="G64">
            <v>9.83</v>
          </cell>
        </row>
        <row r="65">
          <cell r="G65">
            <v>9.17</v>
          </cell>
        </row>
        <row r="66">
          <cell r="G66">
            <v>9.67</v>
          </cell>
        </row>
        <row r="67">
          <cell r="G67">
            <v>8.67</v>
          </cell>
        </row>
        <row r="68">
          <cell r="G68">
            <v>9.5</v>
          </cell>
        </row>
        <row r="69">
          <cell r="G69">
            <v>9.5</v>
          </cell>
        </row>
        <row r="70">
          <cell r="G70">
            <v>9.83</v>
          </cell>
        </row>
        <row r="71">
          <cell r="G71">
            <v>9</v>
          </cell>
        </row>
        <row r="72">
          <cell r="G72">
            <v>9.5</v>
          </cell>
        </row>
        <row r="73">
          <cell r="G73">
            <v>8.17</v>
          </cell>
        </row>
        <row r="74">
          <cell r="G74">
            <v>9</v>
          </cell>
        </row>
        <row r="75">
          <cell r="G75">
            <v>9.33</v>
          </cell>
        </row>
        <row r="76">
          <cell r="G76">
            <v>9.83</v>
          </cell>
        </row>
        <row r="77">
          <cell r="G77">
            <v>8.67</v>
          </cell>
        </row>
        <row r="78">
          <cell r="G78">
            <v>9.83</v>
          </cell>
        </row>
        <row r="79">
          <cell r="G79">
            <v>9.17</v>
          </cell>
        </row>
        <row r="80">
          <cell r="G80">
            <v>9.83</v>
          </cell>
        </row>
        <row r="81">
          <cell r="G81">
            <v>9</v>
          </cell>
        </row>
        <row r="82">
          <cell r="G82">
            <v>9.33</v>
          </cell>
        </row>
        <row r="83">
          <cell r="G83">
            <v>9.33</v>
          </cell>
        </row>
        <row r="84">
          <cell r="G84">
            <v>9.33</v>
          </cell>
        </row>
        <row r="85">
          <cell r="G85">
            <v>9.33</v>
          </cell>
        </row>
        <row r="86">
          <cell r="G86">
            <v>9.67</v>
          </cell>
        </row>
        <row r="87">
          <cell r="G87">
            <v>8.5</v>
          </cell>
        </row>
        <row r="88">
          <cell r="G88">
            <v>9.83</v>
          </cell>
        </row>
        <row r="89">
          <cell r="G89">
            <v>10</v>
          </cell>
        </row>
        <row r="90">
          <cell r="G90">
            <v>9.67</v>
          </cell>
        </row>
        <row r="91">
          <cell r="G91">
            <v>9.17</v>
          </cell>
        </row>
        <row r="92">
          <cell r="G92">
            <v>9.17</v>
          </cell>
        </row>
        <row r="93">
          <cell r="G93">
            <v>9.17</v>
          </cell>
        </row>
        <row r="94">
          <cell r="G94">
            <v>9.17</v>
          </cell>
        </row>
        <row r="95">
          <cell r="G95">
            <v>9.5</v>
          </cell>
        </row>
        <row r="96">
          <cell r="G96">
            <v>8.83</v>
          </cell>
        </row>
        <row r="97">
          <cell r="G97">
            <v>9.67</v>
          </cell>
        </row>
        <row r="98">
          <cell r="G98">
            <v>9.17</v>
          </cell>
        </row>
        <row r="99">
          <cell r="G99">
            <v>9.67</v>
          </cell>
        </row>
        <row r="100">
          <cell r="G100">
            <v>9.5</v>
          </cell>
        </row>
        <row r="101">
          <cell r="G101">
            <v>9</v>
          </cell>
        </row>
        <row r="102">
          <cell r="G102">
            <v>9.33</v>
          </cell>
        </row>
        <row r="103">
          <cell r="G103">
            <v>8.33</v>
          </cell>
        </row>
        <row r="104">
          <cell r="G104">
            <v>9.67</v>
          </cell>
        </row>
        <row r="105">
          <cell r="G105">
            <v>9.83</v>
          </cell>
        </row>
        <row r="106">
          <cell r="G106">
            <v>8.67</v>
          </cell>
        </row>
        <row r="107">
          <cell r="G107">
            <v>9.67</v>
          </cell>
        </row>
        <row r="108">
          <cell r="G108">
            <v>8.67</v>
          </cell>
        </row>
        <row r="109">
          <cell r="G109">
            <v>9.83</v>
          </cell>
        </row>
        <row r="110">
          <cell r="G110">
            <v>9</v>
          </cell>
        </row>
        <row r="111">
          <cell r="G111">
            <v>9.33</v>
          </cell>
        </row>
        <row r="112">
          <cell r="G112">
            <v>9.33</v>
          </cell>
        </row>
        <row r="118">
          <cell r="G118">
            <v>10</v>
          </cell>
        </row>
        <row r="119">
          <cell r="G119">
            <v>9.67</v>
          </cell>
        </row>
        <row r="120">
          <cell r="G120">
            <v>9.83</v>
          </cell>
        </row>
        <row r="121">
          <cell r="G121">
            <v>9.67</v>
          </cell>
        </row>
        <row r="122">
          <cell r="G122">
            <v>9.83</v>
          </cell>
        </row>
        <row r="123">
          <cell r="G123">
            <v>9.67</v>
          </cell>
        </row>
        <row r="124">
          <cell r="G124">
            <v>9.5</v>
          </cell>
        </row>
        <row r="125">
          <cell r="G125">
            <v>9.33</v>
          </cell>
        </row>
        <row r="126">
          <cell r="G126">
            <v>9.33</v>
          </cell>
        </row>
        <row r="127">
          <cell r="G127">
            <v>9.67</v>
          </cell>
        </row>
        <row r="128">
          <cell r="G128">
            <v>9.67</v>
          </cell>
        </row>
        <row r="129">
          <cell r="G129">
            <v>9.5</v>
          </cell>
        </row>
        <row r="130">
          <cell r="G130">
            <v>9.5</v>
          </cell>
        </row>
        <row r="131">
          <cell r="G131">
            <v>9.33</v>
          </cell>
        </row>
        <row r="132">
          <cell r="G132">
            <v>10</v>
          </cell>
        </row>
        <row r="133">
          <cell r="G133">
            <v>9.83</v>
          </cell>
        </row>
        <row r="134">
          <cell r="G134">
            <v>10</v>
          </cell>
        </row>
        <row r="135">
          <cell r="G135">
            <v>9.83</v>
          </cell>
        </row>
        <row r="136">
          <cell r="G136">
            <v>10</v>
          </cell>
        </row>
        <row r="137">
          <cell r="G137">
            <v>9.83</v>
          </cell>
        </row>
        <row r="138">
          <cell r="G138">
            <v>9.67</v>
          </cell>
        </row>
        <row r="139">
          <cell r="G139">
            <v>9.83</v>
          </cell>
        </row>
        <row r="140">
          <cell r="G140">
            <v>9.5</v>
          </cell>
        </row>
        <row r="141">
          <cell r="G141">
            <v>9.5</v>
          </cell>
        </row>
        <row r="142">
          <cell r="G142">
            <v>9.5</v>
          </cell>
        </row>
        <row r="143">
          <cell r="G143">
            <v>9.83</v>
          </cell>
        </row>
        <row r="144">
          <cell r="G144">
            <v>10</v>
          </cell>
        </row>
        <row r="145">
          <cell r="G145">
            <v>10</v>
          </cell>
        </row>
        <row r="146">
          <cell r="G146">
            <v>9.83</v>
          </cell>
        </row>
        <row r="147">
          <cell r="G147">
            <v>9.67</v>
          </cell>
        </row>
        <row r="148">
          <cell r="G148">
            <v>10</v>
          </cell>
        </row>
        <row r="149">
          <cell r="G149">
            <v>9.83</v>
          </cell>
        </row>
        <row r="150">
          <cell r="G150">
            <v>9.83</v>
          </cell>
        </row>
        <row r="151">
          <cell r="G151">
            <v>9.5</v>
          </cell>
        </row>
        <row r="152">
          <cell r="G152">
            <v>9.67</v>
          </cell>
        </row>
        <row r="153">
          <cell r="G153">
            <v>10</v>
          </cell>
        </row>
        <row r="154">
          <cell r="G154">
            <v>8.17</v>
          </cell>
        </row>
        <row r="155">
          <cell r="G155">
            <v>9.83</v>
          </cell>
        </row>
        <row r="156">
          <cell r="G156">
            <v>9.83</v>
          </cell>
        </row>
        <row r="157">
          <cell r="G157">
            <v>9.33</v>
          </cell>
        </row>
        <row r="158">
          <cell r="G158">
            <v>9</v>
          </cell>
        </row>
        <row r="159">
          <cell r="G159">
            <v>8.83</v>
          </cell>
        </row>
        <row r="160">
          <cell r="G160">
            <v>9.67</v>
          </cell>
        </row>
        <row r="161">
          <cell r="G161">
            <v>9.5</v>
          </cell>
        </row>
        <row r="162">
          <cell r="G162">
            <v>8.17</v>
          </cell>
        </row>
        <row r="163">
          <cell r="G163">
            <v>9</v>
          </cell>
        </row>
        <row r="164">
          <cell r="G164">
            <v>9.83</v>
          </cell>
        </row>
        <row r="165">
          <cell r="G165">
            <v>9.33</v>
          </cell>
        </row>
        <row r="166">
          <cell r="G166">
            <v>9.67</v>
          </cell>
        </row>
        <row r="167">
          <cell r="G167">
            <v>9.5</v>
          </cell>
        </row>
        <row r="168">
          <cell r="G168">
            <v>9.83</v>
          </cell>
        </row>
        <row r="174">
          <cell r="G174">
            <v>9.5</v>
          </cell>
        </row>
        <row r="175">
          <cell r="G175">
            <v>9.67</v>
          </cell>
        </row>
        <row r="176">
          <cell r="G176">
            <v>8.67</v>
          </cell>
        </row>
        <row r="177">
          <cell r="G177">
            <v>9.5</v>
          </cell>
        </row>
        <row r="178">
          <cell r="G178">
            <v>8.5</v>
          </cell>
        </row>
        <row r="179">
          <cell r="G179">
            <v>8.83</v>
          </cell>
        </row>
        <row r="180">
          <cell r="G180">
            <v>9.5</v>
          </cell>
        </row>
        <row r="181">
          <cell r="G181">
            <v>8.5</v>
          </cell>
        </row>
        <row r="182">
          <cell r="G182">
            <v>9.83</v>
          </cell>
        </row>
        <row r="183">
          <cell r="G183">
            <v>9.67</v>
          </cell>
        </row>
        <row r="184">
          <cell r="G184">
            <v>9.33</v>
          </cell>
        </row>
        <row r="185">
          <cell r="G185">
            <v>8.67</v>
          </cell>
        </row>
        <row r="186">
          <cell r="G186">
            <v>9.33</v>
          </cell>
        </row>
        <row r="187">
          <cell r="G187">
            <v>8.67</v>
          </cell>
        </row>
        <row r="188">
          <cell r="G188">
            <v>9.5</v>
          </cell>
        </row>
        <row r="189">
          <cell r="G189">
            <v>8.33</v>
          </cell>
        </row>
        <row r="190">
          <cell r="G190">
            <v>9.33</v>
          </cell>
        </row>
        <row r="191">
          <cell r="G191">
            <v>8.83</v>
          </cell>
        </row>
        <row r="192">
          <cell r="G192">
            <v>9.17</v>
          </cell>
        </row>
        <row r="193">
          <cell r="G193">
            <v>7.83</v>
          </cell>
        </row>
        <row r="194">
          <cell r="G194">
            <v>9</v>
          </cell>
        </row>
        <row r="195">
          <cell r="G195">
            <v>9.67</v>
          </cell>
        </row>
        <row r="196">
          <cell r="G196">
            <v>9.67</v>
          </cell>
        </row>
        <row r="197">
          <cell r="G197">
            <v>8.33</v>
          </cell>
        </row>
        <row r="198">
          <cell r="G198">
            <v>9.33</v>
          </cell>
        </row>
        <row r="199">
          <cell r="G199">
            <v>9.33</v>
          </cell>
        </row>
        <row r="200">
          <cell r="G200">
            <v>9.5</v>
          </cell>
        </row>
        <row r="201">
          <cell r="G201">
            <v>9.17</v>
          </cell>
        </row>
        <row r="202">
          <cell r="G202">
            <v>9</v>
          </cell>
        </row>
        <row r="203">
          <cell r="G203">
            <v>9</v>
          </cell>
        </row>
        <row r="204">
          <cell r="G204">
            <v>9</v>
          </cell>
        </row>
        <row r="205">
          <cell r="G205">
            <v>9.67</v>
          </cell>
        </row>
        <row r="206">
          <cell r="G206">
            <v>9.67</v>
          </cell>
        </row>
        <row r="207">
          <cell r="G207">
            <v>9.5</v>
          </cell>
        </row>
        <row r="208">
          <cell r="G208">
            <v>9</v>
          </cell>
        </row>
        <row r="209">
          <cell r="G209">
            <v>9.67</v>
          </cell>
        </row>
        <row r="210">
          <cell r="G210">
            <v>9</v>
          </cell>
        </row>
        <row r="211">
          <cell r="G211">
            <v>8.83</v>
          </cell>
        </row>
        <row r="212">
          <cell r="G212">
            <v>8.5</v>
          </cell>
        </row>
        <row r="213">
          <cell r="G213">
            <v>8.83</v>
          </cell>
        </row>
        <row r="214">
          <cell r="G214">
            <v>8.17</v>
          </cell>
        </row>
        <row r="215">
          <cell r="G215">
            <v>7.5</v>
          </cell>
        </row>
        <row r="216">
          <cell r="G216">
            <v>8.67</v>
          </cell>
        </row>
        <row r="217">
          <cell r="G217">
            <v>9.5</v>
          </cell>
        </row>
        <row r="218">
          <cell r="G218">
            <v>8.67</v>
          </cell>
        </row>
        <row r="219">
          <cell r="G219">
            <v>7.5</v>
          </cell>
        </row>
        <row r="220">
          <cell r="G220">
            <v>9.33</v>
          </cell>
        </row>
        <row r="221">
          <cell r="G221">
            <v>8.67</v>
          </cell>
        </row>
        <row r="222">
          <cell r="G222">
            <v>9.5</v>
          </cell>
        </row>
        <row r="223">
          <cell r="G223">
            <v>9</v>
          </cell>
        </row>
        <row r="224">
          <cell r="G224">
            <v>9</v>
          </cell>
        </row>
      </sheetData>
      <sheetData sheetId="18">
        <row r="6">
          <cell r="H6">
            <v>9.75</v>
          </cell>
        </row>
        <row r="7">
          <cell r="H7">
            <v>9.67</v>
          </cell>
        </row>
        <row r="8">
          <cell r="H8">
            <v>9.5</v>
          </cell>
        </row>
        <row r="9">
          <cell r="H9">
            <v>9.4600000000000009</v>
          </cell>
        </row>
        <row r="10">
          <cell r="H10">
            <v>9.33</v>
          </cell>
        </row>
        <row r="11">
          <cell r="H11">
            <v>9.2899999999999991</v>
          </cell>
        </row>
        <row r="12">
          <cell r="H12">
            <v>9.5</v>
          </cell>
        </row>
        <row r="13">
          <cell r="H13">
            <v>9.1300000000000008</v>
          </cell>
        </row>
        <row r="14">
          <cell r="H14">
            <v>9.58</v>
          </cell>
        </row>
        <row r="15">
          <cell r="H15">
            <v>9.59</v>
          </cell>
        </row>
        <row r="16">
          <cell r="H16">
            <v>9.33</v>
          </cell>
        </row>
        <row r="17">
          <cell r="H17">
            <v>8.92</v>
          </cell>
        </row>
        <row r="18">
          <cell r="H18">
            <v>9.3800000000000008</v>
          </cell>
        </row>
        <row r="19">
          <cell r="H19">
            <v>9.17</v>
          </cell>
        </row>
        <row r="20">
          <cell r="H20">
            <v>9.83</v>
          </cell>
        </row>
        <row r="21">
          <cell r="H21">
            <v>9.08</v>
          </cell>
        </row>
        <row r="22">
          <cell r="H22">
            <v>9.67</v>
          </cell>
        </row>
        <row r="23">
          <cell r="H23">
            <v>9.3800000000000008</v>
          </cell>
        </row>
        <row r="24">
          <cell r="H24">
            <v>9.5399999999999991</v>
          </cell>
        </row>
        <row r="25">
          <cell r="H25">
            <v>8.75</v>
          </cell>
        </row>
        <row r="26">
          <cell r="H26">
            <v>9.42</v>
          </cell>
        </row>
        <row r="27">
          <cell r="H27">
            <v>9.7100000000000009</v>
          </cell>
        </row>
        <row r="28">
          <cell r="H28">
            <v>9.3800000000000008</v>
          </cell>
        </row>
        <row r="29">
          <cell r="H29">
            <v>9.2100000000000009</v>
          </cell>
        </row>
        <row r="30">
          <cell r="H30">
            <v>9.5399999999999991</v>
          </cell>
        </row>
        <row r="31">
          <cell r="H31">
            <v>9.2100000000000009</v>
          </cell>
        </row>
        <row r="32">
          <cell r="H32">
            <v>9.7100000000000009</v>
          </cell>
        </row>
        <row r="33">
          <cell r="H33">
            <v>9.7899999999999991</v>
          </cell>
        </row>
        <row r="34">
          <cell r="H34">
            <v>9.3800000000000008</v>
          </cell>
        </row>
        <row r="35">
          <cell r="H35">
            <v>9.42</v>
          </cell>
        </row>
        <row r="36">
          <cell r="H36">
            <v>9.2899999999999991</v>
          </cell>
        </row>
        <row r="37">
          <cell r="H37">
            <v>9.5</v>
          </cell>
        </row>
        <row r="38">
          <cell r="H38">
            <v>9.5</v>
          </cell>
        </row>
        <row r="39">
          <cell r="H39">
            <v>9.42</v>
          </cell>
        </row>
        <row r="40">
          <cell r="H40">
            <v>9.33</v>
          </cell>
        </row>
        <row r="41">
          <cell r="H41">
            <v>9.75</v>
          </cell>
        </row>
        <row r="42">
          <cell r="H42">
            <v>9</v>
          </cell>
        </row>
        <row r="43">
          <cell r="H43">
            <v>9.42</v>
          </cell>
        </row>
        <row r="44">
          <cell r="H44">
            <v>9.33</v>
          </cell>
        </row>
        <row r="45">
          <cell r="H45">
            <v>9.1199999999999992</v>
          </cell>
        </row>
        <row r="46">
          <cell r="H46">
            <v>9</v>
          </cell>
        </row>
        <row r="47">
          <cell r="H47">
            <v>8.4600000000000009</v>
          </cell>
        </row>
        <row r="48">
          <cell r="H48">
            <v>9.3800000000000008</v>
          </cell>
        </row>
        <row r="49">
          <cell r="H49">
            <v>9.7100000000000009</v>
          </cell>
        </row>
        <row r="50">
          <cell r="H50">
            <v>8.7100000000000009</v>
          </cell>
        </row>
        <row r="51">
          <cell r="H51">
            <v>8.8800000000000008</v>
          </cell>
        </row>
        <row r="52">
          <cell r="H52">
            <v>9.42</v>
          </cell>
        </row>
        <row r="53">
          <cell r="H53">
            <v>9.42</v>
          </cell>
        </row>
        <row r="54">
          <cell r="H54">
            <v>9.4600000000000009</v>
          </cell>
        </row>
        <row r="55">
          <cell r="H55">
            <v>9.25</v>
          </cell>
        </row>
        <row r="56">
          <cell r="H56">
            <v>9.33</v>
          </cell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4"/>
  <sheetViews>
    <sheetView topLeftCell="A19" workbookViewId="0">
      <selection sqref="A1:XFD1048576"/>
    </sheetView>
  </sheetViews>
  <sheetFormatPr defaultRowHeight="15.75" x14ac:dyDescent="0.25"/>
  <cols>
    <col min="1" max="1" width="6.5" customWidth="1"/>
    <col min="2" max="2" width="7.25" customWidth="1"/>
    <col min="3" max="3" width="19.125" customWidth="1"/>
    <col min="4" max="6" width="7.625" customWidth="1"/>
    <col min="7" max="7" width="8.5" customWidth="1"/>
    <col min="8" max="8" width="9.125" customWidth="1"/>
    <col min="9" max="9" width="9" customWidth="1"/>
  </cols>
  <sheetData>
    <row r="1" spans="1:10" ht="12" customHeight="1" x14ac:dyDescent="0.25">
      <c r="A1" s="59" t="s">
        <v>0</v>
      </c>
    </row>
    <row r="2" spans="1:10" ht="18" customHeight="1" x14ac:dyDescent="0.25">
      <c r="A2" s="1"/>
      <c r="B2" s="1"/>
      <c r="C2" s="80" t="s">
        <v>1</v>
      </c>
      <c r="D2" s="80"/>
      <c r="E2" s="80"/>
      <c r="F2" s="80"/>
      <c r="G2" s="80"/>
      <c r="H2" s="80"/>
      <c r="I2" t="s">
        <v>127</v>
      </c>
    </row>
    <row r="3" spans="1:10" ht="14.25" customHeight="1" x14ac:dyDescent="0.25">
      <c r="A3" s="2"/>
      <c r="B3" s="81" t="s">
        <v>138</v>
      </c>
      <c r="C3" s="81"/>
      <c r="D3" s="81"/>
      <c r="E3" s="81"/>
      <c r="F3" s="81"/>
      <c r="G3" s="81"/>
      <c r="H3" s="81"/>
      <c r="I3" s="60"/>
    </row>
    <row r="4" spans="1:10" ht="15.75" customHeight="1" x14ac:dyDescent="0.25">
      <c r="A4" s="84" t="s">
        <v>2</v>
      </c>
      <c r="B4" s="86" t="s">
        <v>3</v>
      </c>
      <c r="C4" s="86" t="s">
        <v>4</v>
      </c>
      <c r="D4" s="88" t="s">
        <v>5</v>
      </c>
      <c r="E4" s="89"/>
      <c r="F4" s="90"/>
      <c r="G4" s="91" t="s">
        <v>6</v>
      </c>
      <c r="H4" s="82" t="s">
        <v>7</v>
      </c>
      <c r="I4" s="83"/>
    </row>
    <row r="5" spans="1:10" x14ac:dyDescent="0.25">
      <c r="A5" s="85"/>
      <c r="B5" s="87"/>
      <c r="C5" s="87"/>
      <c r="D5" s="61" t="s">
        <v>8</v>
      </c>
      <c r="E5" s="61" t="s">
        <v>9</v>
      </c>
      <c r="F5" s="61" t="s">
        <v>10</v>
      </c>
      <c r="G5" s="92"/>
      <c r="H5" s="3" t="s">
        <v>11</v>
      </c>
      <c r="I5" s="4" t="s">
        <v>12</v>
      </c>
    </row>
    <row r="6" spans="1:10" ht="15" customHeight="1" x14ac:dyDescent="0.25">
      <c r="A6" s="74" t="s">
        <v>13</v>
      </c>
      <c r="B6" s="5" t="s">
        <v>14</v>
      </c>
      <c r="C6" s="36" t="s">
        <v>19</v>
      </c>
      <c r="D6" s="62">
        <v>10</v>
      </c>
      <c r="E6" s="62">
        <v>10</v>
      </c>
      <c r="F6" s="62">
        <v>10</v>
      </c>
      <c r="G6" s="6">
        <f t="shared" ref="G6:G56" si="0" xml:space="preserve"> ROUND(AVERAGE(D6:F6),2)</f>
        <v>10</v>
      </c>
      <c r="H6" s="7">
        <f>RANK(G6,$G$6:$G$21)</f>
        <v>1</v>
      </c>
      <c r="I6" s="7">
        <f>RANK(G6,$G$6:$G$56)</f>
        <v>1</v>
      </c>
      <c r="J6" s="29"/>
    </row>
    <row r="7" spans="1:10" ht="15" customHeight="1" x14ac:dyDescent="0.25">
      <c r="A7" s="75"/>
      <c r="B7" s="8" t="s">
        <v>16</v>
      </c>
      <c r="C7" s="36" t="s">
        <v>21</v>
      </c>
      <c r="D7" s="63">
        <v>9.5</v>
      </c>
      <c r="E7" s="63">
        <v>9.5</v>
      </c>
      <c r="F7" s="63">
        <v>10</v>
      </c>
      <c r="G7" s="6">
        <f t="shared" si="0"/>
        <v>9.67</v>
      </c>
      <c r="H7" s="7">
        <f t="shared" ref="H7:H21" si="1">RANK(G7,$G$6:$G$21)</f>
        <v>5</v>
      </c>
      <c r="I7" s="7">
        <f>RANK(G7,$G$6:$G$56)</f>
        <v>12</v>
      </c>
      <c r="J7" s="29" t="s">
        <v>139</v>
      </c>
    </row>
    <row r="8" spans="1:10" ht="15" customHeight="1" x14ac:dyDescent="0.25">
      <c r="A8" s="75"/>
      <c r="B8" s="8" t="s">
        <v>18</v>
      </c>
      <c r="C8" s="36" t="s">
        <v>103</v>
      </c>
      <c r="D8" s="63">
        <v>9</v>
      </c>
      <c r="E8" s="63">
        <v>10</v>
      </c>
      <c r="F8" s="63">
        <v>10</v>
      </c>
      <c r="G8" s="6">
        <f t="shared" si="0"/>
        <v>9.67</v>
      </c>
      <c r="H8" s="7">
        <f t="shared" si="1"/>
        <v>5</v>
      </c>
      <c r="I8" s="7">
        <f t="shared" ref="I8:I56" si="2">RANK(G8,$G$6:$G$56)</f>
        <v>12</v>
      </c>
      <c r="J8" s="29" t="s">
        <v>69</v>
      </c>
    </row>
    <row r="9" spans="1:10" ht="15" customHeight="1" x14ac:dyDescent="0.25">
      <c r="A9" s="75"/>
      <c r="B9" s="8" t="s">
        <v>20</v>
      </c>
      <c r="C9" s="36" t="s">
        <v>28</v>
      </c>
      <c r="D9" s="63">
        <v>8.5</v>
      </c>
      <c r="E9" s="63">
        <v>10</v>
      </c>
      <c r="F9" s="63">
        <v>10</v>
      </c>
      <c r="G9" s="6">
        <f t="shared" si="0"/>
        <v>9.5</v>
      </c>
      <c r="H9" s="7">
        <f t="shared" si="1"/>
        <v>8</v>
      </c>
      <c r="I9" s="7">
        <f t="shared" si="2"/>
        <v>22</v>
      </c>
      <c r="J9" s="29" t="s">
        <v>43</v>
      </c>
    </row>
    <row r="10" spans="1:10" ht="15" customHeight="1" x14ac:dyDescent="0.25">
      <c r="A10" s="75"/>
      <c r="B10" s="8" t="s">
        <v>22</v>
      </c>
      <c r="C10" s="36" t="s">
        <v>46</v>
      </c>
      <c r="D10" s="63">
        <v>9</v>
      </c>
      <c r="E10" s="63">
        <v>9</v>
      </c>
      <c r="F10" s="63">
        <v>10</v>
      </c>
      <c r="G10" s="6">
        <f t="shared" si="0"/>
        <v>9.33</v>
      </c>
      <c r="H10" s="7">
        <f t="shared" si="1"/>
        <v>11</v>
      </c>
      <c r="I10" s="7">
        <f t="shared" si="2"/>
        <v>30</v>
      </c>
      <c r="J10" s="29" t="s">
        <v>140</v>
      </c>
    </row>
    <row r="11" spans="1:10" ht="15" customHeight="1" x14ac:dyDescent="0.25">
      <c r="A11" s="75"/>
      <c r="B11" s="8" t="s">
        <v>24</v>
      </c>
      <c r="C11" s="36" t="s">
        <v>45</v>
      </c>
      <c r="D11" s="63">
        <v>10</v>
      </c>
      <c r="E11" s="63">
        <v>10</v>
      </c>
      <c r="F11" s="63">
        <v>10</v>
      </c>
      <c r="G11" s="6">
        <f t="shared" si="0"/>
        <v>10</v>
      </c>
      <c r="H11" s="7">
        <f t="shared" si="1"/>
        <v>1</v>
      </c>
      <c r="I11" s="7">
        <f t="shared" si="2"/>
        <v>1</v>
      </c>
      <c r="J11" s="29" t="s">
        <v>128</v>
      </c>
    </row>
    <row r="12" spans="1:10" ht="15" customHeight="1" x14ac:dyDescent="0.25">
      <c r="A12" s="75"/>
      <c r="B12" s="8" t="s">
        <v>26</v>
      </c>
      <c r="C12" s="36" t="s">
        <v>30</v>
      </c>
      <c r="D12" s="63">
        <v>9.5</v>
      </c>
      <c r="E12" s="63">
        <v>10</v>
      </c>
      <c r="F12" s="63">
        <v>9</v>
      </c>
      <c r="G12" s="6">
        <f t="shared" si="0"/>
        <v>9.5</v>
      </c>
      <c r="H12" s="7">
        <f t="shared" si="1"/>
        <v>8</v>
      </c>
      <c r="I12" s="7">
        <f t="shared" si="2"/>
        <v>22</v>
      </c>
      <c r="J12" s="29" t="s">
        <v>141</v>
      </c>
    </row>
    <row r="13" spans="1:10" ht="15" customHeight="1" x14ac:dyDescent="0.25">
      <c r="A13" s="75"/>
      <c r="B13" s="8" t="s">
        <v>27</v>
      </c>
      <c r="C13" s="36" t="s">
        <v>44</v>
      </c>
      <c r="D13" s="63">
        <v>8.5</v>
      </c>
      <c r="E13" s="63">
        <v>9</v>
      </c>
      <c r="F13" s="63">
        <v>10</v>
      </c>
      <c r="G13" s="6">
        <f t="shared" si="0"/>
        <v>9.17</v>
      </c>
      <c r="H13" s="7">
        <f t="shared" si="1"/>
        <v>15</v>
      </c>
      <c r="I13" s="7">
        <f t="shared" si="2"/>
        <v>40</v>
      </c>
      <c r="J13" s="29" t="s">
        <v>142</v>
      </c>
    </row>
    <row r="14" spans="1:10" ht="15" customHeight="1" x14ac:dyDescent="0.25">
      <c r="A14" s="75"/>
      <c r="B14" s="8" t="s">
        <v>29</v>
      </c>
      <c r="C14" s="36" t="s">
        <v>72</v>
      </c>
      <c r="D14" s="63">
        <v>8</v>
      </c>
      <c r="E14" s="63">
        <v>10</v>
      </c>
      <c r="F14" s="63">
        <v>10</v>
      </c>
      <c r="G14" s="6">
        <f t="shared" si="0"/>
        <v>9.33</v>
      </c>
      <c r="H14" s="7">
        <f t="shared" si="1"/>
        <v>11</v>
      </c>
      <c r="I14" s="7">
        <f t="shared" si="2"/>
        <v>30</v>
      </c>
      <c r="J14" s="29" t="s">
        <v>131</v>
      </c>
    </row>
    <row r="15" spans="1:10" ht="15" customHeight="1" x14ac:dyDescent="0.25">
      <c r="A15" s="75"/>
      <c r="B15" s="8" t="s">
        <v>31</v>
      </c>
      <c r="C15" s="36" t="s">
        <v>23</v>
      </c>
      <c r="D15" s="63">
        <v>10</v>
      </c>
      <c r="E15" s="63">
        <v>10</v>
      </c>
      <c r="F15" s="63">
        <v>10</v>
      </c>
      <c r="G15" s="6">
        <f t="shared" si="0"/>
        <v>10</v>
      </c>
      <c r="H15" s="7">
        <f t="shared" si="1"/>
        <v>1</v>
      </c>
      <c r="I15" s="7">
        <f t="shared" si="2"/>
        <v>1</v>
      </c>
      <c r="J15" s="29" t="s">
        <v>143</v>
      </c>
    </row>
    <row r="16" spans="1:10" ht="15" customHeight="1" x14ac:dyDescent="0.25">
      <c r="A16" s="75"/>
      <c r="B16" s="8" t="s">
        <v>32</v>
      </c>
      <c r="C16" s="36" t="s">
        <v>40</v>
      </c>
      <c r="D16" s="63">
        <v>7</v>
      </c>
      <c r="E16" s="63">
        <v>9.5</v>
      </c>
      <c r="F16" s="63">
        <v>10</v>
      </c>
      <c r="G16" s="6">
        <f t="shared" si="0"/>
        <v>8.83</v>
      </c>
      <c r="H16" s="7">
        <f t="shared" si="1"/>
        <v>16</v>
      </c>
      <c r="I16" s="7">
        <f t="shared" si="2"/>
        <v>50</v>
      </c>
      <c r="J16" s="29" t="s">
        <v>144</v>
      </c>
    </row>
    <row r="17" spans="1:10" ht="15" customHeight="1" x14ac:dyDescent="0.25">
      <c r="A17" s="75"/>
      <c r="B17" s="8" t="s">
        <v>34</v>
      </c>
      <c r="C17" s="36" t="s">
        <v>67</v>
      </c>
      <c r="D17" s="63">
        <v>9</v>
      </c>
      <c r="E17" s="63">
        <v>9</v>
      </c>
      <c r="F17" s="63">
        <v>10</v>
      </c>
      <c r="G17" s="6">
        <f t="shared" si="0"/>
        <v>9.33</v>
      </c>
      <c r="H17" s="7">
        <f t="shared" si="1"/>
        <v>11</v>
      </c>
      <c r="I17" s="7">
        <f t="shared" si="2"/>
        <v>30</v>
      </c>
      <c r="J17" s="29" t="s">
        <v>145</v>
      </c>
    </row>
    <row r="18" spans="1:10" ht="15" customHeight="1" x14ac:dyDescent="0.25">
      <c r="A18" s="75"/>
      <c r="B18" s="8" t="s">
        <v>35</v>
      </c>
      <c r="C18" s="36" t="s">
        <v>38</v>
      </c>
      <c r="D18" s="63">
        <v>9.5</v>
      </c>
      <c r="E18" s="63">
        <v>9.5</v>
      </c>
      <c r="F18" s="63">
        <v>10</v>
      </c>
      <c r="G18" s="6">
        <f t="shared" si="0"/>
        <v>9.67</v>
      </c>
      <c r="H18" s="7">
        <f t="shared" si="1"/>
        <v>5</v>
      </c>
      <c r="I18" s="7">
        <f t="shared" si="2"/>
        <v>12</v>
      </c>
      <c r="J18" s="29" t="s">
        <v>146</v>
      </c>
    </row>
    <row r="19" spans="1:10" ht="15" customHeight="1" x14ac:dyDescent="0.25">
      <c r="A19" s="75"/>
      <c r="B19" s="8" t="s">
        <v>37</v>
      </c>
      <c r="C19" s="36" t="s">
        <v>25</v>
      </c>
      <c r="D19" s="63">
        <v>8.5</v>
      </c>
      <c r="E19" s="63">
        <v>9.5</v>
      </c>
      <c r="F19" s="63">
        <v>10</v>
      </c>
      <c r="G19" s="6">
        <f t="shared" si="0"/>
        <v>9.33</v>
      </c>
      <c r="H19" s="7">
        <f t="shared" si="1"/>
        <v>11</v>
      </c>
      <c r="I19" s="7">
        <f t="shared" si="2"/>
        <v>30</v>
      </c>
      <c r="J19" s="29" t="s">
        <v>147</v>
      </c>
    </row>
    <row r="20" spans="1:10" ht="15" customHeight="1" x14ac:dyDescent="0.25">
      <c r="A20" s="75"/>
      <c r="B20" s="64" t="s">
        <v>39</v>
      </c>
      <c r="C20" s="39" t="s">
        <v>42</v>
      </c>
      <c r="D20" s="65">
        <v>10</v>
      </c>
      <c r="E20" s="65">
        <v>10</v>
      </c>
      <c r="F20" s="65">
        <v>10</v>
      </c>
      <c r="G20" s="19">
        <f t="shared" si="0"/>
        <v>10</v>
      </c>
      <c r="H20" s="7">
        <f t="shared" si="1"/>
        <v>1</v>
      </c>
      <c r="I20" s="7">
        <f t="shared" si="2"/>
        <v>1</v>
      </c>
      <c r="J20" s="29" t="s">
        <v>148</v>
      </c>
    </row>
    <row r="21" spans="1:10" ht="15" customHeight="1" thickBot="1" x14ac:dyDescent="0.3">
      <c r="A21" s="75"/>
      <c r="B21" s="10" t="s">
        <v>129</v>
      </c>
      <c r="C21" s="40" t="s">
        <v>36</v>
      </c>
      <c r="D21" s="66">
        <v>8.5</v>
      </c>
      <c r="E21" s="66">
        <v>10</v>
      </c>
      <c r="F21" s="66">
        <v>10</v>
      </c>
      <c r="G21" s="11">
        <f t="shared" si="0"/>
        <v>9.5</v>
      </c>
      <c r="H21" s="12">
        <f t="shared" si="1"/>
        <v>8</v>
      </c>
      <c r="I21" s="12">
        <f t="shared" si="2"/>
        <v>22</v>
      </c>
      <c r="J21" s="29" t="s">
        <v>149</v>
      </c>
    </row>
    <row r="22" spans="1:10" ht="15" customHeight="1" thickTop="1" x14ac:dyDescent="0.25">
      <c r="A22" s="75"/>
      <c r="B22" s="13" t="s">
        <v>48</v>
      </c>
      <c r="C22" s="42" t="s">
        <v>49</v>
      </c>
      <c r="D22" s="67">
        <v>9</v>
      </c>
      <c r="E22" s="67">
        <v>9.5</v>
      </c>
      <c r="F22" s="67">
        <v>10</v>
      </c>
      <c r="G22" s="6">
        <f t="shared" si="0"/>
        <v>9.5</v>
      </c>
      <c r="H22" s="7">
        <f>RANK(G22,$G$22:$G$38)</f>
        <v>8</v>
      </c>
      <c r="I22" s="7">
        <f t="shared" si="2"/>
        <v>22</v>
      </c>
      <c r="J22" s="29" t="s">
        <v>150</v>
      </c>
    </row>
    <row r="23" spans="1:10" ht="15" customHeight="1" x14ac:dyDescent="0.25">
      <c r="A23" s="75"/>
      <c r="B23" s="14" t="s">
        <v>50</v>
      </c>
      <c r="C23" s="44" t="s">
        <v>110</v>
      </c>
      <c r="D23" s="63">
        <v>9</v>
      </c>
      <c r="E23" s="63">
        <v>10</v>
      </c>
      <c r="F23" s="63">
        <v>10</v>
      </c>
      <c r="G23" s="6">
        <f t="shared" si="0"/>
        <v>9.67</v>
      </c>
      <c r="H23" s="7">
        <f t="shared" ref="H23:H38" si="3">RANK(G23,$G$22:$G$38)</f>
        <v>4</v>
      </c>
      <c r="I23" s="7">
        <f t="shared" si="2"/>
        <v>12</v>
      </c>
      <c r="J23" s="29" t="s">
        <v>106</v>
      </c>
    </row>
    <row r="24" spans="1:10" ht="15" customHeight="1" x14ac:dyDescent="0.25">
      <c r="A24" s="75"/>
      <c r="B24" s="14" t="s">
        <v>52</v>
      </c>
      <c r="C24" s="44" t="s">
        <v>111</v>
      </c>
      <c r="D24" s="63">
        <v>9</v>
      </c>
      <c r="E24" s="63">
        <v>8.5</v>
      </c>
      <c r="F24" s="63">
        <v>10</v>
      </c>
      <c r="G24" s="6">
        <f t="shared" si="0"/>
        <v>9.17</v>
      </c>
      <c r="H24" s="7">
        <f t="shared" si="3"/>
        <v>12</v>
      </c>
      <c r="I24" s="7">
        <f t="shared" si="2"/>
        <v>40</v>
      </c>
      <c r="J24" s="29" t="s">
        <v>151</v>
      </c>
    </row>
    <row r="25" spans="1:10" ht="15" customHeight="1" x14ac:dyDescent="0.25">
      <c r="A25" s="75"/>
      <c r="B25" s="14" t="s">
        <v>54</v>
      </c>
      <c r="C25" s="44" t="s">
        <v>76</v>
      </c>
      <c r="D25" s="63">
        <v>7</v>
      </c>
      <c r="E25" s="63">
        <v>8</v>
      </c>
      <c r="F25" s="63">
        <v>10</v>
      </c>
      <c r="G25" s="6">
        <f t="shared" si="0"/>
        <v>8.33</v>
      </c>
      <c r="H25" s="7">
        <f t="shared" si="3"/>
        <v>17</v>
      </c>
      <c r="I25" s="7">
        <f t="shared" si="2"/>
        <v>51</v>
      </c>
      <c r="J25" s="29" t="s">
        <v>152</v>
      </c>
    </row>
    <row r="26" spans="1:10" ht="15" customHeight="1" x14ac:dyDescent="0.25">
      <c r="A26" s="75"/>
      <c r="B26" s="14" t="s">
        <v>56</v>
      </c>
      <c r="C26" s="42" t="s">
        <v>112</v>
      </c>
      <c r="D26" s="63">
        <v>10</v>
      </c>
      <c r="E26" s="63">
        <v>9</v>
      </c>
      <c r="F26" s="63">
        <v>10</v>
      </c>
      <c r="G26" s="9">
        <f t="shared" si="0"/>
        <v>9.67</v>
      </c>
      <c r="H26" s="7">
        <f t="shared" si="3"/>
        <v>4</v>
      </c>
      <c r="I26" s="7">
        <f t="shared" si="2"/>
        <v>12</v>
      </c>
      <c r="J26" s="29" t="s">
        <v>153</v>
      </c>
    </row>
    <row r="27" spans="1:10" ht="15" customHeight="1" x14ac:dyDescent="0.25">
      <c r="A27" s="75"/>
      <c r="B27" s="13" t="s">
        <v>60</v>
      </c>
      <c r="C27" s="44" t="s">
        <v>51</v>
      </c>
      <c r="D27" s="67">
        <v>10</v>
      </c>
      <c r="E27" s="67">
        <v>10</v>
      </c>
      <c r="F27" s="67">
        <v>10</v>
      </c>
      <c r="G27" s="6">
        <f t="shared" si="0"/>
        <v>10</v>
      </c>
      <c r="H27" s="7">
        <f t="shared" si="3"/>
        <v>1</v>
      </c>
      <c r="I27" s="7">
        <f t="shared" si="2"/>
        <v>1</v>
      </c>
      <c r="J27" s="29"/>
    </row>
    <row r="28" spans="1:10" ht="15" customHeight="1" x14ac:dyDescent="0.25">
      <c r="A28" s="75"/>
      <c r="B28" s="14" t="s">
        <v>62</v>
      </c>
      <c r="C28" s="44" t="s">
        <v>113</v>
      </c>
      <c r="D28" s="63">
        <v>8</v>
      </c>
      <c r="E28" s="63">
        <v>9</v>
      </c>
      <c r="F28" s="63">
        <v>10</v>
      </c>
      <c r="G28" s="6">
        <f t="shared" si="0"/>
        <v>9</v>
      </c>
      <c r="H28" s="7">
        <f t="shared" si="3"/>
        <v>14</v>
      </c>
      <c r="I28" s="7">
        <f t="shared" si="2"/>
        <v>47</v>
      </c>
      <c r="J28" s="29" t="s">
        <v>154</v>
      </c>
    </row>
    <row r="29" spans="1:10" ht="15" customHeight="1" x14ac:dyDescent="0.25">
      <c r="A29" s="75"/>
      <c r="B29" s="14" t="s">
        <v>64</v>
      </c>
      <c r="C29" s="44" t="s">
        <v>63</v>
      </c>
      <c r="D29" s="63">
        <v>9</v>
      </c>
      <c r="E29" s="63">
        <v>10</v>
      </c>
      <c r="F29" s="63">
        <v>10</v>
      </c>
      <c r="G29" s="6">
        <f t="shared" si="0"/>
        <v>9.67</v>
      </c>
      <c r="H29" s="7">
        <f t="shared" si="3"/>
        <v>4</v>
      </c>
      <c r="I29" s="7">
        <f t="shared" si="2"/>
        <v>12</v>
      </c>
      <c r="J29" s="29" t="s">
        <v>106</v>
      </c>
    </row>
    <row r="30" spans="1:10" ht="15" customHeight="1" x14ac:dyDescent="0.25">
      <c r="A30" s="75"/>
      <c r="B30" s="14" t="s">
        <v>66</v>
      </c>
      <c r="C30" s="44" t="s">
        <v>33</v>
      </c>
      <c r="D30" s="63">
        <v>9.5</v>
      </c>
      <c r="E30" s="63">
        <v>9.5</v>
      </c>
      <c r="F30" s="63">
        <v>10</v>
      </c>
      <c r="G30" s="6">
        <f t="shared" si="0"/>
        <v>9.67</v>
      </c>
      <c r="H30" s="7">
        <f t="shared" si="3"/>
        <v>4</v>
      </c>
      <c r="I30" s="7">
        <f t="shared" si="2"/>
        <v>12</v>
      </c>
      <c r="J30" s="29" t="s">
        <v>155</v>
      </c>
    </row>
    <row r="31" spans="1:10" ht="15" customHeight="1" thickBot="1" x14ac:dyDescent="0.3">
      <c r="A31" s="76"/>
      <c r="B31" s="15" t="s">
        <v>68</v>
      </c>
      <c r="C31" s="47" t="s">
        <v>90</v>
      </c>
      <c r="D31" s="68">
        <v>8</v>
      </c>
      <c r="E31" s="68">
        <v>9.5</v>
      </c>
      <c r="F31" s="68">
        <v>10</v>
      </c>
      <c r="G31" s="16">
        <f t="shared" si="0"/>
        <v>9.17</v>
      </c>
      <c r="H31" s="17">
        <f t="shared" si="3"/>
        <v>12</v>
      </c>
      <c r="I31" s="17">
        <f t="shared" si="2"/>
        <v>40</v>
      </c>
      <c r="J31" s="29" t="s">
        <v>156</v>
      </c>
    </row>
    <row r="32" spans="1:10" ht="15" customHeight="1" x14ac:dyDescent="0.25">
      <c r="A32" s="77" t="s">
        <v>59</v>
      </c>
      <c r="B32" s="13" t="s">
        <v>70</v>
      </c>
      <c r="C32" s="42" t="s">
        <v>114</v>
      </c>
      <c r="D32" s="67">
        <v>8.5</v>
      </c>
      <c r="E32" s="67">
        <v>10</v>
      </c>
      <c r="F32" s="67">
        <v>10</v>
      </c>
      <c r="G32" s="18">
        <f t="shared" si="0"/>
        <v>9.5</v>
      </c>
      <c r="H32" s="7">
        <f t="shared" si="3"/>
        <v>8</v>
      </c>
      <c r="I32" s="7">
        <f t="shared" si="2"/>
        <v>22</v>
      </c>
      <c r="J32" s="29" t="s">
        <v>43</v>
      </c>
    </row>
    <row r="33" spans="1:10" ht="15" customHeight="1" x14ac:dyDescent="0.25">
      <c r="A33" s="78"/>
      <c r="B33" s="14" t="s">
        <v>71</v>
      </c>
      <c r="C33" s="44" t="s">
        <v>115</v>
      </c>
      <c r="D33" s="63">
        <v>10</v>
      </c>
      <c r="E33" s="63">
        <v>10</v>
      </c>
      <c r="F33" s="63">
        <v>10</v>
      </c>
      <c r="G33" s="9">
        <f t="shared" si="0"/>
        <v>10</v>
      </c>
      <c r="H33" s="7">
        <f t="shared" si="3"/>
        <v>1</v>
      </c>
      <c r="I33" s="7">
        <f t="shared" si="2"/>
        <v>1</v>
      </c>
      <c r="J33" s="29" t="s">
        <v>128</v>
      </c>
    </row>
    <row r="34" spans="1:10" ht="15" customHeight="1" x14ac:dyDescent="0.25">
      <c r="A34" s="78"/>
      <c r="B34" s="14" t="s">
        <v>73</v>
      </c>
      <c r="C34" s="44" t="s">
        <v>53</v>
      </c>
      <c r="D34" s="63">
        <v>7</v>
      </c>
      <c r="E34" s="63">
        <v>10</v>
      </c>
      <c r="F34" s="63">
        <v>10</v>
      </c>
      <c r="G34" s="9">
        <f t="shared" si="0"/>
        <v>9</v>
      </c>
      <c r="H34" s="7">
        <f t="shared" si="3"/>
        <v>14</v>
      </c>
      <c r="I34" s="7">
        <f t="shared" si="2"/>
        <v>47</v>
      </c>
      <c r="J34" s="29" t="s">
        <v>157</v>
      </c>
    </row>
    <row r="35" spans="1:10" ht="15" customHeight="1" x14ac:dyDescent="0.25">
      <c r="A35" s="78"/>
      <c r="B35" s="14" t="s">
        <v>75</v>
      </c>
      <c r="C35" s="49" t="s">
        <v>100</v>
      </c>
      <c r="D35" s="63">
        <v>10</v>
      </c>
      <c r="E35" s="63">
        <v>9.5</v>
      </c>
      <c r="F35" s="63">
        <v>10</v>
      </c>
      <c r="G35" s="9">
        <f t="shared" si="0"/>
        <v>9.83</v>
      </c>
      <c r="H35" s="7">
        <f t="shared" si="3"/>
        <v>3</v>
      </c>
      <c r="I35" s="7">
        <f t="shared" si="2"/>
        <v>8</v>
      </c>
      <c r="J35" s="29" t="s">
        <v>158</v>
      </c>
    </row>
    <row r="36" spans="1:10" ht="15" customHeight="1" x14ac:dyDescent="0.25">
      <c r="A36" s="78"/>
      <c r="B36" s="14" t="s">
        <v>78</v>
      </c>
      <c r="C36" s="49" t="s">
        <v>116</v>
      </c>
      <c r="D36" s="63">
        <v>7</v>
      </c>
      <c r="E36" s="63">
        <v>10</v>
      </c>
      <c r="F36" s="63">
        <v>10</v>
      </c>
      <c r="G36" s="9">
        <f t="shared" si="0"/>
        <v>9</v>
      </c>
      <c r="H36" s="7">
        <f t="shared" si="3"/>
        <v>14</v>
      </c>
      <c r="I36" s="7">
        <f t="shared" si="2"/>
        <v>47</v>
      </c>
      <c r="J36" s="29" t="s">
        <v>159</v>
      </c>
    </row>
    <row r="37" spans="1:10" ht="15" customHeight="1" x14ac:dyDescent="0.25">
      <c r="A37" s="78"/>
      <c r="B37" s="14" t="s">
        <v>80</v>
      </c>
      <c r="C37" s="44" t="s">
        <v>74</v>
      </c>
      <c r="D37" s="63">
        <v>8</v>
      </c>
      <c r="E37" s="63">
        <v>10</v>
      </c>
      <c r="F37" s="63">
        <v>10</v>
      </c>
      <c r="G37" s="6">
        <f t="shared" si="0"/>
        <v>9.33</v>
      </c>
      <c r="H37" s="7">
        <f t="shared" si="3"/>
        <v>10</v>
      </c>
      <c r="I37" s="7">
        <f t="shared" si="2"/>
        <v>30</v>
      </c>
      <c r="J37" s="29" t="s">
        <v>160</v>
      </c>
    </row>
    <row r="38" spans="1:10" ht="15" customHeight="1" thickBot="1" x14ac:dyDescent="0.3">
      <c r="A38" s="78"/>
      <c r="B38" s="20" t="s">
        <v>117</v>
      </c>
      <c r="C38" s="51" t="s">
        <v>79</v>
      </c>
      <c r="D38" s="66">
        <v>8.5</v>
      </c>
      <c r="E38" s="66">
        <v>9.5</v>
      </c>
      <c r="F38" s="66">
        <v>10</v>
      </c>
      <c r="G38" s="11">
        <f t="shared" si="0"/>
        <v>9.33</v>
      </c>
      <c r="H38" s="12">
        <f t="shared" si="3"/>
        <v>10</v>
      </c>
      <c r="I38" s="12">
        <f t="shared" si="2"/>
        <v>30</v>
      </c>
      <c r="J38" s="29" t="s">
        <v>161</v>
      </c>
    </row>
    <row r="39" spans="1:10" ht="15" customHeight="1" thickTop="1" x14ac:dyDescent="0.25">
      <c r="A39" s="78"/>
      <c r="B39" s="21" t="s">
        <v>81</v>
      </c>
      <c r="C39" s="52" t="s">
        <v>15</v>
      </c>
      <c r="D39" s="67">
        <v>7.5</v>
      </c>
      <c r="E39" s="67">
        <v>10</v>
      </c>
      <c r="F39" s="67">
        <v>10</v>
      </c>
      <c r="G39" s="6">
        <f t="shared" si="0"/>
        <v>9.17</v>
      </c>
      <c r="H39" s="7">
        <f>RANK(G39,$G$39:$G$56)</f>
        <v>15</v>
      </c>
      <c r="I39" s="7">
        <f t="shared" si="2"/>
        <v>40</v>
      </c>
      <c r="J39" s="29" t="s">
        <v>162</v>
      </c>
    </row>
    <row r="40" spans="1:10" ht="15" customHeight="1" x14ac:dyDescent="0.25">
      <c r="A40" s="78"/>
      <c r="B40" s="23" t="s">
        <v>82</v>
      </c>
      <c r="C40" s="53" t="s">
        <v>84</v>
      </c>
      <c r="D40" s="63">
        <v>9.5</v>
      </c>
      <c r="E40" s="63">
        <v>10</v>
      </c>
      <c r="F40" s="63">
        <v>10</v>
      </c>
      <c r="G40" s="9">
        <f t="shared" si="0"/>
        <v>9.83</v>
      </c>
      <c r="H40" s="7">
        <f t="shared" ref="H40:H56" si="4">RANK(G40,$G$39:$G$56)</f>
        <v>2</v>
      </c>
      <c r="I40" s="7">
        <f t="shared" si="2"/>
        <v>8</v>
      </c>
      <c r="J40" s="29" t="s">
        <v>163</v>
      </c>
    </row>
    <row r="41" spans="1:10" ht="15" customHeight="1" x14ac:dyDescent="0.25">
      <c r="A41" s="78"/>
      <c r="B41" s="23" t="s">
        <v>83</v>
      </c>
      <c r="C41" s="54" t="s">
        <v>118</v>
      </c>
      <c r="D41" s="63">
        <v>9</v>
      </c>
      <c r="E41" s="63">
        <v>10</v>
      </c>
      <c r="F41" s="63">
        <v>10</v>
      </c>
      <c r="G41" s="9">
        <f t="shared" si="0"/>
        <v>9.67</v>
      </c>
      <c r="H41" s="7">
        <f t="shared" si="4"/>
        <v>5</v>
      </c>
      <c r="I41" s="7">
        <f t="shared" si="2"/>
        <v>12</v>
      </c>
      <c r="J41" s="29" t="s">
        <v>106</v>
      </c>
    </row>
    <row r="42" spans="1:10" ht="15" customHeight="1" x14ac:dyDescent="0.25">
      <c r="A42" s="78"/>
      <c r="B42" s="23" t="s">
        <v>85</v>
      </c>
      <c r="C42" s="53" t="s">
        <v>61</v>
      </c>
      <c r="D42" s="63">
        <v>9</v>
      </c>
      <c r="E42" s="63">
        <v>10</v>
      </c>
      <c r="F42" s="63">
        <v>10</v>
      </c>
      <c r="G42" s="9">
        <f t="shared" si="0"/>
        <v>9.67</v>
      </c>
      <c r="H42" s="7">
        <f t="shared" si="4"/>
        <v>5</v>
      </c>
      <c r="I42" s="7">
        <f t="shared" si="2"/>
        <v>12</v>
      </c>
      <c r="J42" s="29" t="s">
        <v>164</v>
      </c>
    </row>
    <row r="43" spans="1:10" ht="15" customHeight="1" x14ac:dyDescent="0.25">
      <c r="A43" s="78"/>
      <c r="B43" s="23" t="s">
        <v>86</v>
      </c>
      <c r="C43" s="54" t="s">
        <v>119</v>
      </c>
      <c r="D43" s="63">
        <v>8.5</v>
      </c>
      <c r="E43" s="63">
        <v>9.5</v>
      </c>
      <c r="F43" s="63">
        <v>10</v>
      </c>
      <c r="G43" s="9">
        <f t="shared" si="0"/>
        <v>9.33</v>
      </c>
      <c r="H43" s="7">
        <f t="shared" si="4"/>
        <v>11</v>
      </c>
      <c r="I43" s="7">
        <f t="shared" si="2"/>
        <v>30</v>
      </c>
      <c r="J43" s="29" t="s">
        <v>165</v>
      </c>
    </row>
    <row r="44" spans="1:10" ht="15" customHeight="1" x14ac:dyDescent="0.25">
      <c r="A44" s="78"/>
      <c r="B44" s="23" t="s">
        <v>88</v>
      </c>
      <c r="C44" s="54" t="s">
        <v>98</v>
      </c>
      <c r="D44" s="63">
        <v>9.5</v>
      </c>
      <c r="E44" s="63">
        <v>9</v>
      </c>
      <c r="F44" s="63">
        <v>10</v>
      </c>
      <c r="G44" s="9">
        <f t="shared" si="0"/>
        <v>9.5</v>
      </c>
      <c r="H44" s="7">
        <f t="shared" si="4"/>
        <v>8</v>
      </c>
      <c r="I44" s="7">
        <f t="shared" si="2"/>
        <v>22</v>
      </c>
      <c r="J44" s="29" t="s">
        <v>166</v>
      </c>
    </row>
    <row r="45" spans="1:10" ht="15" customHeight="1" x14ac:dyDescent="0.25">
      <c r="A45" s="78"/>
      <c r="B45" s="23" t="s">
        <v>89</v>
      </c>
      <c r="C45" s="54" t="s">
        <v>96</v>
      </c>
      <c r="D45" s="63">
        <v>8</v>
      </c>
      <c r="E45" s="63">
        <v>10</v>
      </c>
      <c r="F45" s="63">
        <v>10</v>
      </c>
      <c r="G45" s="9">
        <f t="shared" si="0"/>
        <v>9.33</v>
      </c>
      <c r="H45" s="7">
        <f t="shared" si="4"/>
        <v>11</v>
      </c>
      <c r="I45" s="7">
        <f t="shared" si="2"/>
        <v>30</v>
      </c>
      <c r="J45" s="29" t="s">
        <v>167</v>
      </c>
    </row>
    <row r="46" spans="1:10" ht="15" customHeight="1" x14ac:dyDescent="0.25">
      <c r="A46" s="78"/>
      <c r="B46" s="23" t="s">
        <v>91</v>
      </c>
      <c r="C46" s="54" t="s">
        <v>17</v>
      </c>
      <c r="D46" s="63">
        <v>8.5</v>
      </c>
      <c r="E46" s="63">
        <v>10</v>
      </c>
      <c r="F46" s="63">
        <v>10</v>
      </c>
      <c r="G46" s="9">
        <f t="shared" si="0"/>
        <v>9.5</v>
      </c>
      <c r="H46" s="7">
        <f t="shared" si="4"/>
        <v>8</v>
      </c>
      <c r="I46" s="7">
        <f t="shared" si="2"/>
        <v>22</v>
      </c>
      <c r="J46" s="29" t="s">
        <v>168</v>
      </c>
    </row>
    <row r="47" spans="1:10" ht="15" customHeight="1" x14ac:dyDescent="0.25">
      <c r="A47" s="78"/>
      <c r="B47" s="23" t="s">
        <v>93</v>
      </c>
      <c r="C47" s="69" t="s">
        <v>55</v>
      </c>
      <c r="D47" s="63">
        <v>7.5</v>
      </c>
      <c r="E47" s="63">
        <v>10</v>
      </c>
      <c r="F47" s="63">
        <v>10</v>
      </c>
      <c r="G47" s="9">
        <f t="shared" si="0"/>
        <v>9.17</v>
      </c>
      <c r="H47" s="7">
        <f t="shared" si="4"/>
        <v>15</v>
      </c>
      <c r="I47" s="7">
        <f t="shared" si="2"/>
        <v>40</v>
      </c>
      <c r="J47" s="29" t="s">
        <v>169</v>
      </c>
    </row>
    <row r="48" spans="1:10" ht="15" customHeight="1" x14ac:dyDescent="0.25">
      <c r="A48" s="78"/>
      <c r="B48" s="23" t="s">
        <v>95</v>
      </c>
      <c r="C48" s="54" t="s">
        <v>65</v>
      </c>
      <c r="D48" s="63">
        <v>10</v>
      </c>
      <c r="E48" s="63">
        <v>8.5</v>
      </c>
      <c r="F48" s="63">
        <v>10</v>
      </c>
      <c r="G48" s="9">
        <f t="shared" si="0"/>
        <v>9.5</v>
      </c>
      <c r="H48" s="7">
        <f t="shared" si="4"/>
        <v>8</v>
      </c>
      <c r="I48" s="7">
        <f t="shared" si="2"/>
        <v>22</v>
      </c>
      <c r="J48" s="29" t="s">
        <v>170</v>
      </c>
    </row>
    <row r="49" spans="1:10" ht="15" customHeight="1" x14ac:dyDescent="0.25">
      <c r="A49" s="78"/>
      <c r="B49" s="23" t="s">
        <v>97</v>
      </c>
      <c r="C49" s="53" t="s">
        <v>87</v>
      </c>
      <c r="D49" s="63">
        <v>10</v>
      </c>
      <c r="E49" s="63">
        <v>10</v>
      </c>
      <c r="F49" s="63">
        <v>10</v>
      </c>
      <c r="G49" s="9">
        <f t="shared" si="0"/>
        <v>10</v>
      </c>
      <c r="H49" s="7">
        <f t="shared" si="4"/>
        <v>1</v>
      </c>
      <c r="I49" s="7">
        <f t="shared" si="2"/>
        <v>1</v>
      </c>
      <c r="J49" s="29" t="s">
        <v>140</v>
      </c>
    </row>
    <row r="50" spans="1:10" ht="15" customHeight="1" x14ac:dyDescent="0.25">
      <c r="A50" s="78"/>
      <c r="B50" s="23" t="s">
        <v>99</v>
      </c>
      <c r="C50" s="56" t="s">
        <v>120</v>
      </c>
      <c r="D50" s="63">
        <v>9</v>
      </c>
      <c r="E50" s="63">
        <v>9</v>
      </c>
      <c r="F50" s="63">
        <v>10</v>
      </c>
      <c r="G50" s="9">
        <f t="shared" si="0"/>
        <v>9.33</v>
      </c>
      <c r="H50" s="7">
        <f t="shared" si="4"/>
        <v>11</v>
      </c>
      <c r="I50" s="7">
        <f t="shared" si="2"/>
        <v>30</v>
      </c>
      <c r="J50" s="29" t="s">
        <v>171</v>
      </c>
    </row>
    <row r="51" spans="1:10" ht="15" customHeight="1" x14ac:dyDescent="0.25">
      <c r="A51" s="78"/>
      <c r="B51" s="23" t="s">
        <v>101</v>
      </c>
      <c r="C51" s="54" t="s">
        <v>94</v>
      </c>
      <c r="D51" s="63">
        <v>8</v>
      </c>
      <c r="E51" s="63">
        <v>10</v>
      </c>
      <c r="F51" s="63">
        <v>10</v>
      </c>
      <c r="G51" s="9">
        <f t="shared" si="0"/>
        <v>9.33</v>
      </c>
      <c r="H51" s="7">
        <f t="shared" si="4"/>
        <v>11</v>
      </c>
      <c r="I51" s="7">
        <f t="shared" si="2"/>
        <v>30</v>
      </c>
      <c r="J51" s="29" t="s">
        <v>142</v>
      </c>
    </row>
    <row r="52" spans="1:10" ht="15" customHeight="1" x14ac:dyDescent="0.25">
      <c r="A52" s="78"/>
      <c r="B52" s="23" t="s">
        <v>102</v>
      </c>
      <c r="C52" s="54" t="s">
        <v>57</v>
      </c>
      <c r="D52" s="63">
        <v>9.5</v>
      </c>
      <c r="E52" s="63">
        <v>10</v>
      </c>
      <c r="F52" s="63">
        <v>10</v>
      </c>
      <c r="G52" s="9">
        <f t="shared" si="0"/>
        <v>9.83</v>
      </c>
      <c r="H52" s="7">
        <f t="shared" si="4"/>
        <v>2</v>
      </c>
      <c r="I52" s="7">
        <f t="shared" si="2"/>
        <v>8</v>
      </c>
      <c r="J52" t="s">
        <v>172</v>
      </c>
    </row>
    <row r="53" spans="1:10" ht="15" customHeight="1" x14ac:dyDescent="0.25">
      <c r="A53" s="78"/>
      <c r="B53" s="23" t="s">
        <v>173</v>
      </c>
      <c r="C53" s="57" t="s">
        <v>92</v>
      </c>
      <c r="D53" s="65">
        <v>9.5</v>
      </c>
      <c r="E53" s="65">
        <v>10</v>
      </c>
      <c r="F53" s="65">
        <v>10</v>
      </c>
      <c r="G53" s="9">
        <f t="shared" si="0"/>
        <v>9.83</v>
      </c>
      <c r="H53" s="7">
        <f t="shared" si="4"/>
        <v>2</v>
      </c>
      <c r="I53" s="7">
        <f t="shared" si="2"/>
        <v>8</v>
      </c>
      <c r="J53" s="29" t="s">
        <v>174</v>
      </c>
    </row>
    <row r="54" spans="1:10" ht="15" customHeight="1" x14ac:dyDescent="0.25">
      <c r="A54" s="78"/>
      <c r="B54" s="23" t="s">
        <v>175</v>
      </c>
      <c r="C54" s="57" t="s">
        <v>122</v>
      </c>
      <c r="D54" s="65">
        <v>9</v>
      </c>
      <c r="E54" s="65">
        <v>10</v>
      </c>
      <c r="F54" s="65">
        <v>10</v>
      </c>
      <c r="G54" s="9">
        <f t="shared" si="0"/>
        <v>9.67</v>
      </c>
      <c r="H54" s="7">
        <f t="shared" si="4"/>
        <v>5</v>
      </c>
      <c r="I54" s="7">
        <f t="shared" si="2"/>
        <v>12</v>
      </c>
      <c r="J54" s="29" t="s">
        <v>176</v>
      </c>
    </row>
    <row r="55" spans="1:10" ht="15" customHeight="1" x14ac:dyDescent="0.25">
      <c r="A55" s="78"/>
      <c r="B55" s="23" t="s">
        <v>177</v>
      </c>
      <c r="C55" s="57" t="s">
        <v>124</v>
      </c>
      <c r="D55" s="65">
        <v>7.5</v>
      </c>
      <c r="E55" s="65">
        <v>10</v>
      </c>
      <c r="F55" s="65">
        <v>10</v>
      </c>
      <c r="G55" s="9">
        <f t="shared" si="0"/>
        <v>9.17</v>
      </c>
      <c r="H55" s="7">
        <f t="shared" si="4"/>
        <v>15</v>
      </c>
      <c r="I55" s="7">
        <f t="shared" si="2"/>
        <v>40</v>
      </c>
      <c r="J55" s="29" t="s">
        <v>178</v>
      </c>
    </row>
    <row r="56" spans="1:10" ht="15" customHeight="1" thickBot="1" x14ac:dyDescent="0.3">
      <c r="A56" s="79"/>
      <c r="B56" s="24" t="s">
        <v>179</v>
      </c>
      <c r="C56" s="58" t="s">
        <v>126</v>
      </c>
      <c r="D56" s="68">
        <v>7.5</v>
      </c>
      <c r="E56" s="68">
        <v>10</v>
      </c>
      <c r="F56" s="68">
        <v>10</v>
      </c>
      <c r="G56" s="16">
        <f t="shared" si="0"/>
        <v>9.17</v>
      </c>
      <c r="H56" s="17">
        <f t="shared" si="4"/>
        <v>15</v>
      </c>
      <c r="I56" s="17">
        <f t="shared" si="2"/>
        <v>40</v>
      </c>
      <c r="J56" s="29" t="s">
        <v>180</v>
      </c>
    </row>
    <row r="57" spans="1:10" ht="13.5" customHeight="1" x14ac:dyDescent="0.25">
      <c r="A57" s="59" t="s">
        <v>0</v>
      </c>
      <c r="B57" s="25"/>
      <c r="C57" s="26"/>
      <c r="D57" s="27"/>
      <c r="E57" s="27"/>
      <c r="F57" s="27"/>
      <c r="G57" s="28"/>
    </row>
    <row r="58" spans="1:10" ht="20.25" customHeight="1" x14ac:dyDescent="0.25">
      <c r="A58" s="1"/>
      <c r="B58" s="1"/>
      <c r="C58" s="80" t="s">
        <v>1</v>
      </c>
      <c r="D58" s="80"/>
      <c r="E58" s="80"/>
      <c r="F58" s="80"/>
      <c r="G58" s="80"/>
      <c r="H58" s="80"/>
    </row>
    <row r="59" spans="1:10" ht="13.5" customHeight="1" x14ac:dyDescent="0.25">
      <c r="A59" s="2"/>
      <c r="B59" s="2"/>
      <c r="C59" s="81" t="s">
        <v>181</v>
      </c>
      <c r="D59" s="81"/>
      <c r="E59" s="81"/>
      <c r="F59" s="81"/>
      <c r="G59" s="81"/>
      <c r="H59" s="81"/>
      <c r="I59" s="60"/>
    </row>
    <row r="60" spans="1:10" ht="15.75" customHeight="1" x14ac:dyDescent="0.25">
      <c r="A60" s="84" t="s">
        <v>2</v>
      </c>
      <c r="B60" s="86" t="s">
        <v>3</v>
      </c>
      <c r="C60" s="86" t="s">
        <v>4</v>
      </c>
      <c r="D60" s="88" t="s">
        <v>5</v>
      </c>
      <c r="E60" s="89"/>
      <c r="F60" s="90"/>
      <c r="G60" s="91" t="s">
        <v>6</v>
      </c>
      <c r="H60" s="82" t="s">
        <v>7</v>
      </c>
      <c r="I60" s="83"/>
    </row>
    <row r="61" spans="1:10" x14ac:dyDescent="0.25">
      <c r="A61" s="85"/>
      <c r="B61" s="87"/>
      <c r="C61" s="87"/>
      <c r="D61" s="61" t="s">
        <v>8</v>
      </c>
      <c r="E61" s="61" t="s">
        <v>9</v>
      </c>
      <c r="F61" s="61" t="s">
        <v>10</v>
      </c>
      <c r="G61" s="92"/>
      <c r="H61" s="3" t="s">
        <v>11</v>
      </c>
      <c r="I61" s="4" t="s">
        <v>12</v>
      </c>
    </row>
    <row r="62" spans="1:10" ht="15" customHeight="1" x14ac:dyDescent="0.25">
      <c r="A62" s="74" t="s">
        <v>13</v>
      </c>
      <c r="B62" s="5" t="s">
        <v>14</v>
      </c>
      <c r="C62" s="36" t="s">
        <v>19</v>
      </c>
      <c r="D62" s="62">
        <v>9.5</v>
      </c>
      <c r="E62" s="62">
        <v>10</v>
      </c>
      <c r="F62" s="62">
        <v>9</v>
      </c>
      <c r="G62" s="6">
        <f t="shared" ref="G62:G112" si="5" xml:space="preserve"> ROUND(AVERAGE(D62:F62),2)</f>
        <v>9.5</v>
      </c>
      <c r="H62" s="7">
        <f>RANK(G62,$G$62:$G$77)</f>
        <v>6</v>
      </c>
      <c r="I62" s="7">
        <f>RANK(G62,$G$62:$G$112
)</f>
        <v>18</v>
      </c>
      <c r="J62" t="s">
        <v>182</v>
      </c>
    </row>
    <row r="63" spans="1:10" ht="15" customHeight="1" x14ac:dyDescent="0.25">
      <c r="A63" s="75"/>
      <c r="B63" s="8" t="s">
        <v>16</v>
      </c>
      <c r="C63" s="36" t="s">
        <v>21</v>
      </c>
      <c r="D63" s="63">
        <v>9.5</v>
      </c>
      <c r="E63" s="63">
        <v>9.5</v>
      </c>
      <c r="F63" s="63">
        <v>10</v>
      </c>
      <c r="G63" s="6">
        <f t="shared" si="5"/>
        <v>9.67</v>
      </c>
      <c r="H63" s="7">
        <f t="shared" ref="H63:H77" si="6">RANK(G63,$G$62:$G$77)</f>
        <v>4</v>
      </c>
      <c r="I63" s="7">
        <f t="shared" ref="I63:I112" si="7">RANK(G63,$G$62:$G$112
)</f>
        <v>10</v>
      </c>
      <c r="J63" t="s">
        <v>183</v>
      </c>
    </row>
    <row r="64" spans="1:10" ht="15" customHeight="1" x14ac:dyDescent="0.25">
      <c r="A64" s="75"/>
      <c r="B64" s="8" t="s">
        <v>18</v>
      </c>
      <c r="C64" s="36" t="s">
        <v>103</v>
      </c>
      <c r="D64" s="63">
        <v>9.5</v>
      </c>
      <c r="E64" s="63">
        <v>10</v>
      </c>
      <c r="F64" s="63">
        <v>10</v>
      </c>
      <c r="G64" s="6">
        <f t="shared" si="5"/>
        <v>9.83</v>
      </c>
      <c r="H64" s="7">
        <f t="shared" si="6"/>
        <v>1</v>
      </c>
      <c r="I64" s="7">
        <f t="shared" si="7"/>
        <v>2</v>
      </c>
      <c r="J64" t="s">
        <v>77</v>
      </c>
    </row>
    <row r="65" spans="1:10" ht="15" customHeight="1" x14ac:dyDescent="0.25">
      <c r="A65" s="75"/>
      <c r="B65" s="8" t="s">
        <v>20</v>
      </c>
      <c r="C65" s="36" t="s">
        <v>28</v>
      </c>
      <c r="D65" s="63">
        <v>8.5</v>
      </c>
      <c r="E65" s="63">
        <v>9</v>
      </c>
      <c r="F65" s="63">
        <v>10</v>
      </c>
      <c r="G65" s="6">
        <f t="shared" si="5"/>
        <v>9.17</v>
      </c>
      <c r="H65" s="7">
        <f t="shared" si="6"/>
        <v>11</v>
      </c>
      <c r="I65" s="7">
        <f t="shared" si="7"/>
        <v>32</v>
      </c>
      <c r="J65" t="s">
        <v>184</v>
      </c>
    </row>
    <row r="66" spans="1:10" ht="15" customHeight="1" x14ac:dyDescent="0.25">
      <c r="A66" s="75"/>
      <c r="B66" s="8" t="s">
        <v>22</v>
      </c>
      <c r="C66" s="36" t="s">
        <v>46</v>
      </c>
      <c r="D66" s="63">
        <v>9</v>
      </c>
      <c r="E66" s="63">
        <v>10</v>
      </c>
      <c r="F66" s="63">
        <v>10</v>
      </c>
      <c r="G66" s="6">
        <f t="shared" si="5"/>
        <v>9.67</v>
      </c>
      <c r="H66" s="7">
        <f t="shared" si="6"/>
        <v>4</v>
      </c>
      <c r="I66" s="7">
        <f t="shared" si="7"/>
        <v>10</v>
      </c>
      <c r="J66" t="s">
        <v>132</v>
      </c>
    </row>
    <row r="67" spans="1:10" ht="15" customHeight="1" x14ac:dyDescent="0.25">
      <c r="A67" s="75"/>
      <c r="B67" s="8" t="s">
        <v>24</v>
      </c>
      <c r="C67" s="36" t="s">
        <v>45</v>
      </c>
      <c r="D67" s="63">
        <v>8</v>
      </c>
      <c r="E67" s="63">
        <v>8</v>
      </c>
      <c r="F67" s="63">
        <v>10</v>
      </c>
      <c r="G67" s="6">
        <f t="shared" si="5"/>
        <v>8.67</v>
      </c>
      <c r="H67" s="7">
        <f t="shared" si="6"/>
        <v>14</v>
      </c>
      <c r="I67" s="7">
        <f t="shared" si="7"/>
        <v>45</v>
      </c>
      <c r="J67" t="s">
        <v>185</v>
      </c>
    </row>
    <row r="68" spans="1:10" ht="15" customHeight="1" x14ac:dyDescent="0.25">
      <c r="A68" s="75"/>
      <c r="B68" s="8" t="s">
        <v>26</v>
      </c>
      <c r="C68" s="36" t="s">
        <v>30</v>
      </c>
      <c r="D68" s="63">
        <v>9.5</v>
      </c>
      <c r="E68" s="63">
        <v>9</v>
      </c>
      <c r="F68" s="63">
        <v>10</v>
      </c>
      <c r="G68" s="6">
        <f t="shared" si="5"/>
        <v>9.5</v>
      </c>
      <c r="H68" s="7">
        <f t="shared" si="6"/>
        <v>6</v>
      </c>
      <c r="I68" s="7">
        <f t="shared" si="7"/>
        <v>18</v>
      </c>
      <c r="J68" t="s">
        <v>186</v>
      </c>
    </row>
    <row r="69" spans="1:10" ht="15" customHeight="1" x14ac:dyDescent="0.25">
      <c r="A69" s="75"/>
      <c r="B69" s="8" t="s">
        <v>27</v>
      </c>
      <c r="C69" s="36" t="s">
        <v>44</v>
      </c>
      <c r="D69" s="63">
        <v>8.5</v>
      </c>
      <c r="E69" s="63">
        <v>10</v>
      </c>
      <c r="F69" s="63">
        <v>10</v>
      </c>
      <c r="G69" s="6">
        <f t="shared" si="5"/>
        <v>9.5</v>
      </c>
      <c r="H69" s="7">
        <f t="shared" si="6"/>
        <v>6</v>
      </c>
      <c r="I69" s="7">
        <f t="shared" si="7"/>
        <v>18</v>
      </c>
      <c r="J69" t="s">
        <v>135</v>
      </c>
    </row>
    <row r="70" spans="1:10" ht="15" customHeight="1" x14ac:dyDescent="0.25">
      <c r="A70" s="75"/>
      <c r="B70" s="8" t="s">
        <v>29</v>
      </c>
      <c r="C70" s="36" t="s">
        <v>72</v>
      </c>
      <c r="D70" s="63">
        <v>10</v>
      </c>
      <c r="E70" s="63">
        <v>9.5</v>
      </c>
      <c r="F70" s="63">
        <v>10</v>
      </c>
      <c r="G70" s="6">
        <f t="shared" si="5"/>
        <v>9.83</v>
      </c>
      <c r="H70" s="7">
        <f t="shared" si="6"/>
        <v>1</v>
      </c>
      <c r="I70" s="7">
        <f t="shared" si="7"/>
        <v>2</v>
      </c>
      <c r="J70" t="s">
        <v>187</v>
      </c>
    </row>
    <row r="71" spans="1:10" ht="15" customHeight="1" x14ac:dyDescent="0.25">
      <c r="A71" s="75"/>
      <c r="B71" s="8" t="s">
        <v>31</v>
      </c>
      <c r="C71" s="36" t="s">
        <v>23</v>
      </c>
      <c r="D71" s="63">
        <v>7.5</v>
      </c>
      <c r="E71" s="63">
        <v>9.5</v>
      </c>
      <c r="F71" s="63">
        <v>10</v>
      </c>
      <c r="G71" s="6">
        <f t="shared" si="5"/>
        <v>9</v>
      </c>
      <c r="H71" s="7">
        <f t="shared" si="6"/>
        <v>12</v>
      </c>
      <c r="I71" s="7">
        <f t="shared" si="7"/>
        <v>39</v>
      </c>
      <c r="J71" t="s">
        <v>188</v>
      </c>
    </row>
    <row r="72" spans="1:10" ht="15" customHeight="1" x14ac:dyDescent="0.25">
      <c r="A72" s="75"/>
      <c r="B72" s="8" t="s">
        <v>32</v>
      </c>
      <c r="C72" s="36" t="s">
        <v>40</v>
      </c>
      <c r="D72" s="63">
        <v>8.5</v>
      </c>
      <c r="E72" s="63">
        <v>10</v>
      </c>
      <c r="F72" s="63">
        <v>10</v>
      </c>
      <c r="G72" s="6">
        <f t="shared" si="5"/>
        <v>9.5</v>
      </c>
      <c r="H72" s="7">
        <f t="shared" si="6"/>
        <v>6</v>
      </c>
      <c r="I72" s="7">
        <f t="shared" si="7"/>
        <v>18</v>
      </c>
      <c r="J72" t="s">
        <v>189</v>
      </c>
    </row>
    <row r="73" spans="1:10" ht="15" customHeight="1" x14ac:dyDescent="0.25">
      <c r="A73" s="75"/>
      <c r="B73" s="8" t="s">
        <v>34</v>
      </c>
      <c r="C73" s="36" t="s">
        <v>67</v>
      </c>
      <c r="D73" s="63">
        <v>6.5</v>
      </c>
      <c r="E73" s="63">
        <v>8</v>
      </c>
      <c r="F73" s="63">
        <v>10</v>
      </c>
      <c r="G73" s="6">
        <f t="shared" si="5"/>
        <v>8.17</v>
      </c>
      <c r="H73" s="7">
        <f t="shared" si="6"/>
        <v>16</v>
      </c>
      <c r="I73" s="7">
        <f t="shared" si="7"/>
        <v>51</v>
      </c>
      <c r="J73" t="s">
        <v>190</v>
      </c>
    </row>
    <row r="74" spans="1:10" ht="15" customHeight="1" x14ac:dyDescent="0.25">
      <c r="A74" s="75"/>
      <c r="B74" s="8" t="s">
        <v>35</v>
      </c>
      <c r="C74" s="36" t="s">
        <v>38</v>
      </c>
      <c r="D74" s="63">
        <v>8</v>
      </c>
      <c r="E74" s="63">
        <v>10</v>
      </c>
      <c r="F74" s="63">
        <v>9</v>
      </c>
      <c r="G74" s="6">
        <f t="shared" si="5"/>
        <v>9</v>
      </c>
      <c r="H74" s="7">
        <f t="shared" si="6"/>
        <v>12</v>
      </c>
      <c r="I74" s="7">
        <f t="shared" si="7"/>
        <v>39</v>
      </c>
      <c r="J74" t="s">
        <v>191</v>
      </c>
    </row>
    <row r="75" spans="1:10" ht="15" customHeight="1" x14ac:dyDescent="0.25">
      <c r="A75" s="75"/>
      <c r="B75" s="8" t="s">
        <v>37</v>
      </c>
      <c r="C75" s="36" t="s">
        <v>25</v>
      </c>
      <c r="D75" s="63">
        <v>8.5</v>
      </c>
      <c r="E75" s="63">
        <v>9.5</v>
      </c>
      <c r="F75" s="63">
        <v>10</v>
      </c>
      <c r="G75" s="6">
        <f t="shared" si="5"/>
        <v>9.33</v>
      </c>
      <c r="H75" s="7">
        <f t="shared" si="6"/>
        <v>10</v>
      </c>
      <c r="I75" s="7">
        <f t="shared" si="7"/>
        <v>24</v>
      </c>
      <c r="J75" t="s">
        <v>192</v>
      </c>
    </row>
    <row r="76" spans="1:10" ht="15" customHeight="1" x14ac:dyDescent="0.25">
      <c r="A76" s="75"/>
      <c r="B76" s="64" t="s">
        <v>39</v>
      </c>
      <c r="C76" s="39" t="s">
        <v>42</v>
      </c>
      <c r="D76" s="65">
        <v>9.5</v>
      </c>
      <c r="E76" s="65">
        <v>10</v>
      </c>
      <c r="F76" s="65">
        <v>10</v>
      </c>
      <c r="G76" s="19">
        <f t="shared" si="5"/>
        <v>9.83</v>
      </c>
      <c r="H76" s="7">
        <f t="shared" si="6"/>
        <v>1</v>
      </c>
      <c r="I76" s="7">
        <f t="shared" si="7"/>
        <v>2</v>
      </c>
      <c r="J76" t="s">
        <v>193</v>
      </c>
    </row>
    <row r="77" spans="1:10" ht="15" customHeight="1" thickBot="1" x14ac:dyDescent="0.3">
      <c r="A77" s="75"/>
      <c r="B77" s="10" t="s">
        <v>129</v>
      </c>
      <c r="C77" s="40" t="s">
        <v>36</v>
      </c>
      <c r="D77" s="66">
        <v>6.5</v>
      </c>
      <c r="E77" s="66">
        <v>9.5</v>
      </c>
      <c r="F77" s="66">
        <v>10</v>
      </c>
      <c r="G77" s="11">
        <f t="shared" si="5"/>
        <v>8.67</v>
      </c>
      <c r="H77" s="12">
        <f t="shared" si="6"/>
        <v>14</v>
      </c>
      <c r="I77" s="12">
        <f t="shared" si="7"/>
        <v>45</v>
      </c>
      <c r="J77" t="s">
        <v>194</v>
      </c>
    </row>
    <row r="78" spans="1:10" ht="15" customHeight="1" thickTop="1" x14ac:dyDescent="0.25">
      <c r="A78" s="75"/>
      <c r="B78" s="13" t="s">
        <v>48</v>
      </c>
      <c r="C78" s="42" t="s">
        <v>49</v>
      </c>
      <c r="D78" s="67">
        <v>9.5</v>
      </c>
      <c r="E78" s="67">
        <v>10</v>
      </c>
      <c r="F78" s="67">
        <v>10</v>
      </c>
      <c r="G78" s="6">
        <f t="shared" si="5"/>
        <v>9.83</v>
      </c>
      <c r="H78" s="7">
        <f>RANK(G78,$G$78:$G$94)</f>
        <v>2</v>
      </c>
      <c r="I78" s="7">
        <f t="shared" si="7"/>
        <v>2</v>
      </c>
      <c r="J78" t="s">
        <v>77</v>
      </c>
    </row>
    <row r="79" spans="1:10" ht="15" customHeight="1" x14ac:dyDescent="0.25">
      <c r="A79" s="75"/>
      <c r="B79" s="14" t="s">
        <v>50</v>
      </c>
      <c r="C79" s="44" t="s">
        <v>110</v>
      </c>
      <c r="D79" s="63">
        <v>7.5</v>
      </c>
      <c r="E79" s="63">
        <v>10</v>
      </c>
      <c r="F79" s="63">
        <v>10</v>
      </c>
      <c r="G79" s="6">
        <f t="shared" si="5"/>
        <v>9.17</v>
      </c>
      <c r="H79" s="7">
        <f t="shared" ref="H79:H94" si="8">RANK(G79,$G$78:$G$94)</f>
        <v>11</v>
      </c>
      <c r="I79" s="7">
        <f t="shared" si="7"/>
        <v>32</v>
      </c>
      <c r="J79" t="s">
        <v>137</v>
      </c>
    </row>
    <row r="80" spans="1:10" ht="15" customHeight="1" x14ac:dyDescent="0.25">
      <c r="A80" s="75"/>
      <c r="B80" s="14" t="s">
        <v>52</v>
      </c>
      <c r="C80" s="44" t="s">
        <v>111</v>
      </c>
      <c r="D80" s="63">
        <v>9.5</v>
      </c>
      <c r="E80" s="63">
        <v>10</v>
      </c>
      <c r="F80" s="63">
        <v>10</v>
      </c>
      <c r="G80" s="6">
        <f t="shared" si="5"/>
        <v>9.83</v>
      </c>
      <c r="H80" s="7">
        <f t="shared" si="8"/>
        <v>2</v>
      </c>
      <c r="I80" s="7">
        <f t="shared" si="7"/>
        <v>2</v>
      </c>
      <c r="J80" t="s">
        <v>47</v>
      </c>
    </row>
    <row r="81" spans="1:10" ht="15" customHeight="1" x14ac:dyDescent="0.25">
      <c r="A81" s="75"/>
      <c r="B81" s="14" t="s">
        <v>54</v>
      </c>
      <c r="C81" s="44" t="s">
        <v>76</v>
      </c>
      <c r="D81" s="63">
        <v>7.5</v>
      </c>
      <c r="E81" s="63">
        <v>9.5</v>
      </c>
      <c r="F81" s="63">
        <v>10</v>
      </c>
      <c r="G81" s="6">
        <f t="shared" si="5"/>
        <v>9</v>
      </c>
      <c r="H81" s="7">
        <f t="shared" si="8"/>
        <v>16</v>
      </c>
      <c r="I81" s="7">
        <f t="shared" si="7"/>
        <v>39</v>
      </c>
      <c r="J81" t="s">
        <v>195</v>
      </c>
    </row>
    <row r="82" spans="1:10" ht="15" customHeight="1" x14ac:dyDescent="0.25">
      <c r="A82" s="75"/>
      <c r="B82" s="14" t="s">
        <v>56</v>
      </c>
      <c r="C82" s="42" t="s">
        <v>112</v>
      </c>
      <c r="D82" s="63">
        <v>10</v>
      </c>
      <c r="E82" s="63">
        <v>8</v>
      </c>
      <c r="F82" s="63">
        <v>10</v>
      </c>
      <c r="G82" s="9">
        <f t="shared" si="5"/>
        <v>9.33</v>
      </c>
      <c r="H82" s="7">
        <f t="shared" si="8"/>
        <v>7</v>
      </c>
      <c r="I82" s="7">
        <f t="shared" si="7"/>
        <v>24</v>
      </c>
      <c r="J82" t="s">
        <v>130</v>
      </c>
    </row>
    <row r="83" spans="1:10" ht="15" customHeight="1" x14ac:dyDescent="0.25">
      <c r="A83" s="75"/>
      <c r="B83" s="13" t="s">
        <v>60</v>
      </c>
      <c r="C83" s="44" t="s">
        <v>51</v>
      </c>
      <c r="D83" s="67">
        <v>8.5</v>
      </c>
      <c r="E83" s="67">
        <v>9.5</v>
      </c>
      <c r="F83" s="67">
        <v>10</v>
      </c>
      <c r="G83" s="6">
        <f t="shared" si="5"/>
        <v>9.33</v>
      </c>
      <c r="H83" s="7">
        <f t="shared" si="8"/>
        <v>7</v>
      </c>
      <c r="I83" s="7">
        <f t="shared" si="7"/>
        <v>24</v>
      </c>
      <c r="J83" t="s">
        <v>196</v>
      </c>
    </row>
    <row r="84" spans="1:10" ht="15" customHeight="1" x14ac:dyDescent="0.25">
      <c r="A84" s="75"/>
      <c r="B84" s="14" t="s">
        <v>62</v>
      </c>
      <c r="C84" s="44" t="s">
        <v>113</v>
      </c>
      <c r="D84" s="63">
        <v>9</v>
      </c>
      <c r="E84" s="63">
        <v>10</v>
      </c>
      <c r="F84" s="63">
        <v>9</v>
      </c>
      <c r="G84" s="6">
        <f t="shared" si="5"/>
        <v>9.33</v>
      </c>
      <c r="H84" s="7">
        <f t="shared" si="8"/>
        <v>7</v>
      </c>
      <c r="I84" s="7">
        <f t="shared" si="7"/>
        <v>24</v>
      </c>
      <c r="J84" t="s">
        <v>197</v>
      </c>
    </row>
    <row r="85" spans="1:10" ht="15" customHeight="1" x14ac:dyDescent="0.25">
      <c r="A85" s="75"/>
      <c r="B85" s="14" t="s">
        <v>64</v>
      </c>
      <c r="C85" s="44" t="s">
        <v>63</v>
      </c>
      <c r="D85" s="63">
        <v>9</v>
      </c>
      <c r="E85" s="63">
        <v>9</v>
      </c>
      <c r="F85" s="63">
        <v>10</v>
      </c>
      <c r="G85" s="6">
        <f t="shared" si="5"/>
        <v>9.33</v>
      </c>
      <c r="H85" s="7">
        <f t="shared" si="8"/>
        <v>7</v>
      </c>
      <c r="I85" s="7">
        <f t="shared" si="7"/>
        <v>24</v>
      </c>
      <c r="J85" t="s">
        <v>198</v>
      </c>
    </row>
    <row r="86" spans="1:10" ht="15" customHeight="1" x14ac:dyDescent="0.25">
      <c r="A86" s="75"/>
      <c r="B86" s="14" t="s">
        <v>66</v>
      </c>
      <c r="C86" s="44" t="s">
        <v>33</v>
      </c>
      <c r="D86" s="63">
        <v>9.5</v>
      </c>
      <c r="E86" s="63">
        <v>9.5</v>
      </c>
      <c r="F86" s="63">
        <v>10</v>
      </c>
      <c r="G86" s="6">
        <f t="shared" si="5"/>
        <v>9.67</v>
      </c>
      <c r="H86" s="7">
        <f t="shared" si="8"/>
        <v>5</v>
      </c>
      <c r="I86" s="7">
        <f t="shared" si="7"/>
        <v>10</v>
      </c>
      <c r="J86" t="s">
        <v>199</v>
      </c>
    </row>
    <row r="87" spans="1:10" ht="15" customHeight="1" thickBot="1" x14ac:dyDescent="0.3">
      <c r="A87" s="76"/>
      <c r="B87" s="15" t="s">
        <v>68</v>
      </c>
      <c r="C87" s="47" t="s">
        <v>90</v>
      </c>
      <c r="D87" s="68">
        <v>6.5</v>
      </c>
      <c r="E87" s="68">
        <v>9</v>
      </c>
      <c r="F87" s="68">
        <v>10</v>
      </c>
      <c r="G87" s="16">
        <f t="shared" si="5"/>
        <v>8.5</v>
      </c>
      <c r="H87" s="17">
        <f t="shared" si="8"/>
        <v>17</v>
      </c>
      <c r="I87" s="17">
        <f t="shared" si="7"/>
        <v>49</v>
      </c>
      <c r="J87" t="s">
        <v>200</v>
      </c>
    </row>
    <row r="88" spans="1:10" ht="15" customHeight="1" x14ac:dyDescent="0.25">
      <c r="A88" s="77" t="s">
        <v>59</v>
      </c>
      <c r="B88" s="13" t="s">
        <v>70</v>
      </c>
      <c r="C88" s="42" t="s">
        <v>114</v>
      </c>
      <c r="D88" s="67">
        <v>9.5</v>
      </c>
      <c r="E88" s="67">
        <v>10</v>
      </c>
      <c r="F88" s="67">
        <v>10</v>
      </c>
      <c r="G88" s="18">
        <f t="shared" si="5"/>
        <v>9.83</v>
      </c>
      <c r="H88" s="7">
        <f t="shared" si="8"/>
        <v>2</v>
      </c>
      <c r="I88" s="7">
        <f t="shared" si="7"/>
        <v>2</v>
      </c>
      <c r="J88" t="s">
        <v>47</v>
      </c>
    </row>
    <row r="89" spans="1:10" ht="15" customHeight="1" x14ac:dyDescent="0.25">
      <c r="A89" s="78"/>
      <c r="B89" s="14" t="s">
        <v>71</v>
      </c>
      <c r="C89" s="44" t="s">
        <v>115</v>
      </c>
      <c r="D89" s="63">
        <v>10</v>
      </c>
      <c r="E89" s="63">
        <v>10</v>
      </c>
      <c r="F89" s="63">
        <v>10</v>
      </c>
      <c r="G89" s="9">
        <f t="shared" si="5"/>
        <v>10</v>
      </c>
      <c r="H89" s="7">
        <f t="shared" si="8"/>
        <v>1</v>
      </c>
      <c r="I89" s="7">
        <f t="shared" si="7"/>
        <v>1</v>
      </c>
    </row>
    <row r="90" spans="1:10" ht="15" customHeight="1" x14ac:dyDescent="0.25">
      <c r="A90" s="78"/>
      <c r="B90" s="14" t="s">
        <v>73</v>
      </c>
      <c r="C90" s="44" t="s">
        <v>53</v>
      </c>
      <c r="D90" s="63">
        <v>9</v>
      </c>
      <c r="E90" s="63">
        <v>10</v>
      </c>
      <c r="F90" s="63">
        <v>10</v>
      </c>
      <c r="G90" s="9">
        <f t="shared" si="5"/>
        <v>9.67</v>
      </c>
      <c r="H90" s="7">
        <f t="shared" si="8"/>
        <v>5</v>
      </c>
      <c r="I90" s="7">
        <f t="shared" si="7"/>
        <v>10</v>
      </c>
      <c r="J90" t="s">
        <v>106</v>
      </c>
    </row>
    <row r="91" spans="1:10" ht="15" customHeight="1" x14ac:dyDescent="0.25">
      <c r="A91" s="78"/>
      <c r="B91" s="14" t="s">
        <v>75</v>
      </c>
      <c r="C91" s="49" t="s">
        <v>100</v>
      </c>
      <c r="D91" s="63">
        <v>7.5</v>
      </c>
      <c r="E91" s="63">
        <v>10</v>
      </c>
      <c r="F91" s="63">
        <v>10</v>
      </c>
      <c r="G91" s="9">
        <f t="shared" si="5"/>
        <v>9.17</v>
      </c>
      <c r="H91" s="7">
        <f t="shared" si="8"/>
        <v>11</v>
      </c>
      <c r="I91" s="7">
        <f t="shared" si="7"/>
        <v>32</v>
      </c>
      <c r="J91" t="s">
        <v>195</v>
      </c>
    </row>
    <row r="92" spans="1:10" ht="15" customHeight="1" x14ac:dyDescent="0.25">
      <c r="A92" s="78"/>
      <c r="B92" s="14" t="s">
        <v>78</v>
      </c>
      <c r="C92" s="49" t="s">
        <v>116</v>
      </c>
      <c r="D92" s="63">
        <v>8.5</v>
      </c>
      <c r="E92" s="63">
        <v>10</v>
      </c>
      <c r="F92" s="63">
        <v>9</v>
      </c>
      <c r="G92" s="9">
        <f t="shared" si="5"/>
        <v>9.17</v>
      </c>
      <c r="H92" s="7">
        <f t="shared" si="8"/>
        <v>11</v>
      </c>
      <c r="I92" s="7">
        <f t="shared" si="7"/>
        <v>32</v>
      </c>
      <c r="J92" t="s">
        <v>201</v>
      </c>
    </row>
    <row r="93" spans="1:10" ht="15" customHeight="1" x14ac:dyDescent="0.25">
      <c r="A93" s="78"/>
      <c r="B93" s="14" t="s">
        <v>80</v>
      </c>
      <c r="C93" s="44" t="s">
        <v>74</v>
      </c>
      <c r="D93" s="63">
        <v>7.5</v>
      </c>
      <c r="E93" s="63">
        <v>10</v>
      </c>
      <c r="F93" s="63">
        <v>10</v>
      </c>
      <c r="G93" s="6">
        <f t="shared" si="5"/>
        <v>9.17</v>
      </c>
      <c r="H93" s="7">
        <f t="shared" si="8"/>
        <v>11</v>
      </c>
      <c r="I93" s="7">
        <f t="shared" si="7"/>
        <v>32</v>
      </c>
      <c r="J93" t="s">
        <v>202</v>
      </c>
    </row>
    <row r="94" spans="1:10" ht="15" customHeight="1" thickBot="1" x14ac:dyDescent="0.3">
      <c r="A94" s="78"/>
      <c r="B94" s="20" t="s">
        <v>117</v>
      </c>
      <c r="C94" s="51" t="s">
        <v>79</v>
      </c>
      <c r="D94" s="66">
        <v>9</v>
      </c>
      <c r="E94" s="66">
        <v>8.5</v>
      </c>
      <c r="F94" s="66">
        <v>10</v>
      </c>
      <c r="G94" s="11">
        <f t="shared" si="5"/>
        <v>9.17</v>
      </c>
      <c r="H94" s="12">
        <f t="shared" si="8"/>
        <v>11</v>
      </c>
      <c r="I94" s="12">
        <f t="shared" si="7"/>
        <v>32</v>
      </c>
      <c r="J94" t="s">
        <v>203</v>
      </c>
    </row>
    <row r="95" spans="1:10" ht="15" customHeight="1" thickTop="1" x14ac:dyDescent="0.25">
      <c r="A95" s="78"/>
      <c r="B95" s="21" t="s">
        <v>81</v>
      </c>
      <c r="C95" s="52" t="s">
        <v>15</v>
      </c>
      <c r="D95" s="67">
        <v>9</v>
      </c>
      <c r="E95" s="67">
        <v>9.5</v>
      </c>
      <c r="F95" s="67">
        <v>10</v>
      </c>
      <c r="G95" s="6">
        <f t="shared" si="5"/>
        <v>9.5</v>
      </c>
      <c r="H95" s="7">
        <f>RANK(G95,$G$95:$G$112)</f>
        <v>7</v>
      </c>
      <c r="I95" s="7">
        <f t="shared" si="7"/>
        <v>18</v>
      </c>
      <c r="J95" t="s">
        <v>204</v>
      </c>
    </row>
    <row r="96" spans="1:10" ht="15" customHeight="1" x14ac:dyDescent="0.25">
      <c r="A96" s="78"/>
      <c r="B96" s="23" t="s">
        <v>82</v>
      </c>
      <c r="C96" s="53" t="s">
        <v>84</v>
      </c>
      <c r="D96" s="63">
        <v>9.5</v>
      </c>
      <c r="E96" s="63">
        <v>8</v>
      </c>
      <c r="F96" s="63">
        <v>9</v>
      </c>
      <c r="G96" s="9">
        <f t="shared" si="5"/>
        <v>8.83</v>
      </c>
      <c r="H96" s="7">
        <f t="shared" ref="H96:H112" si="9">RANK(G96,$G$95:$G$112)</f>
        <v>15</v>
      </c>
      <c r="I96" s="7">
        <f t="shared" si="7"/>
        <v>44</v>
      </c>
      <c r="J96" t="s">
        <v>205</v>
      </c>
    </row>
    <row r="97" spans="1:10" ht="15" customHeight="1" x14ac:dyDescent="0.25">
      <c r="A97" s="78"/>
      <c r="B97" s="23" t="s">
        <v>83</v>
      </c>
      <c r="C97" s="54" t="s">
        <v>118</v>
      </c>
      <c r="D97" s="63">
        <v>9.5</v>
      </c>
      <c r="E97" s="63">
        <v>10</v>
      </c>
      <c r="F97" s="63">
        <v>9.5</v>
      </c>
      <c r="G97" s="9">
        <f t="shared" si="5"/>
        <v>9.67</v>
      </c>
      <c r="H97" s="7">
        <f t="shared" si="9"/>
        <v>3</v>
      </c>
      <c r="I97" s="7">
        <f t="shared" si="7"/>
        <v>10</v>
      </c>
      <c r="J97" t="s">
        <v>206</v>
      </c>
    </row>
    <row r="98" spans="1:10" ht="15" customHeight="1" x14ac:dyDescent="0.25">
      <c r="A98" s="78"/>
      <c r="B98" s="23" t="s">
        <v>85</v>
      </c>
      <c r="C98" s="53" t="s">
        <v>61</v>
      </c>
      <c r="D98" s="63">
        <v>9</v>
      </c>
      <c r="E98" s="63">
        <v>8.5</v>
      </c>
      <c r="F98" s="63">
        <v>10</v>
      </c>
      <c r="G98" s="9">
        <f t="shared" si="5"/>
        <v>9.17</v>
      </c>
      <c r="H98" s="7">
        <f t="shared" si="9"/>
        <v>12</v>
      </c>
      <c r="I98" s="7">
        <f t="shared" si="7"/>
        <v>32</v>
      </c>
      <c r="J98" t="s">
        <v>207</v>
      </c>
    </row>
    <row r="99" spans="1:10" ht="15" customHeight="1" x14ac:dyDescent="0.25">
      <c r="A99" s="78"/>
      <c r="B99" s="23" t="s">
        <v>86</v>
      </c>
      <c r="C99" s="54" t="s">
        <v>119</v>
      </c>
      <c r="D99" s="63">
        <v>9</v>
      </c>
      <c r="E99" s="63">
        <v>10</v>
      </c>
      <c r="F99" s="63">
        <v>10</v>
      </c>
      <c r="G99" s="9">
        <f t="shared" si="5"/>
        <v>9.67</v>
      </c>
      <c r="H99" s="7">
        <f t="shared" si="9"/>
        <v>3</v>
      </c>
      <c r="I99" s="7">
        <f t="shared" si="7"/>
        <v>10</v>
      </c>
      <c r="J99" t="s">
        <v>208</v>
      </c>
    </row>
    <row r="100" spans="1:10" ht="15" customHeight="1" x14ac:dyDescent="0.25">
      <c r="A100" s="78"/>
      <c r="B100" s="23" t="s">
        <v>88</v>
      </c>
      <c r="C100" s="54" t="s">
        <v>98</v>
      </c>
      <c r="D100" s="63">
        <v>10</v>
      </c>
      <c r="E100" s="63">
        <v>8.5</v>
      </c>
      <c r="F100" s="63">
        <v>10</v>
      </c>
      <c r="G100" s="9">
        <f t="shared" si="5"/>
        <v>9.5</v>
      </c>
      <c r="H100" s="7">
        <f t="shared" si="9"/>
        <v>7</v>
      </c>
      <c r="I100" s="7">
        <f t="shared" si="7"/>
        <v>18</v>
      </c>
      <c r="J100" t="s">
        <v>209</v>
      </c>
    </row>
    <row r="101" spans="1:10" ht="15" customHeight="1" x14ac:dyDescent="0.25">
      <c r="A101" s="78"/>
      <c r="B101" s="23" t="s">
        <v>89</v>
      </c>
      <c r="C101" s="54" t="s">
        <v>96</v>
      </c>
      <c r="D101" s="63">
        <v>7</v>
      </c>
      <c r="E101" s="63">
        <v>10</v>
      </c>
      <c r="F101" s="63">
        <v>10</v>
      </c>
      <c r="G101" s="9">
        <f t="shared" si="5"/>
        <v>9</v>
      </c>
      <c r="H101" s="7">
        <f t="shared" si="9"/>
        <v>13</v>
      </c>
      <c r="I101" s="7">
        <f t="shared" si="7"/>
        <v>39</v>
      </c>
      <c r="J101" t="s">
        <v>210</v>
      </c>
    </row>
    <row r="102" spans="1:10" ht="15" customHeight="1" x14ac:dyDescent="0.25">
      <c r="A102" s="78"/>
      <c r="B102" s="23" t="s">
        <v>91</v>
      </c>
      <c r="C102" s="54" t="s">
        <v>17</v>
      </c>
      <c r="D102" s="63">
        <v>9.5</v>
      </c>
      <c r="E102" s="63">
        <v>8.5</v>
      </c>
      <c r="F102" s="63">
        <v>10</v>
      </c>
      <c r="G102" s="9">
        <f t="shared" si="5"/>
        <v>9.33</v>
      </c>
      <c r="H102" s="7">
        <f t="shared" si="9"/>
        <v>9</v>
      </c>
      <c r="I102" s="7">
        <f t="shared" si="7"/>
        <v>24</v>
      </c>
      <c r="J102" t="s">
        <v>211</v>
      </c>
    </row>
    <row r="103" spans="1:10" ht="15" customHeight="1" x14ac:dyDescent="0.25">
      <c r="A103" s="78"/>
      <c r="B103" s="23" t="s">
        <v>93</v>
      </c>
      <c r="C103" s="70" t="s">
        <v>55</v>
      </c>
      <c r="D103" s="63">
        <v>6.5</v>
      </c>
      <c r="E103" s="63">
        <v>8.5</v>
      </c>
      <c r="F103" s="63">
        <v>10</v>
      </c>
      <c r="G103" s="9">
        <f t="shared" si="5"/>
        <v>8.33</v>
      </c>
      <c r="H103" s="7">
        <f t="shared" si="9"/>
        <v>18</v>
      </c>
      <c r="I103" s="7">
        <f t="shared" si="7"/>
        <v>50</v>
      </c>
      <c r="J103" t="s">
        <v>212</v>
      </c>
    </row>
    <row r="104" spans="1:10" ht="15" customHeight="1" x14ac:dyDescent="0.25">
      <c r="A104" s="78"/>
      <c r="B104" s="23" t="s">
        <v>95</v>
      </c>
      <c r="C104" s="54" t="s">
        <v>65</v>
      </c>
      <c r="D104" s="63">
        <v>9.5</v>
      </c>
      <c r="E104" s="63">
        <v>9.5</v>
      </c>
      <c r="F104" s="63">
        <v>10</v>
      </c>
      <c r="G104" s="9">
        <f t="shared" si="5"/>
        <v>9.67</v>
      </c>
      <c r="H104" s="7">
        <f t="shared" si="9"/>
        <v>3</v>
      </c>
      <c r="I104" s="7">
        <f t="shared" si="7"/>
        <v>10</v>
      </c>
      <c r="J104" t="s">
        <v>213</v>
      </c>
    </row>
    <row r="105" spans="1:10" ht="15" customHeight="1" x14ac:dyDescent="0.25">
      <c r="A105" s="78"/>
      <c r="B105" s="23" t="s">
        <v>97</v>
      </c>
      <c r="C105" s="53" t="s">
        <v>87</v>
      </c>
      <c r="D105" s="63">
        <v>10</v>
      </c>
      <c r="E105" s="63">
        <v>9.5</v>
      </c>
      <c r="F105" s="63">
        <v>10</v>
      </c>
      <c r="G105" s="9">
        <f t="shared" si="5"/>
        <v>9.83</v>
      </c>
      <c r="H105" s="7">
        <f t="shared" si="9"/>
        <v>1</v>
      </c>
      <c r="I105" s="7">
        <f t="shared" si="7"/>
        <v>2</v>
      </c>
      <c r="J105" t="s">
        <v>214</v>
      </c>
    </row>
    <row r="106" spans="1:10" ht="15" customHeight="1" x14ac:dyDescent="0.25">
      <c r="A106" s="78"/>
      <c r="B106" s="23" t="s">
        <v>99</v>
      </c>
      <c r="C106" s="56" t="s">
        <v>120</v>
      </c>
      <c r="D106" s="63">
        <v>7.5</v>
      </c>
      <c r="E106" s="63">
        <v>8.5</v>
      </c>
      <c r="F106" s="63">
        <v>10</v>
      </c>
      <c r="G106" s="9">
        <f t="shared" si="5"/>
        <v>8.67</v>
      </c>
      <c r="H106" s="7">
        <f t="shared" si="9"/>
        <v>16</v>
      </c>
      <c r="I106" s="7">
        <f t="shared" si="7"/>
        <v>45</v>
      </c>
      <c r="J106" t="s">
        <v>215</v>
      </c>
    </row>
    <row r="107" spans="1:10" ht="15" customHeight="1" x14ac:dyDescent="0.25">
      <c r="A107" s="78"/>
      <c r="B107" s="23" t="s">
        <v>101</v>
      </c>
      <c r="C107" s="54" t="s">
        <v>94</v>
      </c>
      <c r="D107" s="63">
        <v>9</v>
      </c>
      <c r="E107" s="63">
        <v>10</v>
      </c>
      <c r="F107" s="63">
        <v>10</v>
      </c>
      <c r="G107" s="9">
        <f t="shared" si="5"/>
        <v>9.67</v>
      </c>
      <c r="H107" s="7">
        <f t="shared" si="9"/>
        <v>3</v>
      </c>
      <c r="I107" s="7">
        <f t="shared" si="7"/>
        <v>10</v>
      </c>
      <c r="J107" t="s">
        <v>216</v>
      </c>
    </row>
    <row r="108" spans="1:10" ht="15" customHeight="1" x14ac:dyDescent="0.25">
      <c r="A108" s="78"/>
      <c r="B108" s="23" t="s">
        <v>102</v>
      </c>
      <c r="C108" s="54" t="s">
        <v>57</v>
      </c>
      <c r="D108" s="63">
        <v>9</v>
      </c>
      <c r="E108" s="63">
        <v>8</v>
      </c>
      <c r="F108" s="63">
        <v>9</v>
      </c>
      <c r="G108" s="9">
        <f t="shared" si="5"/>
        <v>8.67</v>
      </c>
      <c r="H108" s="7">
        <f t="shared" si="9"/>
        <v>16</v>
      </c>
      <c r="I108" s="7">
        <f t="shared" si="7"/>
        <v>45</v>
      </c>
      <c r="J108" t="s">
        <v>217</v>
      </c>
    </row>
    <row r="109" spans="1:10" ht="15" customHeight="1" x14ac:dyDescent="0.25">
      <c r="A109" s="78"/>
      <c r="B109" s="23" t="s">
        <v>173</v>
      </c>
      <c r="C109" s="57" t="s">
        <v>92</v>
      </c>
      <c r="D109" s="65">
        <v>9.5</v>
      </c>
      <c r="E109" s="65">
        <v>10</v>
      </c>
      <c r="F109" s="65">
        <v>10</v>
      </c>
      <c r="G109" s="9">
        <f t="shared" si="5"/>
        <v>9.83</v>
      </c>
      <c r="H109" s="7">
        <f t="shared" si="9"/>
        <v>1</v>
      </c>
      <c r="I109" s="7">
        <f t="shared" si="7"/>
        <v>2</v>
      </c>
      <c r="J109" t="s">
        <v>218</v>
      </c>
    </row>
    <row r="110" spans="1:10" ht="15" customHeight="1" x14ac:dyDescent="0.25">
      <c r="A110" s="78"/>
      <c r="B110" s="23" t="s">
        <v>175</v>
      </c>
      <c r="C110" s="57" t="s">
        <v>122</v>
      </c>
      <c r="D110" s="65">
        <v>7</v>
      </c>
      <c r="E110" s="65">
        <v>10</v>
      </c>
      <c r="F110" s="65">
        <v>10</v>
      </c>
      <c r="G110" s="9">
        <f t="shared" si="5"/>
        <v>9</v>
      </c>
      <c r="H110" s="7">
        <f t="shared" si="9"/>
        <v>13</v>
      </c>
      <c r="I110" s="7">
        <f t="shared" si="7"/>
        <v>39</v>
      </c>
      <c r="J110" t="s">
        <v>219</v>
      </c>
    </row>
    <row r="111" spans="1:10" ht="15" customHeight="1" x14ac:dyDescent="0.25">
      <c r="A111" s="78"/>
      <c r="B111" s="23" t="s">
        <v>177</v>
      </c>
      <c r="C111" s="57" t="s">
        <v>124</v>
      </c>
      <c r="D111" s="65">
        <v>8.5</v>
      </c>
      <c r="E111" s="65">
        <v>9.5</v>
      </c>
      <c r="F111" s="65">
        <v>10</v>
      </c>
      <c r="G111" s="9">
        <f t="shared" si="5"/>
        <v>9.33</v>
      </c>
      <c r="H111" s="7">
        <f t="shared" si="9"/>
        <v>9</v>
      </c>
      <c r="I111" s="7">
        <f t="shared" si="7"/>
        <v>24</v>
      </c>
      <c r="J111" t="s">
        <v>220</v>
      </c>
    </row>
    <row r="112" spans="1:10" ht="15" customHeight="1" thickBot="1" x14ac:dyDescent="0.3">
      <c r="A112" s="79"/>
      <c r="B112" s="24" t="s">
        <v>179</v>
      </c>
      <c r="C112" s="58" t="s">
        <v>126</v>
      </c>
      <c r="D112" s="68">
        <v>9</v>
      </c>
      <c r="E112" s="68">
        <v>9</v>
      </c>
      <c r="F112" s="68">
        <v>10</v>
      </c>
      <c r="G112" s="16">
        <f t="shared" si="5"/>
        <v>9.33</v>
      </c>
      <c r="H112" s="17">
        <f t="shared" si="9"/>
        <v>9</v>
      </c>
      <c r="I112" s="17">
        <f t="shared" si="7"/>
        <v>24</v>
      </c>
      <c r="J112" t="s">
        <v>221</v>
      </c>
    </row>
    <row r="113" spans="1:10" ht="12.75" customHeight="1" x14ac:dyDescent="0.25">
      <c r="A113" s="59" t="s">
        <v>0</v>
      </c>
      <c r="B113" s="25"/>
      <c r="C113" s="26"/>
      <c r="D113" s="27"/>
      <c r="E113" s="27"/>
      <c r="F113" s="27"/>
      <c r="G113" s="28"/>
    </row>
    <row r="114" spans="1:10" ht="17.25" customHeight="1" x14ac:dyDescent="0.25">
      <c r="A114" s="1"/>
      <c r="B114" s="1"/>
      <c r="C114" s="80" t="s">
        <v>1</v>
      </c>
      <c r="D114" s="80"/>
      <c r="E114" s="80"/>
      <c r="F114" s="80"/>
      <c r="G114" s="80"/>
      <c r="H114" s="80"/>
      <c r="I114" t="s">
        <v>134</v>
      </c>
    </row>
    <row r="115" spans="1:10" ht="12.75" customHeight="1" x14ac:dyDescent="0.25">
      <c r="A115" s="2"/>
      <c r="B115" s="2"/>
      <c r="C115" s="81" t="s">
        <v>222</v>
      </c>
      <c r="D115" s="81"/>
      <c r="E115" s="81"/>
      <c r="F115" s="81"/>
      <c r="G115" s="81"/>
      <c r="H115" s="81"/>
      <c r="I115" s="60"/>
    </row>
    <row r="116" spans="1:10" ht="15" customHeight="1" x14ac:dyDescent="0.25">
      <c r="A116" s="84" t="s">
        <v>2</v>
      </c>
      <c r="B116" s="86" t="s">
        <v>3</v>
      </c>
      <c r="C116" s="86" t="s">
        <v>4</v>
      </c>
      <c r="D116" s="88" t="s">
        <v>5</v>
      </c>
      <c r="E116" s="89"/>
      <c r="F116" s="90"/>
      <c r="G116" s="91" t="s">
        <v>6</v>
      </c>
      <c r="H116" s="82" t="s">
        <v>7</v>
      </c>
      <c r="I116" s="83"/>
    </row>
    <row r="117" spans="1:10" ht="15" customHeight="1" x14ac:dyDescent="0.25">
      <c r="A117" s="85"/>
      <c r="B117" s="87"/>
      <c r="C117" s="87"/>
      <c r="D117" s="61" t="s">
        <v>8</v>
      </c>
      <c r="E117" s="61" t="s">
        <v>9</v>
      </c>
      <c r="F117" s="61" t="s">
        <v>10</v>
      </c>
      <c r="G117" s="92"/>
      <c r="H117" s="3" t="s">
        <v>11</v>
      </c>
      <c r="I117" s="4" t="s">
        <v>12</v>
      </c>
    </row>
    <row r="118" spans="1:10" ht="15" customHeight="1" x14ac:dyDescent="0.25">
      <c r="A118" s="74" t="s">
        <v>13</v>
      </c>
      <c r="B118" s="5" t="s">
        <v>14</v>
      </c>
      <c r="C118" s="36" t="s">
        <v>19</v>
      </c>
      <c r="D118" s="62">
        <v>10</v>
      </c>
      <c r="E118" s="62">
        <v>10</v>
      </c>
      <c r="F118" s="62">
        <v>10</v>
      </c>
      <c r="G118" s="6">
        <f t="shared" ref="G118:G168" si="10" xml:space="preserve"> ROUND(AVERAGE(D118:F118),2)</f>
        <v>10</v>
      </c>
      <c r="H118" s="7">
        <f>RANK(G118,$G$118:$G$133)</f>
        <v>1</v>
      </c>
      <c r="I118" s="7">
        <f>RANK(G118,$G$118:$G$168)</f>
        <v>1</v>
      </c>
    </row>
    <row r="119" spans="1:10" ht="15" customHeight="1" x14ac:dyDescent="0.25">
      <c r="A119" s="75"/>
      <c r="B119" s="8" t="s">
        <v>16</v>
      </c>
      <c r="C119" s="36" t="s">
        <v>21</v>
      </c>
      <c r="D119" s="63">
        <v>9.5</v>
      </c>
      <c r="E119" s="63">
        <v>9.5</v>
      </c>
      <c r="F119" s="63">
        <v>10</v>
      </c>
      <c r="G119" s="6">
        <f t="shared" si="10"/>
        <v>9.67</v>
      </c>
      <c r="H119" s="7">
        <f t="shared" ref="H119:H133" si="11">RANK(G119,$G$118:$G$133)</f>
        <v>6</v>
      </c>
      <c r="I119" s="7">
        <f t="shared" ref="I119:I168" si="12">RANK(G119,$G$118:$G$168)</f>
        <v>23</v>
      </c>
      <c r="J119" t="s">
        <v>223</v>
      </c>
    </row>
    <row r="120" spans="1:10" ht="15" customHeight="1" x14ac:dyDescent="0.25">
      <c r="A120" s="75"/>
      <c r="B120" s="8" t="s">
        <v>18</v>
      </c>
      <c r="C120" s="36" t="s">
        <v>103</v>
      </c>
      <c r="D120" s="63">
        <v>9.5</v>
      </c>
      <c r="E120" s="63">
        <v>10</v>
      </c>
      <c r="F120" s="63">
        <v>10</v>
      </c>
      <c r="G120" s="6">
        <f t="shared" si="10"/>
        <v>9.83</v>
      </c>
      <c r="H120" s="7">
        <f t="shared" si="11"/>
        <v>3</v>
      </c>
      <c r="I120" s="7">
        <f t="shared" si="12"/>
        <v>9</v>
      </c>
      <c r="J120" t="s">
        <v>224</v>
      </c>
    </row>
    <row r="121" spans="1:10" ht="15" customHeight="1" x14ac:dyDescent="0.25">
      <c r="A121" s="75"/>
      <c r="B121" s="8" t="s">
        <v>20</v>
      </c>
      <c r="C121" s="36" t="s">
        <v>28</v>
      </c>
      <c r="D121" s="63">
        <v>10</v>
      </c>
      <c r="E121" s="63">
        <v>9</v>
      </c>
      <c r="F121" s="63">
        <v>10</v>
      </c>
      <c r="G121" s="6">
        <f t="shared" si="10"/>
        <v>9.67</v>
      </c>
      <c r="H121" s="7">
        <f t="shared" si="11"/>
        <v>6</v>
      </c>
      <c r="I121" s="7">
        <f t="shared" si="12"/>
        <v>23</v>
      </c>
      <c r="J121" t="s">
        <v>225</v>
      </c>
    </row>
    <row r="122" spans="1:10" ht="15" customHeight="1" x14ac:dyDescent="0.25">
      <c r="A122" s="75"/>
      <c r="B122" s="8" t="s">
        <v>22</v>
      </c>
      <c r="C122" s="36" t="s">
        <v>46</v>
      </c>
      <c r="D122" s="63">
        <v>9.5</v>
      </c>
      <c r="E122" s="63">
        <v>10</v>
      </c>
      <c r="F122" s="63">
        <v>10</v>
      </c>
      <c r="G122" s="6">
        <f t="shared" si="10"/>
        <v>9.83</v>
      </c>
      <c r="H122" s="7">
        <f t="shared" si="11"/>
        <v>3</v>
      </c>
      <c r="I122" s="7">
        <f t="shared" si="12"/>
        <v>9</v>
      </c>
      <c r="J122" t="s">
        <v>47</v>
      </c>
    </row>
    <row r="123" spans="1:10" ht="15" customHeight="1" x14ac:dyDescent="0.25">
      <c r="A123" s="75"/>
      <c r="B123" s="8" t="s">
        <v>24</v>
      </c>
      <c r="C123" s="36" t="s">
        <v>45</v>
      </c>
      <c r="D123" s="63">
        <v>10</v>
      </c>
      <c r="E123" s="63">
        <v>9</v>
      </c>
      <c r="F123" s="63">
        <v>10</v>
      </c>
      <c r="G123" s="6">
        <f t="shared" si="10"/>
        <v>9.67</v>
      </c>
      <c r="H123" s="7">
        <f t="shared" si="11"/>
        <v>6</v>
      </c>
      <c r="I123" s="7">
        <f t="shared" si="12"/>
        <v>23</v>
      </c>
      <c r="J123" t="s">
        <v>226</v>
      </c>
    </row>
    <row r="124" spans="1:10" ht="15" customHeight="1" x14ac:dyDescent="0.25">
      <c r="A124" s="75"/>
      <c r="B124" s="8" t="s">
        <v>26</v>
      </c>
      <c r="C124" s="36" t="s">
        <v>30</v>
      </c>
      <c r="D124" s="63">
        <v>9</v>
      </c>
      <c r="E124" s="63">
        <v>9.5</v>
      </c>
      <c r="F124" s="63">
        <v>10</v>
      </c>
      <c r="G124" s="6">
        <f t="shared" si="10"/>
        <v>9.5</v>
      </c>
      <c r="H124" s="7">
        <f t="shared" si="11"/>
        <v>11</v>
      </c>
      <c r="I124" s="7">
        <f t="shared" si="12"/>
        <v>33</v>
      </c>
      <c r="J124" t="s">
        <v>227</v>
      </c>
    </row>
    <row r="125" spans="1:10" ht="15" customHeight="1" x14ac:dyDescent="0.25">
      <c r="A125" s="75"/>
      <c r="B125" s="8" t="s">
        <v>27</v>
      </c>
      <c r="C125" s="36" t="s">
        <v>44</v>
      </c>
      <c r="D125" s="63">
        <v>9.5</v>
      </c>
      <c r="E125" s="63">
        <v>8.5</v>
      </c>
      <c r="F125" s="63">
        <v>10</v>
      </c>
      <c r="G125" s="6">
        <f t="shared" si="10"/>
        <v>9.33</v>
      </c>
      <c r="H125" s="7">
        <f t="shared" si="11"/>
        <v>14</v>
      </c>
      <c r="I125" s="7">
        <f t="shared" si="12"/>
        <v>42</v>
      </c>
      <c r="J125" t="s">
        <v>228</v>
      </c>
    </row>
    <row r="126" spans="1:10" ht="15" customHeight="1" x14ac:dyDescent="0.25">
      <c r="A126" s="75"/>
      <c r="B126" s="8" t="s">
        <v>29</v>
      </c>
      <c r="C126" s="36" t="s">
        <v>72</v>
      </c>
      <c r="D126" s="63">
        <v>8.5</v>
      </c>
      <c r="E126" s="63">
        <v>9.5</v>
      </c>
      <c r="F126" s="63">
        <v>10</v>
      </c>
      <c r="G126" s="6">
        <f t="shared" si="10"/>
        <v>9.33</v>
      </c>
      <c r="H126" s="7">
        <f t="shared" si="11"/>
        <v>14</v>
      </c>
      <c r="I126" s="7">
        <f t="shared" si="12"/>
        <v>42</v>
      </c>
      <c r="J126" t="s">
        <v>229</v>
      </c>
    </row>
    <row r="127" spans="1:10" ht="15" customHeight="1" x14ac:dyDescent="0.25">
      <c r="A127" s="75"/>
      <c r="B127" s="8" t="s">
        <v>31</v>
      </c>
      <c r="C127" s="36" t="s">
        <v>23</v>
      </c>
      <c r="D127" s="63">
        <v>9</v>
      </c>
      <c r="E127" s="63">
        <v>10</v>
      </c>
      <c r="F127" s="63">
        <v>10</v>
      </c>
      <c r="G127" s="6">
        <f t="shared" si="10"/>
        <v>9.67</v>
      </c>
      <c r="H127" s="7">
        <f t="shared" si="11"/>
        <v>6</v>
      </c>
      <c r="I127" s="7">
        <f t="shared" si="12"/>
        <v>23</v>
      </c>
      <c r="J127" t="s">
        <v>230</v>
      </c>
    </row>
    <row r="128" spans="1:10" ht="15" customHeight="1" x14ac:dyDescent="0.25">
      <c r="A128" s="75"/>
      <c r="B128" s="8" t="s">
        <v>32</v>
      </c>
      <c r="C128" s="36" t="s">
        <v>40</v>
      </c>
      <c r="D128" s="63">
        <v>9</v>
      </c>
      <c r="E128" s="63">
        <v>10</v>
      </c>
      <c r="F128" s="63">
        <v>10</v>
      </c>
      <c r="G128" s="6">
        <f t="shared" si="10"/>
        <v>9.67</v>
      </c>
      <c r="H128" s="7">
        <f t="shared" si="11"/>
        <v>6</v>
      </c>
      <c r="I128" s="7">
        <f t="shared" si="12"/>
        <v>23</v>
      </c>
      <c r="J128" t="s">
        <v>106</v>
      </c>
    </row>
    <row r="129" spans="1:10" ht="15" customHeight="1" x14ac:dyDescent="0.25">
      <c r="A129" s="75"/>
      <c r="B129" s="8" t="s">
        <v>34</v>
      </c>
      <c r="C129" s="36" t="s">
        <v>67</v>
      </c>
      <c r="D129" s="63">
        <v>8.5</v>
      </c>
      <c r="E129" s="63">
        <v>10</v>
      </c>
      <c r="F129" s="63">
        <v>10</v>
      </c>
      <c r="G129" s="6">
        <f t="shared" si="10"/>
        <v>9.5</v>
      </c>
      <c r="H129" s="7">
        <f t="shared" si="11"/>
        <v>11</v>
      </c>
      <c r="I129" s="7">
        <f t="shared" si="12"/>
        <v>33</v>
      </c>
      <c r="J129" t="s">
        <v>105</v>
      </c>
    </row>
    <row r="130" spans="1:10" ht="15" customHeight="1" x14ac:dyDescent="0.25">
      <c r="A130" s="75"/>
      <c r="B130" s="8" t="s">
        <v>35</v>
      </c>
      <c r="C130" s="36" t="s">
        <v>38</v>
      </c>
      <c r="D130" s="63">
        <v>9</v>
      </c>
      <c r="E130" s="63">
        <v>9.5</v>
      </c>
      <c r="F130" s="63">
        <v>10</v>
      </c>
      <c r="G130" s="6">
        <f t="shared" si="10"/>
        <v>9.5</v>
      </c>
      <c r="H130" s="7">
        <f t="shared" si="11"/>
        <v>11</v>
      </c>
      <c r="I130" s="7">
        <f t="shared" si="12"/>
        <v>33</v>
      </c>
      <c r="J130" t="s">
        <v>231</v>
      </c>
    </row>
    <row r="131" spans="1:10" ht="15" customHeight="1" x14ac:dyDescent="0.25">
      <c r="A131" s="75"/>
      <c r="B131" s="8" t="s">
        <v>37</v>
      </c>
      <c r="C131" s="36" t="s">
        <v>25</v>
      </c>
      <c r="D131" s="63">
        <v>8.5</v>
      </c>
      <c r="E131" s="63">
        <v>9.5</v>
      </c>
      <c r="F131" s="63">
        <v>10</v>
      </c>
      <c r="G131" s="6">
        <f t="shared" si="10"/>
        <v>9.33</v>
      </c>
      <c r="H131" s="7">
        <f t="shared" si="11"/>
        <v>14</v>
      </c>
      <c r="I131" s="7">
        <f t="shared" si="12"/>
        <v>42</v>
      </c>
      <c r="J131" t="s">
        <v>232</v>
      </c>
    </row>
    <row r="132" spans="1:10" ht="15" customHeight="1" x14ac:dyDescent="0.25">
      <c r="A132" s="75"/>
      <c r="B132" s="64" t="s">
        <v>39</v>
      </c>
      <c r="C132" s="39" t="s">
        <v>42</v>
      </c>
      <c r="D132" s="65">
        <v>10</v>
      </c>
      <c r="E132" s="65">
        <v>10</v>
      </c>
      <c r="F132" s="65">
        <v>10</v>
      </c>
      <c r="G132" s="19">
        <f t="shared" si="10"/>
        <v>10</v>
      </c>
      <c r="H132" s="7">
        <f t="shared" si="11"/>
        <v>1</v>
      </c>
      <c r="I132" s="7">
        <f t="shared" si="12"/>
        <v>1</v>
      </c>
    </row>
    <row r="133" spans="1:10" ht="15" customHeight="1" thickBot="1" x14ac:dyDescent="0.3">
      <c r="A133" s="75"/>
      <c r="B133" s="10" t="s">
        <v>129</v>
      </c>
      <c r="C133" s="40" t="s">
        <v>36</v>
      </c>
      <c r="D133" s="66">
        <v>9.5</v>
      </c>
      <c r="E133" s="66">
        <v>10</v>
      </c>
      <c r="F133" s="66">
        <v>10</v>
      </c>
      <c r="G133" s="11">
        <f t="shared" si="10"/>
        <v>9.83</v>
      </c>
      <c r="H133" s="12">
        <f t="shared" si="11"/>
        <v>3</v>
      </c>
      <c r="I133" s="12">
        <f t="shared" si="12"/>
        <v>9</v>
      </c>
      <c r="J133" t="s">
        <v>135</v>
      </c>
    </row>
    <row r="134" spans="1:10" ht="15" customHeight="1" thickTop="1" x14ac:dyDescent="0.25">
      <c r="A134" s="75"/>
      <c r="B134" s="13" t="s">
        <v>48</v>
      </c>
      <c r="C134" s="42" t="s">
        <v>49</v>
      </c>
      <c r="D134" s="67">
        <v>10</v>
      </c>
      <c r="E134" s="67">
        <v>10</v>
      </c>
      <c r="F134" s="67">
        <v>10</v>
      </c>
      <c r="G134" s="6">
        <f t="shared" si="10"/>
        <v>10</v>
      </c>
      <c r="H134" s="7">
        <f>RANK(G134,$G$134:$G$150)</f>
        <v>1</v>
      </c>
      <c r="I134" s="7">
        <f t="shared" si="12"/>
        <v>1</v>
      </c>
    </row>
    <row r="135" spans="1:10" ht="15" customHeight="1" x14ac:dyDescent="0.25">
      <c r="A135" s="75"/>
      <c r="B135" s="14" t="s">
        <v>50</v>
      </c>
      <c r="C135" s="44" t="s">
        <v>110</v>
      </c>
      <c r="D135" s="63">
        <v>9.5</v>
      </c>
      <c r="E135" s="63">
        <v>10</v>
      </c>
      <c r="F135" s="63">
        <v>10</v>
      </c>
      <c r="G135" s="6">
        <f t="shared" si="10"/>
        <v>9.83</v>
      </c>
      <c r="H135" s="7">
        <f t="shared" ref="H135:H150" si="13">RANK(G135,$G$134:$G$150)</f>
        <v>6</v>
      </c>
      <c r="I135" s="7">
        <f t="shared" si="12"/>
        <v>9</v>
      </c>
      <c r="J135" t="s">
        <v>77</v>
      </c>
    </row>
    <row r="136" spans="1:10" ht="15" customHeight="1" x14ac:dyDescent="0.25">
      <c r="A136" s="75"/>
      <c r="B136" s="14" t="s">
        <v>52</v>
      </c>
      <c r="C136" s="44" t="s">
        <v>111</v>
      </c>
      <c r="D136" s="63">
        <v>10</v>
      </c>
      <c r="E136" s="63">
        <v>10</v>
      </c>
      <c r="F136" s="63">
        <v>10</v>
      </c>
      <c r="G136" s="6">
        <f t="shared" si="10"/>
        <v>10</v>
      </c>
      <c r="H136" s="7">
        <f t="shared" si="13"/>
        <v>1</v>
      </c>
      <c r="I136" s="7">
        <f t="shared" si="12"/>
        <v>1</v>
      </c>
    </row>
    <row r="137" spans="1:10" ht="15" customHeight="1" x14ac:dyDescent="0.25">
      <c r="A137" s="75"/>
      <c r="B137" s="14" t="s">
        <v>54</v>
      </c>
      <c r="C137" s="44" t="s">
        <v>76</v>
      </c>
      <c r="D137" s="63">
        <v>9.5</v>
      </c>
      <c r="E137" s="63">
        <v>10</v>
      </c>
      <c r="F137" s="63">
        <v>10</v>
      </c>
      <c r="G137" s="6">
        <f t="shared" si="10"/>
        <v>9.83</v>
      </c>
      <c r="H137" s="7">
        <f t="shared" si="13"/>
        <v>6</v>
      </c>
      <c r="I137" s="7">
        <f t="shared" si="12"/>
        <v>9</v>
      </c>
      <c r="J137" t="s">
        <v>77</v>
      </c>
    </row>
    <row r="138" spans="1:10" ht="15" customHeight="1" x14ac:dyDescent="0.25">
      <c r="A138" s="75"/>
      <c r="B138" s="14" t="s">
        <v>56</v>
      </c>
      <c r="C138" s="42" t="s">
        <v>112</v>
      </c>
      <c r="D138" s="63">
        <v>9.5</v>
      </c>
      <c r="E138" s="63">
        <v>9.5</v>
      </c>
      <c r="F138" s="63">
        <v>10</v>
      </c>
      <c r="G138" s="9">
        <f t="shared" si="10"/>
        <v>9.67</v>
      </c>
      <c r="H138" s="7">
        <f t="shared" si="13"/>
        <v>13</v>
      </c>
      <c r="I138" s="7">
        <f t="shared" si="12"/>
        <v>23</v>
      </c>
      <c r="J138" t="s">
        <v>233</v>
      </c>
    </row>
    <row r="139" spans="1:10" ht="15" customHeight="1" x14ac:dyDescent="0.25">
      <c r="A139" s="75"/>
      <c r="B139" s="13" t="s">
        <v>60</v>
      </c>
      <c r="C139" s="44" t="s">
        <v>51</v>
      </c>
      <c r="D139" s="67">
        <v>9.5</v>
      </c>
      <c r="E139" s="67">
        <v>10</v>
      </c>
      <c r="F139" s="67">
        <v>10</v>
      </c>
      <c r="G139" s="6">
        <f t="shared" si="10"/>
        <v>9.83</v>
      </c>
      <c r="H139" s="7">
        <f t="shared" si="13"/>
        <v>6</v>
      </c>
      <c r="I139" s="7">
        <f t="shared" si="12"/>
        <v>9</v>
      </c>
      <c r="J139" t="s">
        <v>47</v>
      </c>
    </row>
    <row r="140" spans="1:10" ht="15" customHeight="1" x14ac:dyDescent="0.25">
      <c r="A140" s="75"/>
      <c r="B140" s="14" t="s">
        <v>62</v>
      </c>
      <c r="C140" s="44" t="s">
        <v>113</v>
      </c>
      <c r="D140" s="63">
        <v>9</v>
      </c>
      <c r="E140" s="63">
        <v>9.5</v>
      </c>
      <c r="F140" s="63">
        <v>10</v>
      </c>
      <c r="G140" s="6">
        <f t="shared" si="10"/>
        <v>9.5</v>
      </c>
      <c r="H140" s="7">
        <f t="shared" si="13"/>
        <v>15</v>
      </c>
      <c r="I140" s="7">
        <f t="shared" si="12"/>
        <v>33</v>
      </c>
      <c r="J140" t="s">
        <v>227</v>
      </c>
    </row>
    <row r="141" spans="1:10" ht="15" customHeight="1" x14ac:dyDescent="0.25">
      <c r="A141" s="75"/>
      <c r="B141" s="14" t="s">
        <v>64</v>
      </c>
      <c r="C141" s="44" t="s">
        <v>63</v>
      </c>
      <c r="D141" s="63">
        <v>8.5</v>
      </c>
      <c r="E141" s="63">
        <v>10</v>
      </c>
      <c r="F141" s="63">
        <v>10</v>
      </c>
      <c r="G141" s="6">
        <f t="shared" si="10"/>
        <v>9.5</v>
      </c>
      <c r="H141" s="7">
        <f t="shared" si="13"/>
        <v>15</v>
      </c>
      <c r="I141" s="7">
        <f t="shared" si="12"/>
        <v>33</v>
      </c>
      <c r="J141" t="s">
        <v>234</v>
      </c>
    </row>
    <row r="142" spans="1:10" ht="15" customHeight="1" x14ac:dyDescent="0.25">
      <c r="A142" s="75"/>
      <c r="B142" s="14" t="s">
        <v>66</v>
      </c>
      <c r="C142" s="44" t="s">
        <v>33</v>
      </c>
      <c r="D142" s="63">
        <v>9.5</v>
      </c>
      <c r="E142" s="63">
        <v>10</v>
      </c>
      <c r="F142" s="63">
        <v>9</v>
      </c>
      <c r="G142" s="6">
        <f t="shared" si="10"/>
        <v>9.5</v>
      </c>
      <c r="H142" s="7">
        <f t="shared" si="13"/>
        <v>15</v>
      </c>
      <c r="I142" s="7">
        <f t="shared" si="12"/>
        <v>33</v>
      </c>
      <c r="J142" t="s">
        <v>182</v>
      </c>
    </row>
    <row r="143" spans="1:10" ht="15" customHeight="1" thickBot="1" x14ac:dyDescent="0.3">
      <c r="A143" s="76"/>
      <c r="B143" s="15" t="s">
        <v>68</v>
      </c>
      <c r="C143" s="47" t="s">
        <v>90</v>
      </c>
      <c r="D143" s="68">
        <v>10</v>
      </c>
      <c r="E143" s="68">
        <v>9.5</v>
      </c>
      <c r="F143" s="68">
        <v>10</v>
      </c>
      <c r="G143" s="16">
        <f t="shared" si="10"/>
        <v>9.83</v>
      </c>
      <c r="H143" s="17">
        <f t="shared" si="13"/>
        <v>6</v>
      </c>
      <c r="I143" s="17">
        <f t="shared" si="12"/>
        <v>9</v>
      </c>
      <c r="J143" t="s">
        <v>235</v>
      </c>
    </row>
    <row r="144" spans="1:10" ht="15" customHeight="1" x14ac:dyDescent="0.25">
      <c r="A144" s="77" t="s">
        <v>59</v>
      </c>
      <c r="B144" s="13" t="s">
        <v>70</v>
      </c>
      <c r="C144" s="42" t="s">
        <v>114</v>
      </c>
      <c r="D144" s="67">
        <v>10</v>
      </c>
      <c r="E144" s="67">
        <v>10</v>
      </c>
      <c r="F144" s="67">
        <v>10</v>
      </c>
      <c r="G144" s="18">
        <f t="shared" si="10"/>
        <v>10</v>
      </c>
      <c r="H144" s="7">
        <f t="shared" si="13"/>
        <v>1</v>
      </c>
      <c r="I144" s="7">
        <f t="shared" si="12"/>
        <v>1</v>
      </c>
    </row>
    <row r="145" spans="1:10" ht="15" customHeight="1" x14ac:dyDescent="0.25">
      <c r="A145" s="78"/>
      <c r="B145" s="14" t="s">
        <v>71</v>
      </c>
      <c r="C145" s="44" t="s">
        <v>115</v>
      </c>
      <c r="D145" s="63">
        <v>10</v>
      </c>
      <c r="E145" s="63">
        <v>10</v>
      </c>
      <c r="F145" s="63">
        <v>10</v>
      </c>
      <c r="G145" s="9">
        <f t="shared" si="10"/>
        <v>10</v>
      </c>
      <c r="H145" s="7">
        <f t="shared" si="13"/>
        <v>1</v>
      </c>
      <c r="I145" s="7">
        <f t="shared" si="12"/>
        <v>1</v>
      </c>
    </row>
    <row r="146" spans="1:10" ht="15" customHeight="1" x14ac:dyDescent="0.25">
      <c r="A146" s="78"/>
      <c r="B146" s="14" t="s">
        <v>73</v>
      </c>
      <c r="C146" s="44" t="s">
        <v>53</v>
      </c>
      <c r="D146" s="63">
        <v>9.5</v>
      </c>
      <c r="E146" s="63">
        <v>10</v>
      </c>
      <c r="F146" s="63">
        <v>10</v>
      </c>
      <c r="G146" s="9">
        <f t="shared" si="10"/>
        <v>9.83</v>
      </c>
      <c r="H146" s="7">
        <f t="shared" si="13"/>
        <v>6</v>
      </c>
      <c r="I146" s="7">
        <f t="shared" si="12"/>
        <v>9</v>
      </c>
      <c r="J146" t="s">
        <v>47</v>
      </c>
    </row>
    <row r="147" spans="1:10" ht="15" customHeight="1" x14ac:dyDescent="0.25">
      <c r="A147" s="78"/>
      <c r="B147" s="14" t="s">
        <v>75</v>
      </c>
      <c r="C147" s="49" t="s">
        <v>100</v>
      </c>
      <c r="D147" s="63">
        <v>9</v>
      </c>
      <c r="E147" s="63">
        <v>10</v>
      </c>
      <c r="F147" s="63">
        <v>10</v>
      </c>
      <c r="G147" s="9">
        <f t="shared" si="10"/>
        <v>9.67</v>
      </c>
      <c r="H147" s="7">
        <f t="shared" si="13"/>
        <v>13</v>
      </c>
      <c r="I147" s="7">
        <f t="shared" si="12"/>
        <v>23</v>
      </c>
      <c r="J147" t="s">
        <v>106</v>
      </c>
    </row>
    <row r="148" spans="1:10" ht="15" customHeight="1" x14ac:dyDescent="0.25">
      <c r="A148" s="78"/>
      <c r="B148" s="14" t="s">
        <v>78</v>
      </c>
      <c r="C148" s="49" t="s">
        <v>116</v>
      </c>
      <c r="D148" s="63">
        <v>10</v>
      </c>
      <c r="E148" s="63">
        <v>10</v>
      </c>
      <c r="F148" s="63">
        <v>10</v>
      </c>
      <c r="G148" s="9">
        <f t="shared" si="10"/>
        <v>10</v>
      </c>
      <c r="H148" s="7">
        <f t="shared" si="13"/>
        <v>1</v>
      </c>
      <c r="I148" s="7">
        <f t="shared" si="12"/>
        <v>1</v>
      </c>
    </row>
    <row r="149" spans="1:10" ht="15" customHeight="1" x14ac:dyDescent="0.25">
      <c r="A149" s="78"/>
      <c r="B149" s="14" t="s">
        <v>80</v>
      </c>
      <c r="C149" s="44" t="s">
        <v>74</v>
      </c>
      <c r="D149" s="63">
        <v>10</v>
      </c>
      <c r="E149" s="63">
        <v>9.5</v>
      </c>
      <c r="F149" s="63">
        <v>10</v>
      </c>
      <c r="G149" s="6">
        <f t="shared" si="10"/>
        <v>9.83</v>
      </c>
      <c r="H149" s="7">
        <f t="shared" si="13"/>
        <v>6</v>
      </c>
      <c r="I149" s="7">
        <f t="shared" si="12"/>
        <v>9</v>
      </c>
      <c r="J149" t="s">
        <v>236</v>
      </c>
    </row>
    <row r="150" spans="1:10" ht="15" customHeight="1" thickBot="1" x14ac:dyDescent="0.3">
      <c r="A150" s="78"/>
      <c r="B150" s="20" t="s">
        <v>117</v>
      </c>
      <c r="C150" s="51" t="s">
        <v>79</v>
      </c>
      <c r="D150" s="66">
        <v>10</v>
      </c>
      <c r="E150" s="66">
        <v>9.5</v>
      </c>
      <c r="F150" s="66">
        <v>10</v>
      </c>
      <c r="G150" s="11">
        <f t="shared" si="10"/>
        <v>9.83</v>
      </c>
      <c r="H150" s="12">
        <f t="shared" si="13"/>
        <v>6</v>
      </c>
      <c r="I150" s="12">
        <f t="shared" si="12"/>
        <v>9</v>
      </c>
      <c r="J150" t="s">
        <v>237</v>
      </c>
    </row>
    <row r="151" spans="1:10" ht="15" customHeight="1" thickTop="1" x14ac:dyDescent="0.25">
      <c r="A151" s="78"/>
      <c r="B151" s="21" t="s">
        <v>81</v>
      </c>
      <c r="C151" s="52" t="s">
        <v>15</v>
      </c>
      <c r="D151" s="67">
        <v>10</v>
      </c>
      <c r="E151" s="67">
        <v>8.5</v>
      </c>
      <c r="F151" s="67">
        <v>10</v>
      </c>
      <c r="G151" s="6">
        <f t="shared" si="10"/>
        <v>9.5</v>
      </c>
      <c r="H151" s="7">
        <f>RANK(G151,$G$151:$G$168)</f>
        <v>9</v>
      </c>
      <c r="I151" s="7">
        <f t="shared" si="12"/>
        <v>33</v>
      </c>
      <c r="J151" t="s">
        <v>238</v>
      </c>
    </row>
    <row r="152" spans="1:10" ht="15" customHeight="1" x14ac:dyDescent="0.25">
      <c r="A152" s="78"/>
      <c r="B152" s="23" t="s">
        <v>82</v>
      </c>
      <c r="C152" s="53" t="s">
        <v>84</v>
      </c>
      <c r="D152" s="63">
        <v>9</v>
      </c>
      <c r="E152" s="63">
        <v>10</v>
      </c>
      <c r="F152" s="63">
        <v>10</v>
      </c>
      <c r="G152" s="9">
        <f t="shared" si="10"/>
        <v>9.67</v>
      </c>
      <c r="H152" s="7">
        <f t="shared" ref="H152:H168" si="14">RANK(G152,$G$151:$G$168)</f>
        <v>6</v>
      </c>
      <c r="I152" s="7">
        <f t="shared" si="12"/>
        <v>23</v>
      </c>
      <c r="J152" t="s">
        <v>176</v>
      </c>
    </row>
    <row r="153" spans="1:10" ht="15" customHeight="1" x14ac:dyDescent="0.25">
      <c r="A153" s="78"/>
      <c r="B153" s="23" t="s">
        <v>83</v>
      </c>
      <c r="C153" s="54" t="s">
        <v>118</v>
      </c>
      <c r="D153" s="63">
        <v>10</v>
      </c>
      <c r="E153" s="63">
        <v>10</v>
      </c>
      <c r="F153" s="63">
        <v>10</v>
      </c>
      <c r="G153" s="9">
        <f t="shared" si="10"/>
        <v>10</v>
      </c>
      <c r="H153" s="7">
        <f t="shared" si="14"/>
        <v>1</v>
      </c>
      <c r="I153" s="7">
        <f t="shared" si="12"/>
        <v>1</v>
      </c>
      <c r="J153" t="s">
        <v>136</v>
      </c>
    </row>
    <row r="154" spans="1:10" ht="15" customHeight="1" x14ac:dyDescent="0.25">
      <c r="A154" s="78"/>
      <c r="B154" s="23" t="s">
        <v>85</v>
      </c>
      <c r="C154" s="53" t="s">
        <v>61</v>
      </c>
      <c r="D154" s="63">
        <v>6</v>
      </c>
      <c r="E154" s="63">
        <v>8.5</v>
      </c>
      <c r="F154" s="63">
        <v>10</v>
      </c>
      <c r="G154" s="9">
        <f t="shared" si="10"/>
        <v>8.17</v>
      </c>
      <c r="H154" s="7">
        <f t="shared" si="14"/>
        <v>17</v>
      </c>
      <c r="I154" s="7">
        <f t="shared" si="12"/>
        <v>50</v>
      </c>
      <c r="J154" t="s">
        <v>239</v>
      </c>
    </row>
    <row r="155" spans="1:10" ht="15" customHeight="1" x14ac:dyDescent="0.25">
      <c r="A155" s="78"/>
      <c r="B155" s="23" t="s">
        <v>86</v>
      </c>
      <c r="C155" s="54" t="s">
        <v>119</v>
      </c>
      <c r="D155" s="63">
        <v>10</v>
      </c>
      <c r="E155" s="63">
        <v>9.5</v>
      </c>
      <c r="F155" s="63">
        <v>10</v>
      </c>
      <c r="G155" s="9">
        <f t="shared" si="10"/>
        <v>9.83</v>
      </c>
      <c r="H155" s="7">
        <f t="shared" si="14"/>
        <v>2</v>
      </c>
      <c r="I155" s="7">
        <f t="shared" si="12"/>
        <v>9</v>
      </c>
      <c r="J155" t="s">
        <v>240</v>
      </c>
    </row>
    <row r="156" spans="1:10" ht="15" customHeight="1" x14ac:dyDescent="0.25">
      <c r="A156" s="78"/>
      <c r="B156" s="23" t="s">
        <v>88</v>
      </c>
      <c r="C156" s="54" t="s">
        <v>98</v>
      </c>
      <c r="D156" s="63">
        <v>9.5</v>
      </c>
      <c r="E156" s="63">
        <v>10</v>
      </c>
      <c r="F156" s="63">
        <v>10</v>
      </c>
      <c r="G156" s="9">
        <f t="shared" si="10"/>
        <v>9.83</v>
      </c>
      <c r="H156" s="7">
        <f t="shared" si="14"/>
        <v>2</v>
      </c>
      <c r="I156" s="7">
        <f t="shared" si="12"/>
        <v>9</v>
      </c>
      <c r="J156" t="s">
        <v>174</v>
      </c>
    </row>
    <row r="157" spans="1:10" ht="15" customHeight="1" x14ac:dyDescent="0.25">
      <c r="A157" s="78"/>
      <c r="B157" s="23" t="s">
        <v>89</v>
      </c>
      <c r="C157" s="54" t="s">
        <v>96</v>
      </c>
      <c r="D157" s="63">
        <v>8</v>
      </c>
      <c r="E157" s="63">
        <v>10</v>
      </c>
      <c r="F157" s="63">
        <v>10</v>
      </c>
      <c r="G157" s="9">
        <f t="shared" si="10"/>
        <v>9.33</v>
      </c>
      <c r="H157" s="7">
        <f t="shared" si="14"/>
        <v>12</v>
      </c>
      <c r="I157" s="7">
        <f t="shared" si="12"/>
        <v>42</v>
      </c>
      <c r="J157" t="s">
        <v>107</v>
      </c>
    </row>
    <row r="158" spans="1:10" ht="15" customHeight="1" x14ac:dyDescent="0.25">
      <c r="A158" s="78"/>
      <c r="B158" s="23" t="s">
        <v>91</v>
      </c>
      <c r="C158" s="54" t="s">
        <v>17</v>
      </c>
      <c r="D158" s="63">
        <v>7.5</v>
      </c>
      <c r="E158" s="63">
        <v>9.5</v>
      </c>
      <c r="F158" s="63">
        <v>10</v>
      </c>
      <c r="G158" s="9">
        <f t="shared" si="10"/>
        <v>9</v>
      </c>
      <c r="H158" s="7">
        <f t="shared" si="14"/>
        <v>14</v>
      </c>
      <c r="I158" s="7">
        <f t="shared" si="12"/>
        <v>47</v>
      </c>
      <c r="J158" t="s">
        <v>241</v>
      </c>
    </row>
    <row r="159" spans="1:10" ht="15" customHeight="1" x14ac:dyDescent="0.25">
      <c r="A159" s="78"/>
      <c r="B159" s="23" t="s">
        <v>93</v>
      </c>
      <c r="C159" s="55" t="s">
        <v>55</v>
      </c>
      <c r="D159" s="63">
        <v>7.5</v>
      </c>
      <c r="E159" s="63">
        <v>9</v>
      </c>
      <c r="F159" s="63">
        <v>10</v>
      </c>
      <c r="G159" s="9">
        <f t="shared" si="10"/>
        <v>8.83</v>
      </c>
      <c r="H159" s="7">
        <f t="shared" si="14"/>
        <v>16</v>
      </c>
      <c r="I159" s="7">
        <f t="shared" si="12"/>
        <v>49</v>
      </c>
      <c r="J159" t="s">
        <v>133</v>
      </c>
    </row>
    <row r="160" spans="1:10" ht="15" customHeight="1" x14ac:dyDescent="0.25">
      <c r="A160" s="78"/>
      <c r="B160" s="23" t="s">
        <v>95</v>
      </c>
      <c r="C160" s="54" t="s">
        <v>65</v>
      </c>
      <c r="D160" s="63">
        <v>9</v>
      </c>
      <c r="E160" s="63">
        <v>10</v>
      </c>
      <c r="F160" s="63">
        <v>10</v>
      </c>
      <c r="G160" s="9">
        <f t="shared" si="10"/>
        <v>9.67</v>
      </c>
      <c r="H160" s="7">
        <f t="shared" si="14"/>
        <v>6</v>
      </c>
      <c r="I160" s="7">
        <f t="shared" si="12"/>
        <v>23</v>
      </c>
      <c r="J160" t="s">
        <v>106</v>
      </c>
    </row>
    <row r="161" spans="1:10" ht="15" customHeight="1" x14ac:dyDescent="0.25">
      <c r="A161" s="78"/>
      <c r="B161" s="23" t="s">
        <v>97</v>
      </c>
      <c r="C161" s="53" t="s">
        <v>87</v>
      </c>
      <c r="D161" s="63">
        <v>9.5</v>
      </c>
      <c r="E161" s="63">
        <v>9</v>
      </c>
      <c r="F161" s="63">
        <v>10</v>
      </c>
      <c r="G161" s="9">
        <f t="shared" si="10"/>
        <v>9.5</v>
      </c>
      <c r="H161" s="7">
        <f t="shared" si="14"/>
        <v>9</v>
      </c>
      <c r="I161" s="7">
        <f t="shared" si="12"/>
        <v>33</v>
      </c>
      <c r="J161" t="s">
        <v>242</v>
      </c>
    </row>
    <row r="162" spans="1:10" ht="15" customHeight="1" x14ac:dyDescent="0.25">
      <c r="A162" s="78"/>
      <c r="B162" s="23" t="s">
        <v>99</v>
      </c>
      <c r="C162" s="56" t="s">
        <v>120</v>
      </c>
      <c r="D162" s="63">
        <v>4.5</v>
      </c>
      <c r="E162" s="63">
        <v>10</v>
      </c>
      <c r="F162" s="63">
        <v>10</v>
      </c>
      <c r="G162" s="9">
        <f t="shared" si="10"/>
        <v>8.17</v>
      </c>
      <c r="H162" s="7">
        <f t="shared" si="14"/>
        <v>17</v>
      </c>
      <c r="I162" s="7">
        <f t="shared" si="12"/>
        <v>50</v>
      </c>
      <c r="J162" t="s">
        <v>243</v>
      </c>
    </row>
    <row r="163" spans="1:10" ht="15" customHeight="1" x14ac:dyDescent="0.25">
      <c r="A163" s="78"/>
      <c r="B163" s="23" t="s">
        <v>101</v>
      </c>
      <c r="C163" s="54" t="s">
        <v>94</v>
      </c>
      <c r="D163" s="63">
        <v>8</v>
      </c>
      <c r="E163" s="63">
        <v>9</v>
      </c>
      <c r="F163" s="63">
        <v>10</v>
      </c>
      <c r="G163" s="9">
        <f t="shared" si="10"/>
        <v>9</v>
      </c>
      <c r="H163" s="7">
        <f t="shared" si="14"/>
        <v>14</v>
      </c>
      <c r="I163" s="7">
        <f t="shared" si="12"/>
        <v>47</v>
      </c>
      <c r="J163" t="s">
        <v>244</v>
      </c>
    </row>
    <row r="164" spans="1:10" ht="15" customHeight="1" x14ac:dyDescent="0.25">
      <c r="A164" s="78"/>
      <c r="B164" s="23" t="s">
        <v>102</v>
      </c>
      <c r="C164" s="54" t="s">
        <v>57</v>
      </c>
      <c r="D164" s="63">
        <v>9.5</v>
      </c>
      <c r="E164" s="63">
        <v>10</v>
      </c>
      <c r="F164" s="63">
        <v>10</v>
      </c>
      <c r="G164" s="9">
        <f t="shared" si="10"/>
        <v>9.83</v>
      </c>
      <c r="H164" s="7">
        <f t="shared" si="14"/>
        <v>2</v>
      </c>
      <c r="I164" s="7">
        <f t="shared" si="12"/>
        <v>9</v>
      </c>
      <c r="J164" s="71" t="s">
        <v>245</v>
      </c>
    </row>
    <row r="165" spans="1:10" ht="15" customHeight="1" x14ac:dyDescent="0.25">
      <c r="A165" s="78"/>
      <c r="B165" s="23" t="s">
        <v>173</v>
      </c>
      <c r="C165" s="57" t="s">
        <v>92</v>
      </c>
      <c r="D165" s="65">
        <v>9</v>
      </c>
      <c r="E165" s="65">
        <v>10</v>
      </c>
      <c r="F165" s="65">
        <v>9</v>
      </c>
      <c r="G165" s="9">
        <f t="shared" si="10"/>
        <v>9.33</v>
      </c>
      <c r="H165" s="7">
        <f t="shared" si="14"/>
        <v>12</v>
      </c>
      <c r="I165" s="7">
        <f t="shared" si="12"/>
        <v>42</v>
      </c>
      <c r="J165" t="s">
        <v>246</v>
      </c>
    </row>
    <row r="166" spans="1:10" ht="15" customHeight="1" x14ac:dyDescent="0.25">
      <c r="A166" s="78"/>
      <c r="B166" s="23" t="s">
        <v>175</v>
      </c>
      <c r="C166" s="57" t="s">
        <v>122</v>
      </c>
      <c r="D166" s="65">
        <v>9.5</v>
      </c>
      <c r="E166" s="65">
        <v>9.5</v>
      </c>
      <c r="F166" s="65">
        <v>10</v>
      </c>
      <c r="G166" s="9">
        <f t="shared" si="10"/>
        <v>9.67</v>
      </c>
      <c r="H166" s="7">
        <f t="shared" si="14"/>
        <v>6</v>
      </c>
      <c r="I166" s="7">
        <f t="shared" si="12"/>
        <v>23</v>
      </c>
      <c r="J166" t="s">
        <v>247</v>
      </c>
    </row>
    <row r="167" spans="1:10" ht="15" customHeight="1" x14ac:dyDescent="0.25">
      <c r="A167" s="78"/>
      <c r="B167" s="23" t="s">
        <v>177</v>
      </c>
      <c r="C167" s="57" t="s">
        <v>124</v>
      </c>
      <c r="D167" s="65">
        <v>8.5</v>
      </c>
      <c r="E167" s="65">
        <v>10</v>
      </c>
      <c r="F167" s="65">
        <v>10</v>
      </c>
      <c r="G167" s="9">
        <f t="shared" si="10"/>
        <v>9.5</v>
      </c>
      <c r="H167" s="7">
        <f t="shared" si="14"/>
        <v>9</v>
      </c>
      <c r="I167" s="7">
        <f t="shared" si="12"/>
        <v>33</v>
      </c>
      <c r="J167" t="s">
        <v>248</v>
      </c>
    </row>
    <row r="168" spans="1:10" ht="15" customHeight="1" thickBot="1" x14ac:dyDescent="0.3">
      <c r="A168" s="79"/>
      <c r="B168" s="24" t="s">
        <v>179</v>
      </c>
      <c r="C168" s="58" t="s">
        <v>126</v>
      </c>
      <c r="D168" s="68">
        <v>10</v>
      </c>
      <c r="E168" s="68">
        <v>9.5</v>
      </c>
      <c r="F168" s="68">
        <v>10</v>
      </c>
      <c r="G168" s="16">
        <f t="shared" si="10"/>
        <v>9.83</v>
      </c>
      <c r="H168" s="17">
        <f t="shared" si="14"/>
        <v>2</v>
      </c>
      <c r="I168" s="17">
        <f t="shared" si="12"/>
        <v>9</v>
      </c>
      <c r="J168" t="s">
        <v>249</v>
      </c>
    </row>
    <row r="169" spans="1:10" ht="15" customHeight="1" x14ac:dyDescent="0.25">
      <c r="A169" s="59" t="s">
        <v>0</v>
      </c>
      <c r="B169" s="25"/>
      <c r="C169" s="26"/>
      <c r="D169" s="27"/>
      <c r="E169" s="27"/>
      <c r="F169" s="27"/>
      <c r="G169" s="28"/>
    </row>
    <row r="170" spans="1:10" ht="19.5" x14ac:dyDescent="0.25">
      <c r="A170" s="1"/>
      <c r="B170" s="1"/>
      <c r="C170" s="80" t="s">
        <v>1</v>
      </c>
      <c r="D170" s="80"/>
      <c r="E170" s="80"/>
      <c r="F170" s="80"/>
      <c r="G170" s="80"/>
      <c r="H170" s="80"/>
    </row>
    <row r="171" spans="1:10" ht="12" customHeight="1" x14ac:dyDescent="0.25">
      <c r="A171" s="2"/>
      <c r="B171" s="2"/>
      <c r="C171" s="81" t="s">
        <v>250</v>
      </c>
      <c r="D171" s="81"/>
      <c r="E171" s="81"/>
      <c r="F171" s="81"/>
      <c r="G171" s="81"/>
      <c r="H171" s="81"/>
      <c r="I171" s="60"/>
    </row>
    <row r="172" spans="1:10" ht="15" customHeight="1" x14ac:dyDescent="0.25">
      <c r="A172" s="84" t="s">
        <v>2</v>
      </c>
      <c r="B172" s="86" t="s">
        <v>3</v>
      </c>
      <c r="C172" s="86" t="s">
        <v>4</v>
      </c>
      <c r="D172" s="88" t="s">
        <v>5</v>
      </c>
      <c r="E172" s="89"/>
      <c r="F172" s="90"/>
      <c r="G172" s="91" t="s">
        <v>6</v>
      </c>
      <c r="H172" s="82" t="s">
        <v>7</v>
      </c>
      <c r="I172" s="83"/>
    </row>
    <row r="173" spans="1:10" ht="15" customHeight="1" x14ac:dyDescent="0.25">
      <c r="A173" s="85"/>
      <c r="B173" s="87"/>
      <c r="C173" s="87"/>
      <c r="D173" s="61" t="s">
        <v>8</v>
      </c>
      <c r="E173" s="61" t="s">
        <v>9</v>
      </c>
      <c r="F173" s="61" t="s">
        <v>10</v>
      </c>
      <c r="G173" s="92"/>
      <c r="H173" s="3" t="s">
        <v>11</v>
      </c>
      <c r="I173" s="4" t="s">
        <v>12</v>
      </c>
    </row>
    <row r="174" spans="1:10" ht="15" customHeight="1" x14ac:dyDescent="0.25">
      <c r="A174" s="74" t="s">
        <v>13</v>
      </c>
      <c r="B174" s="5" t="s">
        <v>14</v>
      </c>
      <c r="C174" s="36" t="s">
        <v>19</v>
      </c>
      <c r="D174" s="62">
        <v>8.5</v>
      </c>
      <c r="E174" s="62">
        <v>10</v>
      </c>
      <c r="F174" s="62">
        <v>10</v>
      </c>
      <c r="G174" s="6">
        <f t="shared" ref="G174:G224" si="15" xml:space="preserve"> ROUND(AVERAGE(D174:F174),2)</f>
        <v>9.5</v>
      </c>
      <c r="H174" s="7">
        <f>RANK(G174,$G$174:$G$189)</f>
        <v>4</v>
      </c>
      <c r="I174" s="7">
        <f>RANK(G174,$G$174:$G$224)</f>
        <v>9</v>
      </c>
      <c r="J174" t="s">
        <v>105</v>
      </c>
    </row>
    <row r="175" spans="1:10" ht="15" customHeight="1" x14ac:dyDescent="0.25">
      <c r="A175" s="75"/>
      <c r="B175" s="8" t="s">
        <v>16</v>
      </c>
      <c r="C175" s="36" t="s">
        <v>21</v>
      </c>
      <c r="D175" s="63">
        <v>9.5</v>
      </c>
      <c r="E175" s="63">
        <v>10</v>
      </c>
      <c r="F175" s="63">
        <v>9.5</v>
      </c>
      <c r="G175" s="6">
        <f t="shared" si="15"/>
        <v>9.67</v>
      </c>
      <c r="H175" s="7">
        <f t="shared" ref="H175:H189" si="16">RANK(G175,$G$174:$G$189)</f>
        <v>2</v>
      </c>
      <c r="I175" s="7">
        <f t="shared" ref="I175:I224" si="17">RANK(G175,$G$174:$G$224)</f>
        <v>2</v>
      </c>
      <c r="J175" t="s">
        <v>251</v>
      </c>
    </row>
    <row r="176" spans="1:10" ht="15" customHeight="1" x14ac:dyDescent="0.25">
      <c r="A176" s="75"/>
      <c r="B176" s="8" t="s">
        <v>18</v>
      </c>
      <c r="C176" s="36" t="s">
        <v>103</v>
      </c>
      <c r="D176" s="63">
        <v>6</v>
      </c>
      <c r="E176" s="63">
        <v>10</v>
      </c>
      <c r="F176" s="63">
        <v>10</v>
      </c>
      <c r="G176" s="6">
        <f t="shared" si="15"/>
        <v>8.67</v>
      </c>
      <c r="H176" s="7">
        <f t="shared" si="16"/>
        <v>11</v>
      </c>
      <c r="I176" s="7">
        <f t="shared" si="17"/>
        <v>37</v>
      </c>
      <c r="J176" t="s">
        <v>252</v>
      </c>
    </row>
    <row r="177" spans="1:10" ht="15" customHeight="1" x14ac:dyDescent="0.25">
      <c r="A177" s="75"/>
      <c r="B177" s="8" t="s">
        <v>20</v>
      </c>
      <c r="C177" s="36" t="s">
        <v>28</v>
      </c>
      <c r="D177" s="63">
        <v>9</v>
      </c>
      <c r="E177" s="63">
        <v>9.5</v>
      </c>
      <c r="F177" s="63">
        <v>10</v>
      </c>
      <c r="G177" s="6">
        <f t="shared" si="15"/>
        <v>9.5</v>
      </c>
      <c r="H177" s="7">
        <f t="shared" si="16"/>
        <v>4</v>
      </c>
      <c r="I177" s="7">
        <f t="shared" si="17"/>
        <v>9</v>
      </c>
      <c r="J177" t="s">
        <v>253</v>
      </c>
    </row>
    <row r="178" spans="1:10" ht="15" customHeight="1" x14ac:dyDescent="0.25">
      <c r="A178" s="75"/>
      <c r="B178" s="8" t="s">
        <v>22</v>
      </c>
      <c r="C178" s="36" t="s">
        <v>46</v>
      </c>
      <c r="D178" s="63">
        <v>6.5</v>
      </c>
      <c r="E178" s="63">
        <v>9</v>
      </c>
      <c r="F178" s="63">
        <v>10</v>
      </c>
      <c r="G178" s="6">
        <f t="shared" si="15"/>
        <v>8.5</v>
      </c>
      <c r="H178" s="7">
        <f t="shared" si="16"/>
        <v>14</v>
      </c>
      <c r="I178" s="7">
        <f t="shared" si="17"/>
        <v>43</v>
      </c>
      <c r="J178" t="s">
        <v>254</v>
      </c>
    </row>
    <row r="179" spans="1:10" ht="15" customHeight="1" x14ac:dyDescent="0.25">
      <c r="A179" s="75"/>
      <c r="B179" s="8" t="s">
        <v>24</v>
      </c>
      <c r="C179" s="36" t="s">
        <v>45</v>
      </c>
      <c r="D179" s="63">
        <v>8</v>
      </c>
      <c r="E179" s="63">
        <v>8.5</v>
      </c>
      <c r="F179" s="63">
        <v>10</v>
      </c>
      <c r="G179" s="6">
        <f t="shared" si="15"/>
        <v>8.83</v>
      </c>
      <c r="H179" s="7">
        <f t="shared" si="16"/>
        <v>10</v>
      </c>
      <c r="I179" s="7">
        <f t="shared" si="17"/>
        <v>33</v>
      </c>
      <c r="J179" t="s">
        <v>255</v>
      </c>
    </row>
    <row r="180" spans="1:10" ht="15" customHeight="1" x14ac:dyDescent="0.25">
      <c r="A180" s="75"/>
      <c r="B180" s="8" t="s">
        <v>26</v>
      </c>
      <c r="C180" s="36" t="s">
        <v>30</v>
      </c>
      <c r="D180" s="63">
        <v>8.5</v>
      </c>
      <c r="E180" s="63">
        <v>10</v>
      </c>
      <c r="F180" s="63">
        <v>10</v>
      </c>
      <c r="G180" s="6">
        <f t="shared" si="15"/>
        <v>9.5</v>
      </c>
      <c r="H180" s="7">
        <f t="shared" si="16"/>
        <v>4</v>
      </c>
      <c r="I180" s="7">
        <f t="shared" si="17"/>
        <v>9</v>
      </c>
      <c r="J180" t="s">
        <v>256</v>
      </c>
    </row>
    <row r="181" spans="1:10" ht="15" customHeight="1" x14ac:dyDescent="0.25">
      <c r="A181" s="75"/>
      <c r="B181" s="8" t="s">
        <v>27</v>
      </c>
      <c r="C181" s="36" t="s">
        <v>44</v>
      </c>
      <c r="D181" s="63">
        <v>6.5</v>
      </c>
      <c r="E181" s="63">
        <v>9</v>
      </c>
      <c r="F181" s="63">
        <v>10</v>
      </c>
      <c r="G181" s="6">
        <f t="shared" si="15"/>
        <v>8.5</v>
      </c>
      <c r="H181" s="7">
        <f t="shared" si="16"/>
        <v>14</v>
      </c>
      <c r="I181" s="7">
        <f t="shared" si="17"/>
        <v>43</v>
      </c>
      <c r="J181" t="s">
        <v>257</v>
      </c>
    </row>
    <row r="182" spans="1:10" ht="15" customHeight="1" x14ac:dyDescent="0.25">
      <c r="A182" s="75"/>
      <c r="B182" s="8" t="s">
        <v>29</v>
      </c>
      <c r="C182" s="36" t="s">
        <v>72</v>
      </c>
      <c r="D182" s="63">
        <v>9.5</v>
      </c>
      <c r="E182" s="63">
        <v>10</v>
      </c>
      <c r="F182" s="63">
        <v>10</v>
      </c>
      <c r="G182" s="6">
        <f t="shared" si="15"/>
        <v>9.83</v>
      </c>
      <c r="H182" s="7">
        <f t="shared" si="16"/>
        <v>1</v>
      </c>
      <c r="I182" s="7">
        <f t="shared" si="17"/>
        <v>1</v>
      </c>
      <c r="J182" t="s">
        <v>258</v>
      </c>
    </row>
    <row r="183" spans="1:10" ht="15" customHeight="1" x14ac:dyDescent="0.25">
      <c r="A183" s="75"/>
      <c r="B183" s="8" t="s">
        <v>31</v>
      </c>
      <c r="C183" s="36" t="s">
        <v>23</v>
      </c>
      <c r="D183" s="63">
        <v>9</v>
      </c>
      <c r="E183" s="63">
        <v>10</v>
      </c>
      <c r="F183" s="63">
        <v>10</v>
      </c>
      <c r="G183" s="6">
        <f t="shared" si="15"/>
        <v>9.67</v>
      </c>
      <c r="H183" s="7">
        <f t="shared" si="16"/>
        <v>2</v>
      </c>
      <c r="I183" s="7">
        <f t="shared" si="17"/>
        <v>2</v>
      </c>
      <c r="J183" t="s">
        <v>106</v>
      </c>
    </row>
    <row r="184" spans="1:10" ht="15" customHeight="1" x14ac:dyDescent="0.25">
      <c r="A184" s="75"/>
      <c r="B184" s="8" t="s">
        <v>32</v>
      </c>
      <c r="C184" s="36" t="s">
        <v>40</v>
      </c>
      <c r="D184" s="63">
        <v>8.5</v>
      </c>
      <c r="E184" s="63">
        <v>9.5</v>
      </c>
      <c r="F184" s="63">
        <v>10</v>
      </c>
      <c r="G184" s="6">
        <f t="shared" si="15"/>
        <v>9.33</v>
      </c>
      <c r="H184" s="7">
        <f t="shared" si="16"/>
        <v>8</v>
      </c>
      <c r="I184" s="7">
        <f t="shared" si="17"/>
        <v>17</v>
      </c>
      <c r="J184" t="s">
        <v>259</v>
      </c>
    </row>
    <row r="185" spans="1:10" ht="15" customHeight="1" x14ac:dyDescent="0.25">
      <c r="A185" s="75"/>
      <c r="B185" s="8" t="s">
        <v>34</v>
      </c>
      <c r="C185" s="36" t="s">
        <v>67</v>
      </c>
      <c r="D185" s="63">
        <v>7</v>
      </c>
      <c r="E185" s="63">
        <v>9</v>
      </c>
      <c r="F185" s="63">
        <v>10</v>
      </c>
      <c r="G185" s="6">
        <f t="shared" si="15"/>
        <v>8.67</v>
      </c>
      <c r="H185" s="7">
        <f t="shared" si="16"/>
        <v>11</v>
      </c>
      <c r="I185" s="7">
        <f t="shared" si="17"/>
        <v>37</v>
      </c>
      <c r="J185" t="s">
        <v>260</v>
      </c>
    </row>
    <row r="186" spans="1:10" ht="15" customHeight="1" x14ac:dyDescent="0.25">
      <c r="A186" s="75"/>
      <c r="B186" s="8" t="s">
        <v>35</v>
      </c>
      <c r="C186" s="36" t="s">
        <v>38</v>
      </c>
      <c r="D186" s="63">
        <v>8</v>
      </c>
      <c r="E186" s="63">
        <v>10</v>
      </c>
      <c r="F186" s="63">
        <v>10</v>
      </c>
      <c r="G186" s="6">
        <f t="shared" si="15"/>
        <v>9.33</v>
      </c>
      <c r="H186" s="7">
        <f t="shared" si="16"/>
        <v>8</v>
      </c>
      <c r="I186" s="7">
        <f t="shared" si="17"/>
        <v>17</v>
      </c>
      <c r="J186" t="s">
        <v>261</v>
      </c>
    </row>
    <row r="187" spans="1:10" ht="15" customHeight="1" x14ac:dyDescent="0.25">
      <c r="A187" s="75"/>
      <c r="B187" s="8" t="s">
        <v>37</v>
      </c>
      <c r="C187" s="36" t="s">
        <v>25</v>
      </c>
      <c r="D187" s="63">
        <v>7.5</v>
      </c>
      <c r="E187" s="63">
        <v>8.5</v>
      </c>
      <c r="F187" s="63">
        <v>10</v>
      </c>
      <c r="G187" s="6">
        <f t="shared" si="15"/>
        <v>8.67</v>
      </c>
      <c r="H187" s="7">
        <f t="shared" si="16"/>
        <v>11</v>
      </c>
      <c r="I187" s="7">
        <f t="shared" si="17"/>
        <v>37</v>
      </c>
      <c r="J187" t="s">
        <v>262</v>
      </c>
    </row>
    <row r="188" spans="1:10" ht="15" customHeight="1" x14ac:dyDescent="0.25">
      <c r="A188" s="75"/>
      <c r="B188" s="64" t="s">
        <v>39</v>
      </c>
      <c r="C188" s="39" t="s">
        <v>42</v>
      </c>
      <c r="D188" s="65">
        <v>9</v>
      </c>
      <c r="E188" s="65">
        <v>9.5</v>
      </c>
      <c r="F188" s="65">
        <v>10</v>
      </c>
      <c r="G188" s="19">
        <f t="shared" si="15"/>
        <v>9.5</v>
      </c>
      <c r="H188" s="7">
        <f t="shared" si="16"/>
        <v>4</v>
      </c>
      <c r="I188" s="7">
        <f t="shared" si="17"/>
        <v>9</v>
      </c>
      <c r="J188" t="s">
        <v>263</v>
      </c>
    </row>
    <row r="189" spans="1:10" ht="15" customHeight="1" thickBot="1" x14ac:dyDescent="0.3">
      <c r="A189" s="75"/>
      <c r="B189" s="10" t="s">
        <v>129</v>
      </c>
      <c r="C189" s="40" t="s">
        <v>36</v>
      </c>
      <c r="D189" s="66">
        <v>7</v>
      </c>
      <c r="E189" s="66">
        <v>8</v>
      </c>
      <c r="F189" s="66">
        <v>10</v>
      </c>
      <c r="G189" s="11">
        <f t="shared" si="15"/>
        <v>8.33</v>
      </c>
      <c r="H189" s="12">
        <f t="shared" si="16"/>
        <v>16</v>
      </c>
      <c r="I189" s="12">
        <f t="shared" si="17"/>
        <v>46</v>
      </c>
      <c r="J189" t="s">
        <v>264</v>
      </c>
    </row>
    <row r="190" spans="1:10" ht="15" customHeight="1" thickTop="1" x14ac:dyDescent="0.25">
      <c r="A190" s="75"/>
      <c r="B190" s="13" t="s">
        <v>48</v>
      </c>
      <c r="C190" s="42" t="s">
        <v>49</v>
      </c>
      <c r="D190" s="67">
        <v>8.5</v>
      </c>
      <c r="E190" s="67">
        <v>9.5</v>
      </c>
      <c r="F190" s="67">
        <v>10</v>
      </c>
      <c r="G190" s="6">
        <f t="shared" si="15"/>
        <v>9.33</v>
      </c>
      <c r="H190" s="7">
        <f>RANK(G190,$G$190:$G$206)</f>
        <v>6</v>
      </c>
      <c r="I190" s="7">
        <f t="shared" si="17"/>
        <v>17</v>
      </c>
      <c r="J190" t="s">
        <v>265</v>
      </c>
    </row>
    <row r="191" spans="1:10" ht="15" customHeight="1" x14ac:dyDescent="0.25">
      <c r="A191" s="75"/>
      <c r="B191" s="14" t="s">
        <v>50</v>
      </c>
      <c r="C191" s="44" t="s">
        <v>110</v>
      </c>
      <c r="D191" s="63">
        <v>8</v>
      </c>
      <c r="E191" s="63">
        <v>8.5</v>
      </c>
      <c r="F191" s="63">
        <v>10</v>
      </c>
      <c r="G191" s="6">
        <f t="shared" si="15"/>
        <v>8.83</v>
      </c>
      <c r="H191" s="7">
        <f t="shared" ref="H191:H206" si="18">RANK(G191,$G$190:$G$206)</f>
        <v>15</v>
      </c>
      <c r="I191" s="7">
        <f t="shared" si="17"/>
        <v>33</v>
      </c>
      <c r="J191" t="s">
        <v>266</v>
      </c>
    </row>
    <row r="192" spans="1:10" ht="15" customHeight="1" x14ac:dyDescent="0.25">
      <c r="A192" s="75"/>
      <c r="B192" s="14" t="s">
        <v>52</v>
      </c>
      <c r="C192" s="44" t="s">
        <v>111</v>
      </c>
      <c r="D192" s="63">
        <v>8</v>
      </c>
      <c r="E192" s="63">
        <v>9.5</v>
      </c>
      <c r="F192" s="63">
        <v>10</v>
      </c>
      <c r="G192" s="6">
        <f t="shared" si="15"/>
        <v>9.17</v>
      </c>
      <c r="H192" s="7">
        <f t="shared" si="18"/>
        <v>9</v>
      </c>
      <c r="I192" s="7">
        <f t="shared" si="17"/>
        <v>23</v>
      </c>
      <c r="J192" t="s">
        <v>267</v>
      </c>
    </row>
    <row r="193" spans="1:10" ht="15" customHeight="1" x14ac:dyDescent="0.25">
      <c r="A193" s="75"/>
      <c r="B193" s="14" t="s">
        <v>54</v>
      </c>
      <c r="C193" s="44" t="s">
        <v>76</v>
      </c>
      <c r="D193" s="63">
        <v>5.5</v>
      </c>
      <c r="E193" s="63">
        <v>8</v>
      </c>
      <c r="F193" s="63">
        <v>10</v>
      </c>
      <c r="G193" s="6">
        <f t="shared" si="15"/>
        <v>7.83</v>
      </c>
      <c r="H193" s="7">
        <f t="shared" si="18"/>
        <v>17</v>
      </c>
      <c r="I193" s="7">
        <f t="shared" si="17"/>
        <v>49</v>
      </c>
      <c r="J193" t="s">
        <v>268</v>
      </c>
    </row>
    <row r="194" spans="1:10" ht="15" customHeight="1" x14ac:dyDescent="0.25">
      <c r="A194" s="75"/>
      <c r="B194" s="14" t="s">
        <v>56</v>
      </c>
      <c r="C194" s="42" t="s">
        <v>112</v>
      </c>
      <c r="D194" s="63">
        <v>10</v>
      </c>
      <c r="E194" s="63">
        <v>7</v>
      </c>
      <c r="F194" s="63">
        <v>10</v>
      </c>
      <c r="G194" s="9">
        <f t="shared" si="15"/>
        <v>9</v>
      </c>
      <c r="H194" s="7">
        <f t="shared" si="18"/>
        <v>11</v>
      </c>
      <c r="I194" s="7">
        <f t="shared" si="17"/>
        <v>25</v>
      </c>
      <c r="J194" t="s">
        <v>269</v>
      </c>
    </row>
    <row r="195" spans="1:10" ht="15" customHeight="1" x14ac:dyDescent="0.25">
      <c r="A195" s="75"/>
      <c r="B195" s="13" t="s">
        <v>60</v>
      </c>
      <c r="C195" s="44" t="s">
        <v>51</v>
      </c>
      <c r="D195" s="67">
        <v>9.5</v>
      </c>
      <c r="E195" s="67">
        <v>10</v>
      </c>
      <c r="F195" s="67">
        <v>9.5</v>
      </c>
      <c r="G195" s="6">
        <f t="shared" si="15"/>
        <v>9.67</v>
      </c>
      <c r="H195" s="7">
        <f t="shared" si="18"/>
        <v>1</v>
      </c>
      <c r="I195" s="7">
        <f t="shared" si="17"/>
        <v>2</v>
      </c>
      <c r="J195" t="s">
        <v>182</v>
      </c>
    </row>
    <row r="196" spans="1:10" ht="15" customHeight="1" x14ac:dyDescent="0.25">
      <c r="A196" s="75"/>
      <c r="B196" s="14" t="s">
        <v>62</v>
      </c>
      <c r="C196" s="44" t="s">
        <v>113</v>
      </c>
      <c r="D196" s="63">
        <v>10</v>
      </c>
      <c r="E196" s="63">
        <v>9</v>
      </c>
      <c r="F196" s="63">
        <v>10</v>
      </c>
      <c r="G196" s="6">
        <f t="shared" si="15"/>
        <v>9.67</v>
      </c>
      <c r="H196" s="7">
        <f t="shared" si="18"/>
        <v>1</v>
      </c>
      <c r="I196" s="7">
        <f t="shared" si="17"/>
        <v>2</v>
      </c>
      <c r="J196" t="s">
        <v>270</v>
      </c>
    </row>
    <row r="197" spans="1:10" ht="15" customHeight="1" x14ac:dyDescent="0.25">
      <c r="A197" s="75"/>
      <c r="B197" s="14" t="s">
        <v>64</v>
      </c>
      <c r="C197" s="44" t="s">
        <v>63</v>
      </c>
      <c r="D197" s="63">
        <v>6</v>
      </c>
      <c r="E197" s="63">
        <v>10</v>
      </c>
      <c r="F197" s="63">
        <v>9</v>
      </c>
      <c r="G197" s="6">
        <f t="shared" si="15"/>
        <v>8.33</v>
      </c>
      <c r="H197" s="7">
        <f t="shared" si="18"/>
        <v>16</v>
      </c>
      <c r="I197" s="7">
        <f t="shared" si="17"/>
        <v>46</v>
      </c>
      <c r="J197" t="s">
        <v>271</v>
      </c>
    </row>
    <row r="198" spans="1:10" ht="15" customHeight="1" x14ac:dyDescent="0.25">
      <c r="A198" s="75"/>
      <c r="B198" s="14" t="s">
        <v>66</v>
      </c>
      <c r="C198" s="44" t="s">
        <v>33</v>
      </c>
      <c r="D198" s="63">
        <v>9</v>
      </c>
      <c r="E198" s="63">
        <v>10</v>
      </c>
      <c r="F198" s="63">
        <v>9</v>
      </c>
      <c r="G198" s="6">
        <f t="shared" si="15"/>
        <v>9.33</v>
      </c>
      <c r="H198" s="7">
        <f t="shared" si="18"/>
        <v>6</v>
      </c>
      <c r="I198" s="7">
        <f t="shared" si="17"/>
        <v>17</v>
      </c>
      <c r="J198" t="s">
        <v>197</v>
      </c>
    </row>
    <row r="199" spans="1:10" ht="15" customHeight="1" thickBot="1" x14ac:dyDescent="0.3">
      <c r="A199" s="76"/>
      <c r="B199" s="15" t="s">
        <v>68</v>
      </c>
      <c r="C199" s="47" t="s">
        <v>90</v>
      </c>
      <c r="D199" s="68">
        <v>8</v>
      </c>
      <c r="E199" s="68">
        <v>10</v>
      </c>
      <c r="F199" s="68">
        <v>10</v>
      </c>
      <c r="G199" s="16">
        <f t="shared" si="15"/>
        <v>9.33</v>
      </c>
      <c r="H199" s="17">
        <f t="shared" si="18"/>
        <v>6</v>
      </c>
      <c r="I199" s="17">
        <f t="shared" si="17"/>
        <v>17</v>
      </c>
      <c r="J199" t="s">
        <v>272</v>
      </c>
    </row>
    <row r="200" spans="1:10" ht="15" customHeight="1" x14ac:dyDescent="0.25">
      <c r="A200" s="77" t="s">
        <v>59</v>
      </c>
      <c r="B200" s="13" t="s">
        <v>70</v>
      </c>
      <c r="C200" s="42" t="s">
        <v>114</v>
      </c>
      <c r="D200" s="67">
        <v>9.5</v>
      </c>
      <c r="E200" s="67">
        <v>9</v>
      </c>
      <c r="F200" s="67">
        <v>10</v>
      </c>
      <c r="G200" s="18">
        <f t="shared" si="15"/>
        <v>9.5</v>
      </c>
      <c r="H200" s="7">
        <f t="shared" si="18"/>
        <v>5</v>
      </c>
      <c r="I200" s="7">
        <f t="shared" si="17"/>
        <v>9</v>
      </c>
      <c r="J200" t="s">
        <v>273</v>
      </c>
    </row>
    <row r="201" spans="1:10" ht="15" customHeight="1" x14ac:dyDescent="0.25">
      <c r="A201" s="78"/>
      <c r="B201" s="14" t="s">
        <v>71</v>
      </c>
      <c r="C201" s="44" t="s">
        <v>115</v>
      </c>
      <c r="D201" s="63">
        <v>8.5</v>
      </c>
      <c r="E201" s="63">
        <v>10</v>
      </c>
      <c r="F201" s="63">
        <v>9</v>
      </c>
      <c r="G201" s="9">
        <f t="shared" si="15"/>
        <v>9.17</v>
      </c>
      <c r="H201" s="7">
        <f t="shared" si="18"/>
        <v>9</v>
      </c>
      <c r="I201" s="7">
        <f t="shared" si="17"/>
        <v>23</v>
      </c>
      <c r="J201" t="s">
        <v>274</v>
      </c>
    </row>
    <row r="202" spans="1:10" ht="15" customHeight="1" x14ac:dyDescent="0.25">
      <c r="A202" s="78"/>
      <c r="B202" s="14" t="s">
        <v>73</v>
      </c>
      <c r="C202" s="44" t="s">
        <v>53</v>
      </c>
      <c r="D202" s="63">
        <v>7</v>
      </c>
      <c r="E202" s="63">
        <v>10</v>
      </c>
      <c r="F202" s="63">
        <v>10</v>
      </c>
      <c r="G202" s="9">
        <f t="shared" si="15"/>
        <v>9</v>
      </c>
      <c r="H202" s="7">
        <f t="shared" si="18"/>
        <v>11</v>
      </c>
      <c r="I202" s="7">
        <f t="shared" si="17"/>
        <v>25</v>
      </c>
      <c r="J202" t="s">
        <v>152</v>
      </c>
    </row>
    <row r="203" spans="1:10" ht="15" customHeight="1" x14ac:dyDescent="0.25">
      <c r="A203" s="78"/>
      <c r="B203" s="14" t="s">
        <v>75</v>
      </c>
      <c r="C203" s="49" t="s">
        <v>100</v>
      </c>
      <c r="D203" s="63">
        <v>7</v>
      </c>
      <c r="E203" s="63">
        <v>10</v>
      </c>
      <c r="F203" s="63">
        <v>10</v>
      </c>
      <c r="G203" s="9">
        <f t="shared" si="15"/>
        <v>9</v>
      </c>
      <c r="H203" s="7">
        <f t="shared" si="18"/>
        <v>11</v>
      </c>
      <c r="I203" s="7">
        <f t="shared" si="17"/>
        <v>25</v>
      </c>
      <c r="J203" t="s">
        <v>275</v>
      </c>
    </row>
    <row r="204" spans="1:10" ht="15" customHeight="1" x14ac:dyDescent="0.25">
      <c r="A204" s="78"/>
      <c r="B204" s="14" t="s">
        <v>78</v>
      </c>
      <c r="C204" s="49" t="s">
        <v>116</v>
      </c>
      <c r="D204" s="63">
        <v>7</v>
      </c>
      <c r="E204" s="63">
        <v>10</v>
      </c>
      <c r="F204" s="63">
        <v>10</v>
      </c>
      <c r="G204" s="9">
        <f t="shared" si="15"/>
        <v>9</v>
      </c>
      <c r="H204" s="7">
        <f t="shared" si="18"/>
        <v>11</v>
      </c>
      <c r="I204" s="7">
        <f t="shared" si="17"/>
        <v>25</v>
      </c>
      <c r="J204" t="s">
        <v>276</v>
      </c>
    </row>
    <row r="205" spans="1:10" ht="15" customHeight="1" x14ac:dyDescent="0.25">
      <c r="A205" s="78"/>
      <c r="B205" s="14" t="s">
        <v>80</v>
      </c>
      <c r="C205" s="44" t="s">
        <v>74</v>
      </c>
      <c r="D205" s="63">
        <v>9</v>
      </c>
      <c r="E205" s="63">
        <v>10</v>
      </c>
      <c r="F205" s="63">
        <v>10</v>
      </c>
      <c r="G205" s="6">
        <f t="shared" si="15"/>
        <v>9.67</v>
      </c>
      <c r="H205" s="7">
        <f t="shared" si="18"/>
        <v>1</v>
      </c>
      <c r="I205" s="7">
        <f t="shared" si="17"/>
        <v>2</v>
      </c>
      <c r="J205" t="s">
        <v>277</v>
      </c>
    </row>
    <row r="206" spans="1:10" ht="15" customHeight="1" thickBot="1" x14ac:dyDescent="0.3">
      <c r="A206" s="78"/>
      <c r="B206" s="20" t="s">
        <v>117</v>
      </c>
      <c r="C206" s="51" t="s">
        <v>79</v>
      </c>
      <c r="D206" s="66">
        <v>9</v>
      </c>
      <c r="E206" s="66">
        <v>10</v>
      </c>
      <c r="F206" s="66">
        <v>10</v>
      </c>
      <c r="G206" s="11">
        <f t="shared" si="15"/>
        <v>9.67</v>
      </c>
      <c r="H206" s="12">
        <f t="shared" si="18"/>
        <v>1</v>
      </c>
      <c r="I206" s="12">
        <f t="shared" si="17"/>
        <v>2</v>
      </c>
      <c r="J206" t="s">
        <v>278</v>
      </c>
    </row>
    <row r="207" spans="1:10" ht="15" customHeight="1" thickTop="1" x14ac:dyDescent="0.25">
      <c r="A207" s="78"/>
      <c r="B207" s="21" t="s">
        <v>81</v>
      </c>
      <c r="C207" s="52" t="s">
        <v>15</v>
      </c>
      <c r="D207" s="67">
        <v>9</v>
      </c>
      <c r="E207" s="67">
        <v>9.5</v>
      </c>
      <c r="F207" s="67">
        <v>10</v>
      </c>
      <c r="G207" s="6">
        <f t="shared" si="15"/>
        <v>9.5</v>
      </c>
      <c r="H207" s="7">
        <f>RANK(G207,$G$207:$G$224)</f>
        <v>2</v>
      </c>
      <c r="I207" s="7">
        <f t="shared" si="17"/>
        <v>9</v>
      </c>
      <c r="J207" t="s">
        <v>279</v>
      </c>
    </row>
    <row r="208" spans="1:10" ht="15" customHeight="1" x14ac:dyDescent="0.25">
      <c r="A208" s="78"/>
      <c r="B208" s="23" t="s">
        <v>82</v>
      </c>
      <c r="C208" s="53" t="s">
        <v>84</v>
      </c>
      <c r="D208" s="63">
        <v>9</v>
      </c>
      <c r="E208" s="63">
        <v>8</v>
      </c>
      <c r="F208" s="63">
        <v>10</v>
      </c>
      <c r="G208" s="9">
        <f t="shared" si="15"/>
        <v>9</v>
      </c>
      <c r="H208" s="7">
        <f t="shared" ref="H208:H224" si="19">RANK(G208,$G$207:$G$224)</f>
        <v>6</v>
      </c>
      <c r="I208" s="7">
        <f t="shared" si="17"/>
        <v>25</v>
      </c>
      <c r="J208" t="s">
        <v>280</v>
      </c>
    </row>
    <row r="209" spans="1:10" ht="15" customHeight="1" x14ac:dyDescent="0.25">
      <c r="A209" s="78"/>
      <c r="B209" s="23" t="s">
        <v>83</v>
      </c>
      <c r="C209" s="54" t="s">
        <v>118</v>
      </c>
      <c r="D209" s="63">
        <v>9.5</v>
      </c>
      <c r="E209" s="63">
        <v>9.5</v>
      </c>
      <c r="F209" s="63">
        <v>10</v>
      </c>
      <c r="G209" s="9">
        <f t="shared" si="15"/>
        <v>9.67</v>
      </c>
      <c r="H209" s="7">
        <f t="shared" si="19"/>
        <v>1</v>
      </c>
      <c r="I209" s="7">
        <f t="shared" si="17"/>
        <v>2</v>
      </c>
      <c r="J209" t="s">
        <v>281</v>
      </c>
    </row>
    <row r="210" spans="1:10" ht="15" customHeight="1" x14ac:dyDescent="0.25">
      <c r="A210" s="78"/>
      <c r="B210" s="23" t="s">
        <v>85</v>
      </c>
      <c r="C210" s="53" t="s">
        <v>61</v>
      </c>
      <c r="D210" s="63">
        <v>8.5</v>
      </c>
      <c r="E210" s="63">
        <v>9.5</v>
      </c>
      <c r="F210" s="63">
        <v>9</v>
      </c>
      <c r="G210" s="9">
        <f t="shared" si="15"/>
        <v>9</v>
      </c>
      <c r="H210" s="7">
        <f t="shared" si="19"/>
        <v>6</v>
      </c>
      <c r="I210" s="7">
        <f t="shared" si="17"/>
        <v>25</v>
      </c>
      <c r="J210" t="s">
        <v>282</v>
      </c>
    </row>
    <row r="211" spans="1:10" ht="15" customHeight="1" x14ac:dyDescent="0.25">
      <c r="A211" s="78"/>
      <c r="B211" s="23" t="s">
        <v>86</v>
      </c>
      <c r="C211" s="54" t="s">
        <v>119</v>
      </c>
      <c r="D211" s="63">
        <v>7.5</v>
      </c>
      <c r="E211" s="63">
        <v>9</v>
      </c>
      <c r="F211" s="63">
        <v>10</v>
      </c>
      <c r="G211" s="9">
        <f t="shared" si="15"/>
        <v>8.83</v>
      </c>
      <c r="H211" s="7">
        <f t="shared" si="19"/>
        <v>10</v>
      </c>
      <c r="I211" s="7">
        <f t="shared" si="17"/>
        <v>33</v>
      </c>
      <c r="J211" t="s">
        <v>283</v>
      </c>
    </row>
    <row r="212" spans="1:10" ht="15" customHeight="1" x14ac:dyDescent="0.25">
      <c r="A212" s="78"/>
      <c r="B212" s="23" t="s">
        <v>88</v>
      </c>
      <c r="C212" s="54" t="s">
        <v>98</v>
      </c>
      <c r="D212" s="63">
        <v>6</v>
      </c>
      <c r="E212" s="63">
        <v>9.5</v>
      </c>
      <c r="F212" s="63">
        <v>10</v>
      </c>
      <c r="G212" s="9">
        <f t="shared" si="15"/>
        <v>8.5</v>
      </c>
      <c r="H212" s="7">
        <f t="shared" si="19"/>
        <v>15</v>
      </c>
      <c r="I212" s="7">
        <f t="shared" si="17"/>
        <v>43</v>
      </c>
      <c r="J212" t="s">
        <v>284</v>
      </c>
    </row>
    <row r="213" spans="1:10" ht="15" customHeight="1" x14ac:dyDescent="0.25">
      <c r="A213" s="78"/>
      <c r="B213" s="23" t="s">
        <v>89</v>
      </c>
      <c r="C213" s="54" t="s">
        <v>96</v>
      </c>
      <c r="D213" s="63">
        <v>8.5</v>
      </c>
      <c r="E213" s="63">
        <v>8</v>
      </c>
      <c r="F213" s="63">
        <v>10</v>
      </c>
      <c r="G213" s="9">
        <f t="shared" si="15"/>
        <v>8.83</v>
      </c>
      <c r="H213" s="7">
        <f t="shared" si="19"/>
        <v>10</v>
      </c>
      <c r="I213" s="7">
        <f t="shared" si="17"/>
        <v>33</v>
      </c>
      <c r="J213" t="s">
        <v>285</v>
      </c>
    </row>
    <row r="214" spans="1:10" ht="15" customHeight="1" x14ac:dyDescent="0.25">
      <c r="A214" s="78"/>
      <c r="B214" s="23" t="s">
        <v>91</v>
      </c>
      <c r="C214" s="54" t="s">
        <v>17</v>
      </c>
      <c r="D214" s="63">
        <v>6.5</v>
      </c>
      <c r="E214" s="63">
        <v>8</v>
      </c>
      <c r="F214" s="63">
        <v>10</v>
      </c>
      <c r="G214" s="9">
        <f t="shared" si="15"/>
        <v>8.17</v>
      </c>
      <c r="H214" s="7">
        <f t="shared" si="19"/>
        <v>16</v>
      </c>
      <c r="I214" s="7">
        <f t="shared" si="17"/>
        <v>48</v>
      </c>
      <c r="J214" t="s">
        <v>286</v>
      </c>
    </row>
    <row r="215" spans="1:10" ht="15" customHeight="1" x14ac:dyDescent="0.25">
      <c r="A215" s="78"/>
      <c r="B215" s="23" t="s">
        <v>93</v>
      </c>
      <c r="C215" s="70" t="s">
        <v>55</v>
      </c>
      <c r="D215" s="63">
        <v>3</v>
      </c>
      <c r="E215" s="63">
        <v>9.5</v>
      </c>
      <c r="F215" s="63">
        <v>10</v>
      </c>
      <c r="G215" s="9">
        <f t="shared" si="15"/>
        <v>7.5</v>
      </c>
      <c r="H215" s="7">
        <f t="shared" si="19"/>
        <v>17</v>
      </c>
      <c r="I215" s="7">
        <f t="shared" si="17"/>
        <v>50</v>
      </c>
      <c r="J215" t="s">
        <v>287</v>
      </c>
    </row>
    <row r="216" spans="1:10" ht="15" customHeight="1" x14ac:dyDescent="0.25">
      <c r="A216" s="78"/>
      <c r="B216" s="23" t="s">
        <v>95</v>
      </c>
      <c r="C216" s="54" t="s">
        <v>65</v>
      </c>
      <c r="D216" s="63">
        <v>6.5</v>
      </c>
      <c r="E216" s="63">
        <v>9.5</v>
      </c>
      <c r="F216" s="63">
        <v>10</v>
      </c>
      <c r="G216" s="9">
        <f t="shared" si="15"/>
        <v>8.67</v>
      </c>
      <c r="H216" s="7">
        <f t="shared" si="19"/>
        <v>12</v>
      </c>
      <c r="I216" s="7">
        <f t="shared" si="17"/>
        <v>37</v>
      </c>
      <c r="J216" t="s">
        <v>288</v>
      </c>
    </row>
    <row r="217" spans="1:10" ht="15" customHeight="1" x14ac:dyDescent="0.25">
      <c r="A217" s="78"/>
      <c r="B217" s="23" t="s">
        <v>97</v>
      </c>
      <c r="C217" s="53" t="s">
        <v>87</v>
      </c>
      <c r="D217" s="63">
        <v>8.5</v>
      </c>
      <c r="E217" s="63">
        <v>10</v>
      </c>
      <c r="F217" s="63">
        <v>10</v>
      </c>
      <c r="G217" s="9">
        <f t="shared" si="15"/>
        <v>9.5</v>
      </c>
      <c r="H217" s="7">
        <f t="shared" si="19"/>
        <v>2</v>
      </c>
      <c r="I217" s="7">
        <f t="shared" si="17"/>
        <v>9</v>
      </c>
      <c r="J217" t="s">
        <v>58</v>
      </c>
    </row>
    <row r="218" spans="1:10" ht="15" customHeight="1" x14ac:dyDescent="0.25">
      <c r="A218" s="78"/>
      <c r="B218" s="23" t="s">
        <v>99</v>
      </c>
      <c r="C218" s="56" t="s">
        <v>120</v>
      </c>
      <c r="D218" s="63">
        <v>6.5</v>
      </c>
      <c r="E218" s="63">
        <v>9.5</v>
      </c>
      <c r="F218" s="63">
        <v>10</v>
      </c>
      <c r="G218" s="9">
        <f t="shared" si="15"/>
        <v>8.67</v>
      </c>
      <c r="H218" s="7">
        <f t="shared" si="19"/>
        <v>12</v>
      </c>
      <c r="I218" s="7">
        <f t="shared" si="17"/>
        <v>37</v>
      </c>
      <c r="J218" t="s">
        <v>289</v>
      </c>
    </row>
    <row r="219" spans="1:10" ht="15" customHeight="1" x14ac:dyDescent="0.25">
      <c r="A219" s="78"/>
      <c r="B219" s="23" t="s">
        <v>101</v>
      </c>
      <c r="C219" s="54" t="s">
        <v>94</v>
      </c>
      <c r="D219" s="63">
        <v>4.5</v>
      </c>
      <c r="E219" s="63">
        <v>8</v>
      </c>
      <c r="F219" s="63">
        <v>10</v>
      </c>
      <c r="G219" s="9">
        <f t="shared" si="15"/>
        <v>7.5</v>
      </c>
      <c r="H219" s="7">
        <f t="shared" si="19"/>
        <v>17</v>
      </c>
      <c r="I219" s="7">
        <f t="shared" si="17"/>
        <v>50</v>
      </c>
      <c r="J219" t="s">
        <v>290</v>
      </c>
    </row>
    <row r="220" spans="1:10" ht="15" customHeight="1" x14ac:dyDescent="0.25">
      <c r="A220" s="78"/>
      <c r="B220" s="23" t="s">
        <v>102</v>
      </c>
      <c r="C220" s="54" t="s">
        <v>57</v>
      </c>
      <c r="D220" s="63">
        <v>8</v>
      </c>
      <c r="E220" s="63">
        <v>10</v>
      </c>
      <c r="F220" s="63">
        <v>10</v>
      </c>
      <c r="G220" s="9">
        <f t="shared" si="15"/>
        <v>9.33</v>
      </c>
      <c r="H220" s="7">
        <f t="shared" si="19"/>
        <v>5</v>
      </c>
      <c r="I220" s="7">
        <f t="shared" si="17"/>
        <v>17</v>
      </c>
      <c r="J220" t="s">
        <v>291</v>
      </c>
    </row>
    <row r="221" spans="1:10" ht="15" customHeight="1" x14ac:dyDescent="0.25">
      <c r="A221" s="78"/>
      <c r="B221" s="23" t="s">
        <v>173</v>
      </c>
      <c r="C221" s="57" t="s">
        <v>92</v>
      </c>
      <c r="D221" s="65">
        <v>7.5</v>
      </c>
      <c r="E221" s="65">
        <v>9.5</v>
      </c>
      <c r="F221" s="65">
        <v>9</v>
      </c>
      <c r="G221" s="9">
        <f t="shared" si="15"/>
        <v>8.67</v>
      </c>
      <c r="H221" s="7">
        <f t="shared" si="19"/>
        <v>12</v>
      </c>
      <c r="I221" s="7">
        <f t="shared" si="17"/>
        <v>37</v>
      </c>
      <c r="J221" t="s">
        <v>292</v>
      </c>
    </row>
    <row r="222" spans="1:10" ht="15" customHeight="1" x14ac:dyDescent="0.25">
      <c r="A222" s="78"/>
      <c r="B222" s="23" t="s">
        <v>175</v>
      </c>
      <c r="C222" s="57" t="s">
        <v>122</v>
      </c>
      <c r="D222" s="65">
        <v>8.5</v>
      </c>
      <c r="E222" s="65">
        <v>10</v>
      </c>
      <c r="F222" s="65">
        <v>10</v>
      </c>
      <c r="G222" s="9">
        <f t="shared" si="15"/>
        <v>9.5</v>
      </c>
      <c r="H222" s="7">
        <f t="shared" si="19"/>
        <v>2</v>
      </c>
      <c r="I222" s="7">
        <f t="shared" si="17"/>
        <v>9</v>
      </c>
      <c r="J222" t="s">
        <v>293</v>
      </c>
    </row>
    <row r="223" spans="1:10" ht="15" customHeight="1" x14ac:dyDescent="0.25">
      <c r="A223" s="78"/>
      <c r="B223" s="23" t="s">
        <v>177</v>
      </c>
      <c r="C223" s="57" t="s">
        <v>124</v>
      </c>
      <c r="D223" s="65">
        <v>7</v>
      </c>
      <c r="E223" s="65">
        <v>10</v>
      </c>
      <c r="F223" s="65">
        <v>10</v>
      </c>
      <c r="G223" s="9">
        <f t="shared" si="15"/>
        <v>9</v>
      </c>
      <c r="H223" s="7">
        <f t="shared" si="19"/>
        <v>6</v>
      </c>
      <c r="I223" s="7">
        <f t="shared" si="17"/>
        <v>25</v>
      </c>
      <c r="J223" t="s">
        <v>294</v>
      </c>
    </row>
    <row r="224" spans="1:10" ht="15" customHeight="1" thickBot="1" x14ac:dyDescent="0.3">
      <c r="A224" s="79"/>
      <c r="B224" s="24" t="s">
        <v>179</v>
      </c>
      <c r="C224" s="58" t="s">
        <v>126</v>
      </c>
      <c r="D224" s="68">
        <v>7.5</v>
      </c>
      <c r="E224" s="68">
        <v>9.5</v>
      </c>
      <c r="F224" s="68">
        <v>10</v>
      </c>
      <c r="G224" s="16">
        <f t="shared" si="15"/>
        <v>9</v>
      </c>
      <c r="H224" s="17">
        <f t="shared" si="19"/>
        <v>6</v>
      </c>
      <c r="I224" s="17">
        <f t="shared" si="17"/>
        <v>25</v>
      </c>
      <c r="J224" t="s">
        <v>295</v>
      </c>
    </row>
  </sheetData>
  <mergeCells count="40">
    <mergeCell ref="A200:A224"/>
    <mergeCell ref="A118:A143"/>
    <mergeCell ref="A144:A168"/>
    <mergeCell ref="C170:H170"/>
    <mergeCell ref="C171:H171"/>
    <mergeCell ref="A174:A199"/>
    <mergeCell ref="A4:A5"/>
    <mergeCell ref="B4:B5"/>
    <mergeCell ref="C4:C5"/>
    <mergeCell ref="D4:F4"/>
    <mergeCell ref="G4:G5"/>
    <mergeCell ref="C2:H2"/>
    <mergeCell ref="B3:H3"/>
    <mergeCell ref="D116:F116"/>
    <mergeCell ref="G116:G117"/>
    <mergeCell ref="H4:I4"/>
    <mergeCell ref="A6:A31"/>
    <mergeCell ref="A32:A56"/>
    <mergeCell ref="C58:H58"/>
    <mergeCell ref="C59:H59"/>
    <mergeCell ref="H60:I60"/>
    <mergeCell ref="A60:A61"/>
    <mergeCell ref="B60:B61"/>
    <mergeCell ref="C60:C61"/>
    <mergeCell ref="D60:F60"/>
    <mergeCell ref="G60:G61"/>
    <mergeCell ref="A62:A87"/>
    <mergeCell ref="A88:A112"/>
    <mergeCell ref="C114:H114"/>
    <mergeCell ref="C115:H115"/>
    <mergeCell ref="H172:I172"/>
    <mergeCell ref="H116:I116"/>
    <mergeCell ref="A172:A173"/>
    <mergeCell ref="B172:B173"/>
    <mergeCell ref="C172:C173"/>
    <mergeCell ref="D172:F172"/>
    <mergeCell ref="G172:G173"/>
    <mergeCell ref="A116:A117"/>
    <mergeCell ref="B116:B117"/>
    <mergeCell ref="C116:C117"/>
  </mergeCells>
  <conditionalFormatting sqref="G6:G57">
    <cfRule type="cellIs" dxfId="132" priority="70" stopIfTrue="1" operator="lessThan">
      <formula>7.5</formula>
    </cfRule>
  </conditionalFormatting>
  <conditionalFormatting sqref="H6:H56">
    <cfRule type="cellIs" dxfId="131" priority="69" stopIfTrue="1" operator="greaterThanOrEqual">
      <formula>19</formula>
    </cfRule>
  </conditionalFormatting>
  <conditionalFormatting sqref="H6:H56">
    <cfRule type="cellIs" dxfId="130" priority="64" operator="greaterThan">
      <formula>13</formula>
    </cfRule>
    <cfRule type="cellIs" dxfId="129" priority="65" stopIfTrue="1" operator="greaterThan">
      <formula>13</formula>
    </cfRule>
    <cfRule type="cellIs" dxfId="128" priority="66" stopIfTrue="1" operator="greaterThan">
      <formula>13</formula>
    </cfRule>
    <cfRule type="cellIs" dxfId="127" priority="67" stopIfTrue="1" operator="greaterThan">
      <formula>13</formula>
    </cfRule>
    <cfRule type="cellIs" dxfId="126" priority="68" stopIfTrue="1" operator="equal">
      <formula>14</formula>
    </cfRule>
  </conditionalFormatting>
  <conditionalFormatting sqref="H6:H56">
    <cfRule type="cellIs" dxfId="125" priority="62" operator="lessThan">
      <formula>4</formula>
    </cfRule>
    <cfRule type="cellIs" dxfId="124" priority="63" operator="lessThan">
      <formula>3</formula>
    </cfRule>
  </conditionalFormatting>
  <conditionalFormatting sqref="H27:H56">
    <cfRule type="cellIs" dxfId="123" priority="60" operator="greaterThan">
      <formula>18</formula>
    </cfRule>
    <cfRule type="cellIs" dxfId="122" priority="61" stopIfTrue="1" operator="greaterThan">
      <formula>18</formula>
    </cfRule>
  </conditionalFormatting>
  <conditionalFormatting sqref="I6:I56">
    <cfRule type="cellIs" dxfId="121" priority="54" operator="lessThan">
      <formula>4</formula>
    </cfRule>
    <cfRule type="cellIs" dxfId="120" priority="55" operator="lessThan">
      <formula>4</formula>
    </cfRule>
    <cfRule type="cellIs" dxfId="119" priority="56" operator="lessThan">
      <formula>4</formula>
    </cfRule>
    <cfRule type="cellIs" dxfId="118" priority="57" operator="lessThan">
      <formula>4</formula>
    </cfRule>
    <cfRule type="cellIs" dxfId="117" priority="58" operator="lessThan">
      <formula>3</formula>
    </cfRule>
    <cfRule type="cellIs" dxfId="116" priority="59" operator="greaterThan">
      <formula>44</formula>
    </cfRule>
  </conditionalFormatting>
  <conditionalFormatting sqref="G62:G112">
    <cfRule type="cellIs" dxfId="115" priority="53" stopIfTrue="1" operator="lessThan">
      <formula>7.5</formula>
    </cfRule>
  </conditionalFormatting>
  <conditionalFormatting sqref="H62:H112">
    <cfRule type="cellIs" dxfId="114" priority="52" stopIfTrue="1" operator="greaterThanOrEqual">
      <formula>19</formula>
    </cfRule>
  </conditionalFormatting>
  <conditionalFormatting sqref="H62:H112">
    <cfRule type="cellIs" dxfId="113" priority="47" operator="greaterThan">
      <formula>13</formula>
    </cfRule>
    <cfRule type="cellIs" dxfId="112" priority="48" stopIfTrue="1" operator="greaterThan">
      <formula>13</formula>
    </cfRule>
    <cfRule type="cellIs" dxfId="111" priority="49" stopIfTrue="1" operator="greaterThan">
      <formula>13</formula>
    </cfRule>
    <cfRule type="cellIs" dxfId="110" priority="50" stopIfTrue="1" operator="greaterThan">
      <formula>13</formula>
    </cfRule>
    <cfRule type="cellIs" dxfId="109" priority="51" stopIfTrue="1" operator="equal">
      <formula>14</formula>
    </cfRule>
  </conditionalFormatting>
  <conditionalFormatting sqref="H62:H112">
    <cfRule type="cellIs" dxfId="108" priority="45" operator="lessThan">
      <formula>4</formula>
    </cfRule>
    <cfRule type="cellIs" dxfId="107" priority="46" operator="lessThan">
      <formula>3</formula>
    </cfRule>
  </conditionalFormatting>
  <conditionalFormatting sqref="H83:H112">
    <cfRule type="cellIs" dxfId="106" priority="43" operator="greaterThan">
      <formula>18</formula>
    </cfRule>
    <cfRule type="cellIs" dxfId="105" priority="44" stopIfTrue="1" operator="greaterThan">
      <formula>18</formula>
    </cfRule>
  </conditionalFormatting>
  <conditionalFormatting sqref="I62:I112">
    <cfRule type="cellIs" dxfId="104" priority="37" operator="lessThan">
      <formula>4</formula>
    </cfRule>
    <cfRule type="cellIs" dxfId="103" priority="38" operator="lessThan">
      <formula>4</formula>
    </cfRule>
    <cfRule type="cellIs" dxfId="102" priority="39" operator="lessThan">
      <formula>4</formula>
    </cfRule>
    <cfRule type="cellIs" dxfId="101" priority="40" operator="lessThan">
      <formula>4</formula>
    </cfRule>
    <cfRule type="cellIs" dxfId="100" priority="41" operator="lessThan">
      <formula>3</formula>
    </cfRule>
    <cfRule type="cellIs" dxfId="99" priority="42" operator="greaterThan">
      <formula>44</formula>
    </cfRule>
  </conditionalFormatting>
  <conditionalFormatting sqref="G113">
    <cfRule type="cellIs" dxfId="98" priority="19" stopIfTrue="1" operator="lessThan">
      <formula>7.5</formula>
    </cfRule>
  </conditionalFormatting>
  <conditionalFormatting sqref="I118:I168">
    <cfRule type="cellIs" dxfId="97" priority="20" operator="lessThan">
      <formula>4</formula>
    </cfRule>
    <cfRule type="cellIs" dxfId="96" priority="21" operator="lessThan">
      <formula>4</formula>
    </cfRule>
    <cfRule type="cellIs" dxfId="95" priority="22" operator="lessThan">
      <formula>4</formula>
    </cfRule>
    <cfRule type="cellIs" dxfId="94" priority="23" operator="lessThan">
      <formula>4</formula>
    </cfRule>
    <cfRule type="cellIs" dxfId="93" priority="24" operator="lessThan">
      <formula>3</formula>
    </cfRule>
    <cfRule type="cellIs" dxfId="92" priority="25" operator="greaterThan">
      <formula>44</formula>
    </cfRule>
  </conditionalFormatting>
  <conditionalFormatting sqref="G118:G168">
    <cfRule type="cellIs" dxfId="91" priority="36" stopIfTrue="1" operator="lessThan">
      <formula>7.5</formula>
    </cfRule>
  </conditionalFormatting>
  <conditionalFormatting sqref="H118:H168">
    <cfRule type="cellIs" dxfId="90" priority="35" stopIfTrue="1" operator="greaterThanOrEqual">
      <formula>19</formula>
    </cfRule>
  </conditionalFormatting>
  <conditionalFormatting sqref="H118:H168">
    <cfRule type="cellIs" dxfId="89" priority="30" operator="greaterThan">
      <formula>13</formula>
    </cfRule>
    <cfRule type="cellIs" dxfId="88" priority="31" stopIfTrue="1" operator="greaterThan">
      <formula>13</formula>
    </cfRule>
    <cfRule type="cellIs" dxfId="87" priority="32" stopIfTrue="1" operator="greaterThan">
      <formula>13</formula>
    </cfRule>
    <cfRule type="cellIs" dxfId="86" priority="33" stopIfTrue="1" operator="greaterThan">
      <formula>13</formula>
    </cfRule>
    <cfRule type="cellIs" dxfId="85" priority="34" stopIfTrue="1" operator="equal">
      <formula>14</formula>
    </cfRule>
  </conditionalFormatting>
  <conditionalFormatting sqref="H118:H168">
    <cfRule type="cellIs" dxfId="84" priority="28" operator="lessThan">
      <formula>4</formula>
    </cfRule>
    <cfRule type="cellIs" dxfId="83" priority="29" operator="lessThan">
      <formula>3</formula>
    </cfRule>
  </conditionalFormatting>
  <conditionalFormatting sqref="H139:H168">
    <cfRule type="cellIs" dxfId="82" priority="26" operator="greaterThan">
      <formula>18</formula>
    </cfRule>
    <cfRule type="cellIs" dxfId="81" priority="27" stopIfTrue="1" operator="greaterThan">
      <formula>18</formula>
    </cfRule>
  </conditionalFormatting>
  <conditionalFormatting sqref="G169">
    <cfRule type="cellIs" dxfId="80" priority="18" stopIfTrue="1" operator="lessThan">
      <formula>7.5</formula>
    </cfRule>
  </conditionalFormatting>
  <conditionalFormatting sqref="I174:I224">
    <cfRule type="cellIs" dxfId="79" priority="1" operator="lessThan">
      <formula>4</formula>
    </cfRule>
    <cfRule type="cellIs" dxfId="78" priority="2" operator="lessThan">
      <formula>4</formula>
    </cfRule>
    <cfRule type="cellIs" dxfId="77" priority="3" operator="lessThan">
      <formula>4</formula>
    </cfRule>
    <cfRule type="cellIs" dxfId="76" priority="4" operator="lessThan">
      <formula>4</formula>
    </cfRule>
    <cfRule type="cellIs" dxfId="75" priority="5" operator="lessThan">
      <formula>3</formula>
    </cfRule>
    <cfRule type="cellIs" dxfId="74" priority="6" operator="greaterThan">
      <formula>44</formula>
    </cfRule>
  </conditionalFormatting>
  <conditionalFormatting sqref="G174:G224">
    <cfRule type="cellIs" dxfId="73" priority="17" stopIfTrue="1" operator="lessThan">
      <formula>7.5</formula>
    </cfRule>
  </conditionalFormatting>
  <conditionalFormatting sqref="H174:H224">
    <cfRule type="cellIs" dxfId="72" priority="16" stopIfTrue="1" operator="greaterThanOrEqual">
      <formula>19</formula>
    </cfRule>
  </conditionalFormatting>
  <conditionalFormatting sqref="H174:H224">
    <cfRule type="cellIs" dxfId="71" priority="11" operator="greaterThan">
      <formula>13</formula>
    </cfRule>
    <cfRule type="cellIs" dxfId="70" priority="12" stopIfTrue="1" operator="greaterThan">
      <formula>13</formula>
    </cfRule>
    <cfRule type="cellIs" dxfId="69" priority="13" stopIfTrue="1" operator="greaterThan">
      <formula>13</formula>
    </cfRule>
    <cfRule type="cellIs" dxfId="68" priority="14" stopIfTrue="1" operator="greaterThan">
      <formula>13</formula>
    </cfRule>
    <cfRule type="cellIs" dxfId="67" priority="15" stopIfTrue="1" operator="equal">
      <formula>14</formula>
    </cfRule>
  </conditionalFormatting>
  <conditionalFormatting sqref="H174:H224">
    <cfRule type="cellIs" dxfId="66" priority="9" operator="lessThan">
      <formula>4</formula>
    </cfRule>
    <cfRule type="cellIs" dxfId="65" priority="10" operator="lessThan">
      <formula>3</formula>
    </cfRule>
  </conditionalFormatting>
  <conditionalFormatting sqref="H195:H224">
    <cfRule type="cellIs" dxfId="64" priority="7" operator="greaterThan">
      <formula>18</formula>
    </cfRule>
    <cfRule type="cellIs" dxfId="63" priority="8" stopIfTrue="1" operator="greaterThan">
      <formula>18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>
      <selection activeCell="M13" sqref="M13"/>
    </sheetView>
  </sheetViews>
  <sheetFormatPr defaultRowHeight="15.75" x14ac:dyDescent="0.25"/>
  <cols>
    <col min="1" max="1" width="5.5" customWidth="1"/>
    <col min="2" max="2" width="6.75" customWidth="1"/>
    <col min="3" max="3" width="19.125" customWidth="1"/>
    <col min="4" max="7" width="6.75" customWidth="1"/>
    <col min="8" max="8" width="6.875" customWidth="1"/>
    <col min="9" max="9" width="7.75" customWidth="1"/>
    <col min="10" max="10" width="8.375" customWidth="1"/>
  </cols>
  <sheetData>
    <row r="1" spans="1:10" x14ac:dyDescent="0.25">
      <c r="A1" t="s">
        <v>0</v>
      </c>
    </row>
    <row r="2" spans="1:10" ht="19.5" x14ac:dyDescent="0.25">
      <c r="A2" s="1"/>
      <c r="B2" s="1"/>
      <c r="C2" s="98" t="s">
        <v>296</v>
      </c>
      <c r="D2" s="98"/>
      <c r="E2" s="98"/>
      <c r="F2" s="98"/>
      <c r="G2" s="98"/>
      <c r="H2" s="98"/>
      <c r="I2" s="98"/>
      <c r="J2" s="29"/>
    </row>
    <row r="3" spans="1:10" x14ac:dyDescent="0.25">
      <c r="A3" s="2"/>
      <c r="B3" s="2"/>
      <c r="C3" s="81" t="s">
        <v>297</v>
      </c>
      <c r="D3" s="81"/>
      <c r="E3" s="81"/>
      <c r="F3" s="81"/>
      <c r="G3" s="81"/>
      <c r="H3" s="81"/>
      <c r="I3" s="81"/>
      <c r="J3" s="29"/>
    </row>
    <row r="4" spans="1:10" ht="15.75" customHeight="1" x14ac:dyDescent="0.25">
      <c r="A4" s="99" t="s">
        <v>2</v>
      </c>
      <c r="B4" s="101" t="s">
        <v>3</v>
      </c>
      <c r="C4" s="86" t="s">
        <v>4</v>
      </c>
      <c r="D4" s="88" t="s">
        <v>108</v>
      </c>
      <c r="E4" s="89"/>
      <c r="F4" s="89"/>
      <c r="G4" s="89"/>
      <c r="H4" s="103" t="s">
        <v>109</v>
      </c>
      <c r="I4" s="105" t="s">
        <v>7</v>
      </c>
      <c r="J4" s="105"/>
    </row>
    <row r="5" spans="1:10" x14ac:dyDescent="0.25">
      <c r="A5" s="100"/>
      <c r="B5" s="102"/>
      <c r="C5" s="87"/>
      <c r="D5" s="30">
        <v>12</v>
      </c>
      <c r="E5" s="31">
        <v>13</v>
      </c>
      <c r="F5" s="31">
        <v>14</v>
      </c>
      <c r="G5" s="31">
        <v>15</v>
      </c>
      <c r="H5" s="104"/>
      <c r="I5" s="72" t="s">
        <v>11</v>
      </c>
      <c r="J5" s="73" t="s">
        <v>12</v>
      </c>
    </row>
    <row r="6" spans="1:10" ht="17.25" customHeight="1" x14ac:dyDescent="0.25">
      <c r="A6" s="93" t="s">
        <v>13</v>
      </c>
      <c r="B6" s="5" t="s">
        <v>14</v>
      </c>
      <c r="C6" s="32" t="s">
        <v>19</v>
      </c>
      <c r="D6" s="33">
        <f>[1]W4!G6</f>
        <v>10</v>
      </c>
      <c r="E6" s="33">
        <f>[1]W4!G62</f>
        <v>9.5</v>
      </c>
      <c r="F6" s="33">
        <f>[1]W4!G118</f>
        <v>10</v>
      </c>
      <c r="G6" s="33">
        <f>[1]W4!G174</f>
        <v>9.5</v>
      </c>
      <c r="H6" s="34">
        <f t="shared" ref="H6:H56" si="0" xml:space="preserve"> ROUND(AVERAGE(D6:G6),2)</f>
        <v>9.75</v>
      </c>
      <c r="I6" s="35">
        <f>RANK(H6,$H$6:$H$21)</f>
        <v>2</v>
      </c>
      <c r="J6" s="35">
        <f>RANK(H6,$H$6:$H$56)</f>
        <v>3</v>
      </c>
    </row>
    <row r="7" spans="1:10" ht="17.25" customHeight="1" x14ac:dyDescent="0.25">
      <c r="A7" s="94"/>
      <c r="B7" s="8" t="s">
        <v>16</v>
      </c>
      <c r="C7" s="36" t="s">
        <v>21</v>
      </c>
      <c r="D7" s="37">
        <f>[1]W4!G7</f>
        <v>9.67</v>
      </c>
      <c r="E7" s="37">
        <f>[1]W4!G63</f>
        <v>9.67</v>
      </c>
      <c r="F7" s="37">
        <f>[1]W4!G119</f>
        <v>9.67</v>
      </c>
      <c r="G7" s="37">
        <f>[1]W4!G175</f>
        <v>9.67</v>
      </c>
      <c r="H7" s="9">
        <f t="shared" si="0"/>
        <v>9.67</v>
      </c>
      <c r="I7" s="38">
        <f t="shared" ref="I7:I21" si="1">RANK(H7,$H$6:$H$21)</f>
        <v>3</v>
      </c>
      <c r="J7" s="38">
        <f t="shared" ref="J7:J56" si="2">RANK(H7,$H$6:$H$56)</f>
        <v>8</v>
      </c>
    </row>
    <row r="8" spans="1:10" ht="17.25" customHeight="1" x14ac:dyDescent="0.25">
      <c r="A8" s="94"/>
      <c r="B8" s="8" t="s">
        <v>18</v>
      </c>
      <c r="C8" s="36" t="s">
        <v>103</v>
      </c>
      <c r="D8" s="37">
        <f>[1]W4!G8</f>
        <v>9.67</v>
      </c>
      <c r="E8" s="37">
        <f>[1]W4!G64</f>
        <v>9.83</v>
      </c>
      <c r="F8" s="37">
        <f>[1]W4!G120</f>
        <v>9.83</v>
      </c>
      <c r="G8" s="37">
        <f>[1]W4!G176</f>
        <v>8.67</v>
      </c>
      <c r="H8" s="9">
        <f t="shared" si="0"/>
        <v>9.5</v>
      </c>
      <c r="I8" s="38">
        <f t="shared" si="1"/>
        <v>6</v>
      </c>
      <c r="J8" s="38">
        <f t="shared" si="2"/>
        <v>14</v>
      </c>
    </row>
    <row r="9" spans="1:10" ht="17.25" customHeight="1" x14ac:dyDescent="0.25">
      <c r="A9" s="94"/>
      <c r="B9" s="8" t="s">
        <v>20</v>
      </c>
      <c r="C9" s="36" t="s">
        <v>28</v>
      </c>
      <c r="D9" s="37">
        <f>[1]W4!G9</f>
        <v>9.5</v>
      </c>
      <c r="E9" s="37">
        <f>[1]W4!G65</f>
        <v>9.17</v>
      </c>
      <c r="F9" s="37">
        <f>[1]W4!G121</f>
        <v>9.67</v>
      </c>
      <c r="G9" s="37">
        <f>[1]W4!G177</f>
        <v>9.5</v>
      </c>
      <c r="H9" s="9">
        <f t="shared" si="0"/>
        <v>9.4600000000000009</v>
      </c>
      <c r="I9" s="38">
        <f t="shared" si="1"/>
        <v>8</v>
      </c>
      <c r="J9" s="38">
        <f t="shared" si="2"/>
        <v>18</v>
      </c>
    </row>
    <row r="10" spans="1:10" ht="17.25" customHeight="1" x14ac:dyDescent="0.25">
      <c r="A10" s="94"/>
      <c r="B10" s="8" t="s">
        <v>22</v>
      </c>
      <c r="C10" s="36" t="s">
        <v>46</v>
      </c>
      <c r="D10" s="37">
        <f>[1]W4!G10</f>
        <v>9.33</v>
      </c>
      <c r="E10" s="37">
        <f>[1]W4!G66</f>
        <v>9.67</v>
      </c>
      <c r="F10" s="37">
        <f>[1]W4!G122</f>
        <v>9.83</v>
      </c>
      <c r="G10" s="37">
        <f>[1]W4!G178</f>
        <v>8.5</v>
      </c>
      <c r="H10" s="9">
        <f t="shared" si="0"/>
        <v>9.33</v>
      </c>
      <c r="I10" s="38">
        <f t="shared" si="1"/>
        <v>10</v>
      </c>
      <c r="J10" s="38">
        <f t="shared" si="2"/>
        <v>31</v>
      </c>
    </row>
    <row r="11" spans="1:10" ht="17.25" customHeight="1" x14ac:dyDescent="0.25">
      <c r="A11" s="94"/>
      <c r="B11" s="8" t="s">
        <v>24</v>
      </c>
      <c r="C11" s="36" t="s">
        <v>45</v>
      </c>
      <c r="D11" s="37">
        <f>[1]W4!G11</f>
        <v>10</v>
      </c>
      <c r="E11" s="37">
        <f>[1]W4!G67</f>
        <v>8.67</v>
      </c>
      <c r="F11" s="37">
        <f>[1]W4!G123</f>
        <v>9.67</v>
      </c>
      <c r="G11" s="37">
        <f>[1]W4!G179</f>
        <v>8.83</v>
      </c>
      <c r="H11" s="9">
        <f t="shared" si="0"/>
        <v>9.2899999999999991</v>
      </c>
      <c r="I11" s="38">
        <f t="shared" si="1"/>
        <v>12</v>
      </c>
      <c r="J11" s="38">
        <f t="shared" si="2"/>
        <v>36</v>
      </c>
    </row>
    <row r="12" spans="1:10" ht="17.25" customHeight="1" x14ac:dyDescent="0.25">
      <c r="A12" s="94"/>
      <c r="B12" s="8" t="s">
        <v>26</v>
      </c>
      <c r="C12" s="36" t="s">
        <v>30</v>
      </c>
      <c r="D12" s="37">
        <f>[1]W4!G12</f>
        <v>9.5</v>
      </c>
      <c r="E12" s="37">
        <f>[1]W4!G68</f>
        <v>9.5</v>
      </c>
      <c r="F12" s="37">
        <f>[1]W4!G124</f>
        <v>9.5</v>
      </c>
      <c r="G12" s="37">
        <f>[1]W4!G180</f>
        <v>9.5</v>
      </c>
      <c r="H12" s="9">
        <f t="shared" si="0"/>
        <v>9.5</v>
      </c>
      <c r="I12" s="38">
        <f t="shared" si="1"/>
        <v>6</v>
      </c>
      <c r="J12" s="38">
        <f t="shared" si="2"/>
        <v>14</v>
      </c>
    </row>
    <row r="13" spans="1:10" ht="17.25" customHeight="1" x14ac:dyDescent="0.25">
      <c r="A13" s="94"/>
      <c r="B13" s="8" t="s">
        <v>27</v>
      </c>
      <c r="C13" s="36" t="s">
        <v>44</v>
      </c>
      <c r="D13" s="37">
        <f>[1]W4!G13</f>
        <v>9.17</v>
      </c>
      <c r="E13" s="37">
        <f>[1]W4!G69</f>
        <v>9.5</v>
      </c>
      <c r="F13" s="37">
        <f>[1]W4!G125</f>
        <v>9.33</v>
      </c>
      <c r="G13" s="37">
        <f>[1]W4!G181</f>
        <v>8.5</v>
      </c>
      <c r="H13" s="9">
        <f t="shared" si="0"/>
        <v>9.1300000000000008</v>
      </c>
      <c r="I13" s="38">
        <f t="shared" si="1"/>
        <v>14</v>
      </c>
      <c r="J13" s="38">
        <f t="shared" si="2"/>
        <v>42</v>
      </c>
    </row>
    <row r="14" spans="1:10" ht="17.25" customHeight="1" x14ac:dyDescent="0.25">
      <c r="A14" s="94"/>
      <c r="B14" s="8" t="s">
        <v>29</v>
      </c>
      <c r="C14" s="36" t="s">
        <v>72</v>
      </c>
      <c r="D14" s="37">
        <f>[1]W4!G14</f>
        <v>9.33</v>
      </c>
      <c r="E14" s="37">
        <f>[1]W4!G70</f>
        <v>9.83</v>
      </c>
      <c r="F14" s="37">
        <f>[1]W4!G126</f>
        <v>9.33</v>
      </c>
      <c r="G14" s="37">
        <f>[1]W4!G182</f>
        <v>9.83</v>
      </c>
      <c r="H14" s="9">
        <f t="shared" si="0"/>
        <v>9.58</v>
      </c>
      <c r="I14" s="38">
        <f t="shared" si="1"/>
        <v>5</v>
      </c>
      <c r="J14" s="38">
        <f t="shared" si="2"/>
        <v>11</v>
      </c>
    </row>
    <row r="15" spans="1:10" ht="17.25" customHeight="1" x14ac:dyDescent="0.25">
      <c r="A15" s="94"/>
      <c r="B15" s="8" t="s">
        <v>31</v>
      </c>
      <c r="C15" s="36" t="s">
        <v>23</v>
      </c>
      <c r="D15" s="37">
        <f>[1]W4!G15</f>
        <v>10</v>
      </c>
      <c r="E15" s="37">
        <f>[1]W4!G71</f>
        <v>9</v>
      </c>
      <c r="F15" s="37">
        <f>[1]W4!G127</f>
        <v>9.67</v>
      </c>
      <c r="G15" s="37">
        <f>[1]W4!G183</f>
        <v>9.67</v>
      </c>
      <c r="H15" s="9">
        <f t="shared" si="0"/>
        <v>9.59</v>
      </c>
      <c r="I15" s="38">
        <f t="shared" si="1"/>
        <v>4</v>
      </c>
      <c r="J15" s="38">
        <f t="shared" si="2"/>
        <v>10</v>
      </c>
    </row>
    <row r="16" spans="1:10" ht="17.25" customHeight="1" x14ac:dyDescent="0.25">
      <c r="A16" s="94"/>
      <c r="B16" s="8" t="s">
        <v>32</v>
      </c>
      <c r="C16" s="36" t="s">
        <v>40</v>
      </c>
      <c r="D16" s="37">
        <f>[1]W4!G16</f>
        <v>8.83</v>
      </c>
      <c r="E16" s="37">
        <f>[1]W4!G72</f>
        <v>9.5</v>
      </c>
      <c r="F16" s="37">
        <f>[1]W4!G128</f>
        <v>9.67</v>
      </c>
      <c r="G16" s="37">
        <f>[1]W4!G184</f>
        <v>9.33</v>
      </c>
      <c r="H16" s="9">
        <f t="shared" si="0"/>
        <v>9.33</v>
      </c>
      <c r="I16" s="38">
        <f t="shared" si="1"/>
        <v>10</v>
      </c>
      <c r="J16" s="38">
        <f t="shared" si="2"/>
        <v>31</v>
      </c>
    </row>
    <row r="17" spans="1:10" ht="17.25" customHeight="1" x14ac:dyDescent="0.25">
      <c r="A17" s="94"/>
      <c r="B17" s="8" t="s">
        <v>34</v>
      </c>
      <c r="C17" s="36" t="s">
        <v>67</v>
      </c>
      <c r="D17" s="37">
        <f>[1]W4!G17</f>
        <v>9.33</v>
      </c>
      <c r="E17" s="37">
        <f>[1]W4!G73</f>
        <v>8.17</v>
      </c>
      <c r="F17" s="37">
        <f>[1]W4!G129</f>
        <v>9.5</v>
      </c>
      <c r="G17" s="37">
        <f>[1]W4!G185</f>
        <v>8.67</v>
      </c>
      <c r="H17" s="9">
        <f t="shared" si="0"/>
        <v>8.92</v>
      </c>
      <c r="I17" s="38">
        <f t="shared" si="1"/>
        <v>16</v>
      </c>
      <c r="J17" s="38">
        <f t="shared" si="2"/>
        <v>47</v>
      </c>
    </row>
    <row r="18" spans="1:10" ht="17.25" customHeight="1" x14ac:dyDescent="0.25">
      <c r="A18" s="94"/>
      <c r="B18" s="8" t="s">
        <v>35</v>
      </c>
      <c r="C18" s="36" t="s">
        <v>38</v>
      </c>
      <c r="D18" s="37">
        <f>[1]W4!G18</f>
        <v>9.67</v>
      </c>
      <c r="E18" s="37">
        <f>[1]W4!G74</f>
        <v>9</v>
      </c>
      <c r="F18" s="37">
        <f>[1]W4!G130</f>
        <v>9.5</v>
      </c>
      <c r="G18" s="37">
        <f>[1]W4!G186</f>
        <v>9.33</v>
      </c>
      <c r="H18" s="9">
        <f t="shared" si="0"/>
        <v>9.3800000000000008</v>
      </c>
      <c r="I18" s="38">
        <f t="shared" si="1"/>
        <v>9</v>
      </c>
      <c r="J18" s="38">
        <f t="shared" si="2"/>
        <v>26</v>
      </c>
    </row>
    <row r="19" spans="1:10" ht="17.25" customHeight="1" x14ac:dyDescent="0.25">
      <c r="A19" s="94"/>
      <c r="B19" s="8" t="s">
        <v>37</v>
      </c>
      <c r="C19" s="36" t="s">
        <v>25</v>
      </c>
      <c r="D19" s="37">
        <f>[1]W4!G19</f>
        <v>9.33</v>
      </c>
      <c r="E19" s="37">
        <f>[1]W4!G75</f>
        <v>9.33</v>
      </c>
      <c r="F19" s="37">
        <f>[1]W4!G131</f>
        <v>9.33</v>
      </c>
      <c r="G19" s="37">
        <f>[1]W4!G187</f>
        <v>8.67</v>
      </c>
      <c r="H19" s="9">
        <f t="shared" si="0"/>
        <v>9.17</v>
      </c>
      <c r="I19" s="38">
        <f t="shared" si="1"/>
        <v>13</v>
      </c>
      <c r="J19" s="38">
        <f t="shared" si="2"/>
        <v>41</v>
      </c>
    </row>
    <row r="20" spans="1:10" ht="17.25" customHeight="1" x14ac:dyDescent="0.25">
      <c r="A20" s="94"/>
      <c r="B20" s="8" t="s">
        <v>39</v>
      </c>
      <c r="C20" s="39" t="s">
        <v>42</v>
      </c>
      <c r="D20" s="37">
        <f>[1]W4!G20</f>
        <v>10</v>
      </c>
      <c r="E20" s="37">
        <f>[1]W4!G76</f>
        <v>9.83</v>
      </c>
      <c r="F20" s="37">
        <f>[1]W4!G132</f>
        <v>10</v>
      </c>
      <c r="G20" s="37">
        <f>[1]W4!G188</f>
        <v>9.5</v>
      </c>
      <c r="H20" s="9">
        <f t="shared" si="0"/>
        <v>9.83</v>
      </c>
      <c r="I20" s="38">
        <f t="shared" si="1"/>
        <v>1</v>
      </c>
      <c r="J20" s="38">
        <f t="shared" si="2"/>
        <v>1</v>
      </c>
    </row>
    <row r="21" spans="1:10" ht="17.25" customHeight="1" thickBot="1" x14ac:dyDescent="0.3">
      <c r="A21" s="94"/>
      <c r="B21" s="10" t="s">
        <v>41</v>
      </c>
      <c r="C21" s="40" t="s">
        <v>36</v>
      </c>
      <c r="D21" s="41">
        <f>[1]W4!G21</f>
        <v>9.5</v>
      </c>
      <c r="E21" s="41">
        <f>[1]W4!G77</f>
        <v>8.67</v>
      </c>
      <c r="F21" s="41">
        <f>[1]W4!G133</f>
        <v>9.83</v>
      </c>
      <c r="G21" s="41">
        <f>[1]W4!G189</f>
        <v>8.33</v>
      </c>
      <c r="H21" s="11">
        <f t="shared" si="0"/>
        <v>9.08</v>
      </c>
      <c r="I21" s="12">
        <f t="shared" si="1"/>
        <v>15</v>
      </c>
      <c r="J21" s="12">
        <f t="shared" si="2"/>
        <v>44</v>
      </c>
    </row>
    <row r="22" spans="1:10" ht="17.25" customHeight="1" thickTop="1" x14ac:dyDescent="0.25">
      <c r="A22" s="94"/>
      <c r="B22" s="13" t="s">
        <v>48</v>
      </c>
      <c r="C22" s="42" t="s">
        <v>49</v>
      </c>
      <c r="D22" s="43">
        <f>[1]W4!G22</f>
        <v>9.5</v>
      </c>
      <c r="E22" s="43">
        <f>[1]W4!G78</f>
        <v>9.83</v>
      </c>
      <c r="F22" s="43">
        <f>[1]W4!G134</f>
        <v>10</v>
      </c>
      <c r="G22" s="43">
        <f>[1]W4!G190</f>
        <v>9.33</v>
      </c>
      <c r="H22" s="22">
        <f t="shared" si="0"/>
        <v>9.67</v>
      </c>
      <c r="I22" s="7">
        <f>RANK(H22,$H$22:$H$38)</f>
        <v>4</v>
      </c>
      <c r="J22" s="7">
        <f>RANK(H22,$H$6:$H$56)</f>
        <v>8</v>
      </c>
    </row>
    <row r="23" spans="1:10" ht="17.25" customHeight="1" x14ac:dyDescent="0.25">
      <c r="A23" s="94"/>
      <c r="B23" s="14" t="s">
        <v>50</v>
      </c>
      <c r="C23" s="44" t="s">
        <v>110</v>
      </c>
      <c r="D23" s="37">
        <f>[1]W4!G23</f>
        <v>9.67</v>
      </c>
      <c r="E23" s="37">
        <f>[1]W4!G79</f>
        <v>9.17</v>
      </c>
      <c r="F23" s="37">
        <f>[1]W4!G135</f>
        <v>9.83</v>
      </c>
      <c r="G23" s="37">
        <f>[1]W4!G191</f>
        <v>8.83</v>
      </c>
      <c r="H23" s="9">
        <f t="shared" si="0"/>
        <v>9.3800000000000008</v>
      </c>
      <c r="I23" s="38">
        <f t="shared" ref="I23:I38" si="3">RANK(H23,$H$22:$H$38)</f>
        <v>11</v>
      </c>
      <c r="J23" s="38">
        <f t="shared" si="2"/>
        <v>26</v>
      </c>
    </row>
    <row r="24" spans="1:10" ht="17.25" customHeight="1" x14ac:dyDescent="0.25">
      <c r="A24" s="94"/>
      <c r="B24" s="14" t="s">
        <v>52</v>
      </c>
      <c r="C24" s="44" t="s">
        <v>111</v>
      </c>
      <c r="D24" s="37">
        <f>[1]W4!G24</f>
        <v>9.17</v>
      </c>
      <c r="E24" s="37">
        <f>[1]W4!G80</f>
        <v>9.83</v>
      </c>
      <c r="F24" s="37">
        <f>[1]W4!G136</f>
        <v>10</v>
      </c>
      <c r="G24" s="37">
        <f>[1]W4!G192</f>
        <v>9.17</v>
      </c>
      <c r="H24" s="9">
        <f t="shared" si="0"/>
        <v>9.5399999999999991</v>
      </c>
      <c r="I24" s="38">
        <f t="shared" si="3"/>
        <v>5</v>
      </c>
      <c r="J24" s="38">
        <f t="shared" si="2"/>
        <v>12</v>
      </c>
    </row>
    <row r="25" spans="1:10" ht="18" customHeight="1" x14ac:dyDescent="0.25">
      <c r="A25" s="94"/>
      <c r="B25" s="14" t="s">
        <v>54</v>
      </c>
      <c r="C25" s="44" t="s">
        <v>76</v>
      </c>
      <c r="D25" s="37">
        <f>[1]W4!G25</f>
        <v>8.33</v>
      </c>
      <c r="E25" s="37">
        <f>[1]W4!G81</f>
        <v>9</v>
      </c>
      <c r="F25" s="37">
        <f>[1]W4!G137</f>
        <v>9.83</v>
      </c>
      <c r="G25" s="37">
        <f>[1]W4!G193</f>
        <v>7.83</v>
      </c>
      <c r="H25" s="9">
        <f t="shared" si="0"/>
        <v>8.75</v>
      </c>
      <c r="I25" s="38">
        <f t="shared" si="3"/>
        <v>17</v>
      </c>
      <c r="J25" s="38">
        <f t="shared" si="2"/>
        <v>49</v>
      </c>
    </row>
    <row r="26" spans="1:10" ht="18" customHeight="1" x14ac:dyDescent="0.25">
      <c r="A26" s="94"/>
      <c r="B26" s="14" t="s">
        <v>56</v>
      </c>
      <c r="C26" s="42" t="s">
        <v>112</v>
      </c>
      <c r="D26" s="37">
        <f>[1]W4!G26</f>
        <v>9.67</v>
      </c>
      <c r="E26" s="37">
        <f>[1]W4!G82</f>
        <v>9.33</v>
      </c>
      <c r="F26" s="37">
        <f>[1]W4!G138</f>
        <v>9.67</v>
      </c>
      <c r="G26" s="37">
        <f>[1]W4!G194</f>
        <v>9</v>
      </c>
      <c r="H26" s="9">
        <f t="shared" si="0"/>
        <v>9.42</v>
      </c>
      <c r="I26" s="38">
        <f t="shared" si="3"/>
        <v>9</v>
      </c>
      <c r="J26" s="38">
        <f t="shared" si="2"/>
        <v>20</v>
      </c>
    </row>
    <row r="27" spans="1:10" ht="17.25" customHeight="1" x14ac:dyDescent="0.25">
      <c r="A27" s="94"/>
      <c r="B27" s="13" t="s">
        <v>60</v>
      </c>
      <c r="C27" s="44" t="s">
        <v>51</v>
      </c>
      <c r="D27" s="37">
        <f>[1]W4!G27</f>
        <v>10</v>
      </c>
      <c r="E27" s="37">
        <f>[1]W4!G83</f>
        <v>9.33</v>
      </c>
      <c r="F27" s="37">
        <f>[1]W4!G139</f>
        <v>9.83</v>
      </c>
      <c r="G27" s="37">
        <f>[1]W4!G195</f>
        <v>9.67</v>
      </c>
      <c r="H27" s="9">
        <f t="shared" si="0"/>
        <v>9.7100000000000009</v>
      </c>
      <c r="I27" s="38">
        <f t="shared" si="3"/>
        <v>2</v>
      </c>
      <c r="J27" s="38">
        <f t="shared" si="2"/>
        <v>5</v>
      </c>
    </row>
    <row r="28" spans="1:10" ht="17.25" customHeight="1" x14ac:dyDescent="0.25">
      <c r="A28" s="94"/>
      <c r="B28" s="14" t="s">
        <v>62</v>
      </c>
      <c r="C28" s="44" t="s">
        <v>113</v>
      </c>
      <c r="D28" s="37">
        <f>[1]W4!G28</f>
        <v>9</v>
      </c>
      <c r="E28" s="37">
        <f>[1]W4!G84</f>
        <v>9.33</v>
      </c>
      <c r="F28" s="37">
        <f>[1]W4!G140</f>
        <v>9.5</v>
      </c>
      <c r="G28" s="37">
        <f>[1]W4!G196</f>
        <v>9.67</v>
      </c>
      <c r="H28" s="9">
        <f t="shared" si="0"/>
        <v>9.3800000000000008</v>
      </c>
      <c r="I28" s="38">
        <f t="shared" si="3"/>
        <v>11</v>
      </c>
      <c r="J28" s="38">
        <f t="shared" si="2"/>
        <v>26</v>
      </c>
    </row>
    <row r="29" spans="1:10" ht="17.25" customHeight="1" x14ac:dyDescent="0.25">
      <c r="A29" s="94"/>
      <c r="B29" s="14" t="s">
        <v>64</v>
      </c>
      <c r="C29" s="44" t="s">
        <v>63</v>
      </c>
      <c r="D29" s="37">
        <f>[1]W4!G29</f>
        <v>9.67</v>
      </c>
      <c r="E29" s="37">
        <f>[1]W4!G85</f>
        <v>9.33</v>
      </c>
      <c r="F29" s="37">
        <f>[1]W4!G141</f>
        <v>9.5</v>
      </c>
      <c r="G29" s="37">
        <f>[1]W4!G197</f>
        <v>8.33</v>
      </c>
      <c r="H29" s="9">
        <f t="shared" si="0"/>
        <v>9.2100000000000009</v>
      </c>
      <c r="I29" s="38">
        <f t="shared" si="3"/>
        <v>15</v>
      </c>
      <c r="J29" s="38">
        <f t="shared" si="2"/>
        <v>39</v>
      </c>
    </row>
    <row r="30" spans="1:10" ht="18" customHeight="1" x14ac:dyDescent="0.25">
      <c r="A30" s="94"/>
      <c r="B30" s="45" t="s">
        <v>66</v>
      </c>
      <c r="C30" s="46" t="s">
        <v>33</v>
      </c>
      <c r="D30" s="37">
        <f>[1]W4!G30</f>
        <v>9.67</v>
      </c>
      <c r="E30" s="37">
        <f>[1]W4!G86</f>
        <v>9.67</v>
      </c>
      <c r="F30" s="37">
        <f>[1]W4!G142</f>
        <v>9.5</v>
      </c>
      <c r="G30" s="37">
        <f>[1]W4!G198</f>
        <v>9.33</v>
      </c>
      <c r="H30" s="9">
        <f t="shared" si="0"/>
        <v>9.5399999999999991</v>
      </c>
      <c r="I30" s="38">
        <f t="shared" si="3"/>
        <v>5</v>
      </c>
      <c r="J30" s="38">
        <f t="shared" si="2"/>
        <v>12</v>
      </c>
    </row>
    <row r="31" spans="1:10" ht="17.25" customHeight="1" thickBot="1" x14ac:dyDescent="0.3">
      <c r="A31" s="95"/>
      <c r="B31" s="15" t="s">
        <v>68</v>
      </c>
      <c r="C31" s="47" t="s">
        <v>90</v>
      </c>
      <c r="D31" s="48">
        <f>[1]W4!G31</f>
        <v>9.17</v>
      </c>
      <c r="E31" s="48">
        <f>[1]W4!G87</f>
        <v>8.5</v>
      </c>
      <c r="F31" s="48">
        <f>[1]W4!G143</f>
        <v>9.83</v>
      </c>
      <c r="G31" s="48">
        <f>[1]W4!G199</f>
        <v>9.33</v>
      </c>
      <c r="H31" s="16">
        <f t="shared" si="0"/>
        <v>9.2100000000000009</v>
      </c>
      <c r="I31" s="17">
        <f t="shared" si="3"/>
        <v>15</v>
      </c>
      <c r="J31" s="17">
        <f t="shared" si="2"/>
        <v>39</v>
      </c>
    </row>
    <row r="32" spans="1:10" ht="17.25" customHeight="1" x14ac:dyDescent="0.25">
      <c r="A32" s="78" t="s">
        <v>59</v>
      </c>
      <c r="B32" s="13" t="s">
        <v>70</v>
      </c>
      <c r="C32" s="42" t="s">
        <v>114</v>
      </c>
      <c r="D32" s="43">
        <f>[1]W4!G32</f>
        <v>9.5</v>
      </c>
      <c r="E32" s="43">
        <f>[1]W4!G88</f>
        <v>9.83</v>
      </c>
      <c r="F32" s="43">
        <f>[1]W4!G144</f>
        <v>10</v>
      </c>
      <c r="G32" s="43">
        <f>[1]W4!G200</f>
        <v>9.5</v>
      </c>
      <c r="H32" s="6">
        <f t="shared" si="0"/>
        <v>9.7100000000000009</v>
      </c>
      <c r="I32" s="7">
        <f t="shared" si="3"/>
        <v>2</v>
      </c>
      <c r="J32" s="7">
        <f t="shared" si="2"/>
        <v>5</v>
      </c>
    </row>
    <row r="33" spans="1:10" ht="17.25" customHeight="1" x14ac:dyDescent="0.25">
      <c r="A33" s="96"/>
      <c r="B33" s="14" t="s">
        <v>71</v>
      </c>
      <c r="C33" s="44" t="s">
        <v>115</v>
      </c>
      <c r="D33" s="37">
        <f>[1]W4!G33</f>
        <v>10</v>
      </c>
      <c r="E33" s="37">
        <f>[1]W4!G89</f>
        <v>10</v>
      </c>
      <c r="F33" s="37">
        <f>[1]W4!G145</f>
        <v>10</v>
      </c>
      <c r="G33" s="37">
        <f>[1]W4!G201</f>
        <v>9.17</v>
      </c>
      <c r="H33" s="9">
        <f t="shared" si="0"/>
        <v>9.7899999999999991</v>
      </c>
      <c r="I33" s="38">
        <f t="shared" si="3"/>
        <v>1</v>
      </c>
      <c r="J33" s="38">
        <f t="shared" si="2"/>
        <v>2</v>
      </c>
    </row>
    <row r="34" spans="1:10" ht="17.25" customHeight="1" x14ac:dyDescent="0.25">
      <c r="A34" s="96"/>
      <c r="B34" s="14" t="s">
        <v>73</v>
      </c>
      <c r="C34" s="44" t="s">
        <v>53</v>
      </c>
      <c r="D34" s="37">
        <f>[1]W4!G34</f>
        <v>9</v>
      </c>
      <c r="E34" s="37">
        <f>[1]W4!G90</f>
        <v>9.67</v>
      </c>
      <c r="F34" s="37">
        <f>[1]W4!G146</f>
        <v>9.83</v>
      </c>
      <c r="G34" s="37">
        <f>[1]W4!G202</f>
        <v>9</v>
      </c>
      <c r="H34" s="9">
        <f t="shared" si="0"/>
        <v>9.3800000000000008</v>
      </c>
      <c r="I34" s="38">
        <f t="shared" si="3"/>
        <v>11</v>
      </c>
      <c r="J34" s="38">
        <f t="shared" si="2"/>
        <v>26</v>
      </c>
    </row>
    <row r="35" spans="1:10" ht="17.25" customHeight="1" x14ac:dyDescent="0.25">
      <c r="A35" s="96"/>
      <c r="B35" s="14" t="s">
        <v>75</v>
      </c>
      <c r="C35" s="49" t="s">
        <v>100</v>
      </c>
      <c r="D35" s="37">
        <f>[1]W4!G35</f>
        <v>9.83</v>
      </c>
      <c r="E35" s="37">
        <f>[1]W4!G91</f>
        <v>9.17</v>
      </c>
      <c r="F35" s="37">
        <f>[1]W4!G147</f>
        <v>9.67</v>
      </c>
      <c r="G35" s="37">
        <f>[1]W4!G203</f>
        <v>9</v>
      </c>
      <c r="H35" s="9">
        <f t="shared" si="0"/>
        <v>9.42</v>
      </c>
      <c r="I35" s="38">
        <f t="shared" si="3"/>
        <v>9</v>
      </c>
      <c r="J35" s="38">
        <f t="shared" si="2"/>
        <v>20</v>
      </c>
    </row>
    <row r="36" spans="1:10" ht="17.25" customHeight="1" x14ac:dyDescent="0.25">
      <c r="A36" s="96"/>
      <c r="B36" s="14" t="s">
        <v>78</v>
      </c>
      <c r="C36" s="49" t="s">
        <v>116</v>
      </c>
      <c r="D36" s="37">
        <f>[1]W4!G36</f>
        <v>9</v>
      </c>
      <c r="E36" s="37">
        <f>[1]W4!G92</f>
        <v>9.17</v>
      </c>
      <c r="F36" s="37">
        <f>[1]W4!G148</f>
        <v>10</v>
      </c>
      <c r="G36" s="37">
        <f>[1]W4!G204</f>
        <v>9</v>
      </c>
      <c r="H36" s="9">
        <f t="shared" si="0"/>
        <v>9.2899999999999991</v>
      </c>
      <c r="I36" s="38">
        <f t="shared" si="3"/>
        <v>14</v>
      </c>
      <c r="J36" s="38">
        <f t="shared" si="2"/>
        <v>36</v>
      </c>
    </row>
    <row r="37" spans="1:10" ht="17.25" customHeight="1" x14ac:dyDescent="0.25">
      <c r="A37" s="96"/>
      <c r="B37" s="14" t="s">
        <v>80</v>
      </c>
      <c r="C37" s="44" t="s">
        <v>74</v>
      </c>
      <c r="D37" s="37">
        <f>[1]W4!G37</f>
        <v>9.33</v>
      </c>
      <c r="E37" s="37">
        <f>[1]W4!G93</f>
        <v>9.17</v>
      </c>
      <c r="F37" s="37">
        <f>[1]W4!G149</f>
        <v>9.83</v>
      </c>
      <c r="G37" s="37">
        <f>[1]W4!G205</f>
        <v>9.67</v>
      </c>
      <c r="H37" s="9">
        <f t="shared" si="0"/>
        <v>9.5</v>
      </c>
      <c r="I37" s="38">
        <f t="shared" si="3"/>
        <v>7</v>
      </c>
      <c r="J37" s="38">
        <f t="shared" si="2"/>
        <v>14</v>
      </c>
    </row>
    <row r="38" spans="1:10" ht="17.25" customHeight="1" thickBot="1" x14ac:dyDescent="0.3">
      <c r="A38" s="96"/>
      <c r="B38" s="50" t="s">
        <v>117</v>
      </c>
      <c r="C38" s="51" t="s">
        <v>79</v>
      </c>
      <c r="D38" s="41">
        <f>[1]W4!G38</f>
        <v>9.33</v>
      </c>
      <c r="E38" s="41">
        <f>[1]W4!G94</f>
        <v>9.17</v>
      </c>
      <c r="F38" s="41">
        <f>[1]W4!G150</f>
        <v>9.83</v>
      </c>
      <c r="G38" s="41">
        <f>[1]W4!G206</f>
        <v>9.67</v>
      </c>
      <c r="H38" s="11">
        <f t="shared" si="0"/>
        <v>9.5</v>
      </c>
      <c r="I38" s="12">
        <f t="shared" si="3"/>
        <v>7</v>
      </c>
      <c r="J38" s="12">
        <f t="shared" si="2"/>
        <v>14</v>
      </c>
    </row>
    <row r="39" spans="1:10" ht="17.25" customHeight="1" thickTop="1" x14ac:dyDescent="0.25">
      <c r="A39" s="96"/>
      <c r="B39" s="21" t="s">
        <v>81</v>
      </c>
      <c r="C39" s="52" t="s">
        <v>15</v>
      </c>
      <c r="D39" s="43">
        <f>[1]W4!G39</f>
        <v>9.17</v>
      </c>
      <c r="E39" s="43">
        <f>[1]W4!G95</f>
        <v>9.5</v>
      </c>
      <c r="F39" s="43">
        <f>[1]W4!G151</f>
        <v>9.5</v>
      </c>
      <c r="G39" s="43">
        <f>[1]W4!G207</f>
        <v>9.5</v>
      </c>
      <c r="H39" s="6">
        <f t="shared" si="0"/>
        <v>9.42</v>
      </c>
      <c r="I39" s="7">
        <f>RANK(H39,$H$39:$H$56)</f>
        <v>4</v>
      </c>
      <c r="J39" s="7">
        <f t="shared" si="2"/>
        <v>20</v>
      </c>
    </row>
    <row r="40" spans="1:10" ht="17.25" customHeight="1" x14ac:dyDescent="0.25">
      <c r="A40" s="96"/>
      <c r="B40" s="23" t="s">
        <v>82</v>
      </c>
      <c r="C40" s="53" t="s">
        <v>84</v>
      </c>
      <c r="D40" s="37">
        <f>[1]W4!G40</f>
        <v>9.83</v>
      </c>
      <c r="E40" s="37">
        <f>[1]W4!G96</f>
        <v>8.83</v>
      </c>
      <c r="F40" s="37">
        <f>[1]W4!G152</f>
        <v>9.67</v>
      </c>
      <c r="G40" s="37">
        <f>[1]W4!G208</f>
        <v>9</v>
      </c>
      <c r="H40" s="9">
        <f t="shared" si="0"/>
        <v>9.33</v>
      </c>
      <c r="I40" s="38">
        <f t="shared" ref="I40:I56" si="4">RANK(H40,$H$39:$H$56)</f>
        <v>9</v>
      </c>
      <c r="J40" s="38">
        <f t="shared" si="2"/>
        <v>31</v>
      </c>
    </row>
    <row r="41" spans="1:10" ht="18" customHeight="1" x14ac:dyDescent="0.25">
      <c r="A41" s="96"/>
      <c r="B41" s="23" t="s">
        <v>83</v>
      </c>
      <c r="C41" s="54" t="s">
        <v>118</v>
      </c>
      <c r="D41" s="37">
        <f>[1]W4!G41</f>
        <v>9.67</v>
      </c>
      <c r="E41" s="37">
        <f>[1]W4!G97</f>
        <v>9.67</v>
      </c>
      <c r="F41" s="37">
        <f>[1]W4!G153</f>
        <v>10</v>
      </c>
      <c r="G41" s="37">
        <f>[1]W4!G209</f>
        <v>9.67</v>
      </c>
      <c r="H41" s="9">
        <f t="shared" si="0"/>
        <v>9.75</v>
      </c>
      <c r="I41" s="38">
        <f t="shared" si="4"/>
        <v>1</v>
      </c>
      <c r="J41" s="38">
        <f t="shared" si="2"/>
        <v>3</v>
      </c>
    </row>
    <row r="42" spans="1:10" ht="18" customHeight="1" x14ac:dyDescent="0.25">
      <c r="A42" s="96"/>
      <c r="B42" s="23" t="s">
        <v>85</v>
      </c>
      <c r="C42" s="53" t="s">
        <v>61</v>
      </c>
      <c r="D42" s="37">
        <f>[1]W4!G42</f>
        <v>9.67</v>
      </c>
      <c r="E42" s="37">
        <f>[1]W4!G98</f>
        <v>9.17</v>
      </c>
      <c r="F42" s="37">
        <f>[1]W4!G154</f>
        <v>8.17</v>
      </c>
      <c r="G42" s="37">
        <f>[1]W4!G210</f>
        <v>9</v>
      </c>
      <c r="H42" s="9">
        <f t="shared" si="0"/>
        <v>9</v>
      </c>
      <c r="I42" s="38">
        <f t="shared" si="4"/>
        <v>14</v>
      </c>
      <c r="J42" s="38">
        <f t="shared" si="2"/>
        <v>45</v>
      </c>
    </row>
    <row r="43" spans="1:10" ht="15.75" customHeight="1" x14ac:dyDescent="0.25">
      <c r="A43" s="96"/>
      <c r="B43" s="23" t="s">
        <v>86</v>
      </c>
      <c r="C43" s="54" t="s">
        <v>119</v>
      </c>
      <c r="D43" s="37">
        <f>[1]W4!G43</f>
        <v>9.33</v>
      </c>
      <c r="E43" s="37">
        <f>[1]W4!G99</f>
        <v>9.67</v>
      </c>
      <c r="F43" s="37">
        <f>[1]W4!G155</f>
        <v>9.83</v>
      </c>
      <c r="G43" s="37">
        <f>[1]W4!G211</f>
        <v>8.83</v>
      </c>
      <c r="H43" s="9">
        <f t="shared" si="0"/>
        <v>9.42</v>
      </c>
      <c r="I43" s="38">
        <f t="shared" si="4"/>
        <v>4</v>
      </c>
      <c r="J43" s="38">
        <f t="shared" si="2"/>
        <v>20</v>
      </c>
    </row>
    <row r="44" spans="1:10" ht="17.25" customHeight="1" x14ac:dyDescent="0.25">
      <c r="A44" s="96"/>
      <c r="B44" s="23" t="s">
        <v>88</v>
      </c>
      <c r="C44" s="54" t="s">
        <v>98</v>
      </c>
      <c r="D44" s="37">
        <f>[1]W4!G44</f>
        <v>9.5</v>
      </c>
      <c r="E44" s="37">
        <f>[1]W4!G100</f>
        <v>9.5</v>
      </c>
      <c r="F44" s="37">
        <f>[1]W4!G156</f>
        <v>9.83</v>
      </c>
      <c r="G44" s="37">
        <f>[1]W4!G212</f>
        <v>8.5</v>
      </c>
      <c r="H44" s="9">
        <f t="shared" si="0"/>
        <v>9.33</v>
      </c>
      <c r="I44" s="38">
        <f t="shared" si="4"/>
        <v>9</v>
      </c>
      <c r="J44" s="38">
        <f t="shared" si="2"/>
        <v>31</v>
      </c>
    </row>
    <row r="45" spans="1:10" ht="17.25" customHeight="1" x14ac:dyDescent="0.25">
      <c r="A45" s="96"/>
      <c r="B45" s="23" t="s">
        <v>89</v>
      </c>
      <c r="C45" s="54" t="s">
        <v>96</v>
      </c>
      <c r="D45" s="37">
        <f>[1]W4!G45</f>
        <v>9.33</v>
      </c>
      <c r="E45" s="37">
        <f>[1]W4!G101</f>
        <v>9</v>
      </c>
      <c r="F45" s="37">
        <f>[1]W4!G157</f>
        <v>9.33</v>
      </c>
      <c r="G45" s="37">
        <f>[1]W4!G213</f>
        <v>8.83</v>
      </c>
      <c r="H45" s="9">
        <f t="shared" si="0"/>
        <v>9.1199999999999992</v>
      </c>
      <c r="I45" s="38">
        <f t="shared" si="4"/>
        <v>13</v>
      </c>
      <c r="J45" s="38">
        <f t="shared" si="2"/>
        <v>43</v>
      </c>
    </row>
    <row r="46" spans="1:10" ht="17.25" customHeight="1" x14ac:dyDescent="0.25">
      <c r="A46" s="96"/>
      <c r="B46" s="23" t="s">
        <v>91</v>
      </c>
      <c r="C46" s="54" t="s">
        <v>17</v>
      </c>
      <c r="D46" s="37">
        <f>[1]W4!G46</f>
        <v>9.5</v>
      </c>
      <c r="E46" s="37">
        <f>[1]W4!G102</f>
        <v>9.33</v>
      </c>
      <c r="F46" s="37">
        <f>[1]W4!G158</f>
        <v>9</v>
      </c>
      <c r="G46" s="37">
        <f>[1]W4!G214</f>
        <v>8.17</v>
      </c>
      <c r="H46" s="9">
        <f t="shared" si="0"/>
        <v>9</v>
      </c>
      <c r="I46" s="38">
        <f t="shared" si="4"/>
        <v>14</v>
      </c>
      <c r="J46" s="38">
        <f t="shared" si="2"/>
        <v>45</v>
      </c>
    </row>
    <row r="47" spans="1:10" ht="17.25" customHeight="1" x14ac:dyDescent="0.25">
      <c r="A47" s="96"/>
      <c r="B47" s="23" t="s">
        <v>93</v>
      </c>
      <c r="C47" s="55" t="s">
        <v>55</v>
      </c>
      <c r="D47" s="37">
        <f>[1]W4!G47</f>
        <v>9.17</v>
      </c>
      <c r="E47" s="37">
        <f>[1]W4!G103</f>
        <v>8.33</v>
      </c>
      <c r="F47" s="37">
        <f>[1]W4!G159</f>
        <v>8.83</v>
      </c>
      <c r="G47" s="37">
        <f>[1]W4!G215</f>
        <v>7.5</v>
      </c>
      <c r="H47" s="9">
        <f t="shared" si="0"/>
        <v>8.4600000000000009</v>
      </c>
      <c r="I47" s="38">
        <f t="shared" si="4"/>
        <v>18</v>
      </c>
      <c r="J47" s="38">
        <f t="shared" si="2"/>
        <v>51</v>
      </c>
    </row>
    <row r="48" spans="1:10" ht="17.25" customHeight="1" x14ac:dyDescent="0.25">
      <c r="A48" s="96"/>
      <c r="B48" s="23" t="s">
        <v>95</v>
      </c>
      <c r="C48" s="54" t="s">
        <v>65</v>
      </c>
      <c r="D48" s="37">
        <f>[1]W4!G48</f>
        <v>9.5</v>
      </c>
      <c r="E48" s="37">
        <f>[1]W4!G104</f>
        <v>9.67</v>
      </c>
      <c r="F48" s="37">
        <f>[1]W4!G160</f>
        <v>9.67</v>
      </c>
      <c r="G48" s="37">
        <f>[1]W4!G216</f>
        <v>8.67</v>
      </c>
      <c r="H48" s="9">
        <f t="shared" si="0"/>
        <v>9.3800000000000008</v>
      </c>
      <c r="I48" s="38">
        <f t="shared" si="4"/>
        <v>8</v>
      </c>
      <c r="J48" s="38">
        <f t="shared" si="2"/>
        <v>26</v>
      </c>
    </row>
    <row r="49" spans="1:10" ht="17.25" customHeight="1" x14ac:dyDescent="0.25">
      <c r="A49" s="96"/>
      <c r="B49" s="23" t="s">
        <v>97</v>
      </c>
      <c r="C49" s="53" t="s">
        <v>87</v>
      </c>
      <c r="D49" s="37">
        <f>[1]W4!G49</f>
        <v>10</v>
      </c>
      <c r="E49" s="37">
        <f>[1]W4!G105</f>
        <v>9.83</v>
      </c>
      <c r="F49" s="37">
        <f>[1]W4!G161</f>
        <v>9.5</v>
      </c>
      <c r="G49" s="37">
        <f>[1]W4!G217</f>
        <v>9.5</v>
      </c>
      <c r="H49" s="9">
        <f t="shared" si="0"/>
        <v>9.7100000000000009</v>
      </c>
      <c r="I49" s="38">
        <f t="shared" si="4"/>
        <v>2</v>
      </c>
      <c r="J49" s="38">
        <f t="shared" si="2"/>
        <v>5</v>
      </c>
    </row>
    <row r="50" spans="1:10" ht="17.25" customHeight="1" x14ac:dyDescent="0.25">
      <c r="A50" s="96"/>
      <c r="B50" s="23" t="s">
        <v>99</v>
      </c>
      <c r="C50" s="56" t="s">
        <v>120</v>
      </c>
      <c r="D50" s="37">
        <f>[1]W4!G50</f>
        <v>9.33</v>
      </c>
      <c r="E50" s="37">
        <f>[1]W4!G106</f>
        <v>8.67</v>
      </c>
      <c r="F50" s="37">
        <f>[1]W4!G162</f>
        <v>8.17</v>
      </c>
      <c r="G50" s="37">
        <f>[1]W4!G218</f>
        <v>8.67</v>
      </c>
      <c r="H50" s="9">
        <f t="shared" si="0"/>
        <v>8.7100000000000009</v>
      </c>
      <c r="I50" s="38">
        <f t="shared" si="4"/>
        <v>17</v>
      </c>
      <c r="J50" s="38">
        <f t="shared" si="2"/>
        <v>50</v>
      </c>
    </row>
    <row r="51" spans="1:10" ht="17.25" customHeight="1" x14ac:dyDescent="0.25">
      <c r="A51" s="96"/>
      <c r="B51" s="23" t="s">
        <v>101</v>
      </c>
      <c r="C51" s="54" t="s">
        <v>94</v>
      </c>
      <c r="D51" s="37">
        <f>[1]W4!G51</f>
        <v>9.33</v>
      </c>
      <c r="E51" s="37">
        <f>[1]W4!G107</f>
        <v>9.67</v>
      </c>
      <c r="F51" s="37">
        <f>[1]W4!G163</f>
        <v>9</v>
      </c>
      <c r="G51" s="37">
        <f>[1]W4!G219</f>
        <v>7.5</v>
      </c>
      <c r="H51" s="9">
        <f t="shared" si="0"/>
        <v>8.8800000000000008</v>
      </c>
      <c r="I51" s="38">
        <f t="shared" si="4"/>
        <v>16</v>
      </c>
      <c r="J51" s="38">
        <f t="shared" si="2"/>
        <v>48</v>
      </c>
    </row>
    <row r="52" spans="1:10" ht="17.25" customHeight="1" x14ac:dyDescent="0.25">
      <c r="A52" s="96"/>
      <c r="B52" s="23" t="s">
        <v>102</v>
      </c>
      <c r="C52" s="54" t="s">
        <v>57</v>
      </c>
      <c r="D52" s="37">
        <f>[1]W4!G52</f>
        <v>9.83</v>
      </c>
      <c r="E52" s="37">
        <f>[1]W4!G108</f>
        <v>8.67</v>
      </c>
      <c r="F52" s="37">
        <f>[1]W4!G164</f>
        <v>9.83</v>
      </c>
      <c r="G52" s="37">
        <f>[1]W4!G220</f>
        <v>9.33</v>
      </c>
      <c r="H52" s="9">
        <f t="shared" si="0"/>
        <v>9.42</v>
      </c>
      <c r="I52" s="38">
        <f t="shared" si="4"/>
        <v>4</v>
      </c>
      <c r="J52" s="38">
        <f t="shared" si="2"/>
        <v>20</v>
      </c>
    </row>
    <row r="53" spans="1:10" ht="17.25" customHeight="1" x14ac:dyDescent="0.25">
      <c r="A53" s="96"/>
      <c r="B53" s="23" t="s">
        <v>104</v>
      </c>
      <c r="C53" s="57" t="s">
        <v>92</v>
      </c>
      <c r="D53" s="37">
        <f>[1]W4!G53</f>
        <v>9.83</v>
      </c>
      <c r="E53" s="37">
        <f>[1]W4!G109</f>
        <v>9.83</v>
      </c>
      <c r="F53" s="37">
        <f>[1]W4!G165</f>
        <v>9.33</v>
      </c>
      <c r="G53" s="37">
        <f>[1]W4!G221</f>
        <v>8.67</v>
      </c>
      <c r="H53" s="9">
        <f t="shared" si="0"/>
        <v>9.42</v>
      </c>
      <c r="I53" s="38">
        <f t="shared" si="4"/>
        <v>4</v>
      </c>
      <c r="J53" s="38">
        <f t="shared" si="2"/>
        <v>20</v>
      </c>
    </row>
    <row r="54" spans="1:10" ht="17.25" customHeight="1" x14ac:dyDescent="0.25">
      <c r="A54" s="96"/>
      <c r="B54" s="21" t="s">
        <v>121</v>
      </c>
      <c r="C54" s="57" t="s">
        <v>122</v>
      </c>
      <c r="D54" s="37">
        <f>[1]W4!G54</f>
        <v>9.67</v>
      </c>
      <c r="E54" s="37">
        <f>[1]W4!G110</f>
        <v>9</v>
      </c>
      <c r="F54" s="37">
        <f>[1]W4!G166</f>
        <v>9.67</v>
      </c>
      <c r="G54" s="37">
        <f>[1]W4!G222</f>
        <v>9.5</v>
      </c>
      <c r="H54" s="9">
        <f t="shared" si="0"/>
        <v>9.4600000000000009</v>
      </c>
      <c r="I54" s="38">
        <f t="shared" si="4"/>
        <v>3</v>
      </c>
      <c r="J54" s="38">
        <f t="shared" si="2"/>
        <v>18</v>
      </c>
    </row>
    <row r="55" spans="1:10" ht="17.25" customHeight="1" x14ac:dyDescent="0.25">
      <c r="A55" s="96"/>
      <c r="B55" s="23" t="s">
        <v>123</v>
      </c>
      <c r="C55" s="57" t="s">
        <v>124</v>
      </c>
      <c r="D55" s="37">
        <f>[1]W4!G55</f>
        <v>9.17</v>
      </c>
      <c r="E55" s="37">
        <f>[1]W4!G111</f>
        <v>9.33</v>
      </c>
      <c r="F55" s="37">
        <f>[1]W4!G167</f>
        <v>9.5</v>
      </c>
      <c r="G55" s="37">
        <f>[1]W4!G223</f>
        <v>9</v>
      </c>
      <c r="H55" s="9">
        <f t="shared" si="0"/>
        <v>9.25</v>
      </c>
      <c r="I55" s="38">
        <f t="shared" si="4"/>
        <v>12</v>
      </c>
      <c r="J55" s="38">
        <f t="shared" si="2"/>
        <v>38</v>
      </c>
    </row>
    <row r="56" spans="1:10" ht="18" customHeight="1" thickBot="1" x14ac:dyDescent="0.3">
      <c r="A56" s="97"/>
      <c r="B56" s="24" t="s">
        <v>125</v>
      </c>
      <c r="C56" s="58" t="s">
        <v>126</v>
      </c>
      <c r="D56" s="48">
        <f>[1]W4!G56</f>
        <v>9.17</v>
      </c>
      <c r="E56" s="48">
        <f>[1]W4!G112</f>
        <v>9.33</v>
      </c>
      <c r="F56" s="48">
        <f>[1]W4!G168</f>
        <v>9.83</v>
      </c>
      <c r="G56" s="48">
        <f>[1]W4!G224</f>
        <v>9</v>
      </c>
      <c r="H56" s="16">
        <f t="shared" si="0"/>
        <v>9.33</v>
      </c>
      <c r="I56" s="17">
        <f t="shared" si="4"/>
        <v>9</v>
      </c>
      <c r="J56" s="17">
        <f t="shared" si="2"/>
        <v>31</v>
      </c>
    </row>
  </sheetData>
  <mergeCells count="10">
    <mergeCell ref="A6:A31"/>
    <mergeCell ref="A32:A56"/>
    <mergeCell ref="C2:I2"/>
    <mergeCell ref="C3:I3"/>
    <mergeCell ref="A4:A5"/>
    <mergeCell ref="B4:B5"/>
    <mergeCell ref="C4:C5"/>
    <mergeCell ref="D4:G4"/>
    <mergeCell ref="H4:H5"/>
    <mergeCell ref="I4:J4"/>
  </mergeCells>
  <conditionalFormatting sqref="H6:H56">
    <cfRule type="cellIs" dxfId="62" priority="21" stopIfTrue="1" operator="lessThan">
      <formula>7.5</formula>
    </cfRule>
  </conditionalFormatting>
  <conditionalFormatting sqref="I6:I56">
    <cfRule type="cellIs" dxfId="61" priority="20" stopIfTrue="1" operator="greaterThanOrEqual">
      <formula>19</formula>
    </cfRule>
  </conditionalFormatting>
  <conditionalFormatting sqref="I41:I56">
    <cfRule type="cellIs" dxfId="60" priority="17" operator="greaterThan">
      <formula>13</formula>
    </cfRule>
    <cfRule type="cellIs" dxfId="59" priority="18" stopIfTrue="1" operator="greaterThan">
      <formula>13</formula>
    </cfRule>
    <cfRule type="cellIs" dxfId="58" priority="19" stopIfTrue="1" operator="greaterThanOrEqual">
      <formula>14</formula>
    </cfRule>
  </conditionalFormatting>
  <conditionalFormatting sqref="I6:I56">
    <cfRule type="cellIs" dxfId="57" priority="12" operator="greaterThan">
      <formula>13</formula>
    </cfRule>
    <cfRule type="cellIs" dxfId="56" priority="13" stopIfTrue="1" operator="greaterThan">
      <formula>13</formula>
    </cfRule>
    <cfRule type="cellIs" dxfId="55" priority="14" stopIfTrue="1" operator="greaterThan">
      <formula>13</formula>
    </cfRule>
    <cfRule type="cellIs" dxfId="54" priority="15" stopIfTrue="1" operator="greaterThan">
      <formula>13</formula>
    </cfRule>
    <cfRule type="cellIs" dxfId="53" priority="16" stopIfTrue="1" operator="equal">
      <formula>14</formula>
    </cfRule>
  </conditionalFormatting>
  <conditionalFormatting sqref="I22:I56">
    <cfRule type="cellIs" dxfId="52" priority="10" operator="greaterThan">
      <formula>18</formula>
    </cfRule>
    <cfRule type="cellIs" dxfId="51" priority="11" stopIfTrue="1" operator="greaterThan">
      <formula>18</formula>
    </cfRule>
  </conditionalFormatting>
  <conditionalFormatting sqref="J6:J56">
    <cfRule type="cellIs" dxfId="50" priority="1" operator="lessThan">
      <formula>4</formula>
    </cfRule>
    <cfRule type="cellIs" dxfId="49" priority="2" operator="lessThan">
      <formula>4</formula>
    </cfRule>
    <cfRule type="cellIs" dxfId="48" priority="3" operator="lessThan">
      <formula>4</formula>
    </cfRule>
    <cfRule type="cellIs" dxfId="47" priority="4" operator="lessThan">
      <formula>4</formula>
    </cfRule>
    <cfRule type="cellIs" dxfId="46" priority="8" operator="lessThan">
      <formula>3</formula>
    </cfRule>
    <cfRule type="cellIs" dxfId="45" priority="9" operator="greaterThan">
      <formula>44</formula>
    </cfRule>
  </conditionalFormatting>
  <conditionalFormatting sqref="I6:I56">
    <cfRule type="cellIs" dxfId="44" priority="6" operator="lessThan">
      <formula>4</formula>
    </cfRule>
    <cfRule type="cellIs" dxfId="43" priority="7" operator="lessThan">
      <formula>3</formula>
    </cfRule>
  </conditionalFormatting>
  <conditionalFormatting sqref="I36:I56">
    <cfRule type="cellIs" dxfId="42" priority="5" operator="greaterThan">
      <formula>13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workbookViewId="0">
      <selection activeCell="M7" sqref="M7"/>
    </sheetView>
  </sheetViews>
  <sheetFormatPr defaultRowHeight="15.75" x14ac:dyDescent="0.25"/>
  <cols>
    <col min="1" max="1" width="5.25" customWidth="1"/>
    <col min="2" max="2" width="6.25" customWidth="1"/>
    <col min="3" max="3" width="20" customWidth="1"/>
    <col min="4" max="7" width="7.625" customWidth="1"/>
    <col min="8" max="8" width="8.5" customWidth="1"/>
    <col min="9" max="10" width="7.625" customWidth="1"/>
  </cols>
  <sheetData>
    <row r="1" spans="1:10" x14ac:dyDescent="0.25">
      <c r="A1" t="s">
        <v>0</v>
      </c>
    </row>
    <row r="2" spans="1:10" ht="19.5" x14ac:dyDescent="0.25">
      <c r="A2" s="1"/>
      <c r="B2" s="1"/>
      <c r="C2" s="98" t="s">
        <v>298</v>
      </c>
      <c r="D2" s="98"/>
      <c r="E2" s="98"/>
      <c r="F2" s="98"/>
      <c r="G2" s="98"/>
      <c r="H2" s="98"/>
      <c r="I2" s="98"/>
      <c r="J2" s="29"/>
    </row>
    <row r="3" spans="1:10" x14ac:dyDescent="0.25">
      <c r="A3" s="2"/>
      <c r="B3" s="2"/>
      <c r="C3" s="81" t="s">
        <v>299</v>
      </c>
      <c r="D3" s="81"/>
      <c r="E3" s="81"/>
      <c r="F3" s="81"/>
      <c r="G3" s="81"/>
      <c r="H3" s="81"/>
      <c r="I3" s="81"/>
      <c r="J3" s="29"/>
    </row>
    <row r="4" spans="1:10" x14ac:dyDescent="0.25">
      <c r="A4" s="99" t="s">
        <v>2</v>
      </c>
      <c r="B4" s="101" t="s">
        <v>3</v>
      </c>
      <c r="C4" s="86" t="s">
        <v>4</v>
      </c>
      <c r="D4" s="88" t="s">
        <v>300</v>
      </c>
      <c r="E4" s="89"/>
      <c r="F4" s="89"/>
      <c r="G4" s="90"/>
      <c r="H4" s="103" t="s">
        <v>301</v>
      </c>
      <c r="I4" s="106" t="s">
        <v>7</v>
      </c>
      <c r="J4" s="106"/>
    </row>
    <row r="5" spans="1:10" x14ac:dyDescent="0.25">
      <c r="A5" s="100"/>
      <c r="B5" s="102"/>
      <c r="C5" s="87"/>
      <c r="D5" s="107">
        <v>1</v>
      </c>
      <c r="E5" s="108">
        <v>2</v>
      </c>
      <c r="F5" s="108">
        <v>3</v>
      </c>
      <c r="G5" s="108">
        <v>4</v>
      </c>
      <c r="H5" s="104"/>
      <c r="I5" s="109" t="s">
        <v>11</v>
      </c>
      <c r="J5" s="110" t="s">
        <v>12</v>
      </c>
    </row>
    <row r="6" spans="1:10" ht="17.25" x14ac:dyDescent="0.25">
      <c r="A6" s="111" t="s">
        <v>13</v>
      </c>
      <c r="B6" s="5" t="s">
        <v>14</v>
      </c>
      <c r="C6" s="32" t="s">
        <v>19</v>
      </c>
      <c r="D6" s="33">
        <f>[1]T1!H6</f>
        <v>9.8800000000000008</v>
      </c>
      <c r="E6" s="33">
        <f>[1]T2!H6</f>
        <v>9.7899999999999991</v>
      </c>
      <c r="F6" s="33">
        <f>[1]T3!H6</f>
        <v>9.8800000000000008</v>
      </c>
      <c r="G6" s="33">
        <f>[1]T4!H6</f>
        <v>9.75</v>
      </c>
      <c r="H6" s="112">
        <f xml:space="preserve"> ROUND(AVERAGE(D6:G6),2)</f>
        <v>9.83</v>
      </c>
      <c r="I6" s="35">
        <f>RANK(H6,$H$6:$H$21)</f>
        <v>1</v>
      </c>
      <c r="J6" s="35">
        <f>RANK(H6,$H$6:$H$56)</f>
        <v>1</v>
      </c>
    </row>
    <row r="7" spans="1:10" ht="17.25" x14ac:dyDescent="0.25">
      <c r="A7" s="78"/>
      <c r="B7" s="8" t="s">
        <v>16</v>
      </c>
      <c r="C7" s="36" t="s">
        <v>21</v>
      </c>
      <c r="D7" s="37">
        <f>[1]T1!H7</f>
        <v>9.42</v>
      </c>
      <c r="E7" s="37">
        <f>[1]T2!H7</f>
        <v>9.7899999999999991</v>
      </c>
      <c r="F7" s="37">
        <f>[1]T3!H7</f>
        <v>9.5399999999999991</v>
      </c>
      <c r="G7" s="37">
        <f>[1]T4!H7</f>
        <v>9.67</v>
      </c>
      <c r="H7" s="113">
        <f t="shared" ref="H7:H56" si="0" xml:space="preserve"> ROUND(AVERAGE(D7:G7),2)</f>
        <v>9.61</v>
      </c>
      <c r="I7" s="38">
        <f t="shared" ref="I7:I21" si="1">RANK(H7,$H$6:$H$21)</f>
        <v>4</v>
      </c>
      <c r="J7" s="38">
        <f t="shared" ref="J7:J56" si="2">RANK(H7,$H$6:$H$56)</f>
        <v>11</v>
      </c>
    </row>
    <row r="8" spans="1:10" ht="17.25" x14ac:dyDescent="0.25">
      <c r="A8" s="78"/>
      <c r="B8" s="8" t="s">
        <v>18</v>
      </c>
      <c r="C8" s="36" t="s">
        <v>103</v>
      </c>
      <c r="D8" s="37">
        <f>[1]T1!H8</f>
        <v>9.2100000000000009</v>
      </c>
      <c r="E8" s="37">
        <f>[1]T2!H8</f>
        <v>9.33</v>
      </c>
      <c r="F8" s="37">
        <f>[1]T3!H8</f>
        <v>9.4600000000000009</v>
      </c>
      <c r="G8" s="37">
        <f>[1]T4!H8</f>
        <v>9.5</v>
      </c>
      <c r="H8" s="113">
        <f t="shared" si="0"/>
        <v>9.3800000000000008</v>
      </c>
      <c r="I8" s="38">
        <f t="shared" si="1"/>
        <v>8</v>
      </c>
      <c r="J8" s="38">
        <f t="shared" si="2"/>
        <v>26</v>
      </c>
    </row>
    <row r="9" spans="1:10" ht="17.25" x14ac:dyDescent="0.25">
      <c r="A9" s="78"/>
      <c r="B9" s="8" t="s">
        <v>20</v>
      </c>
      <c r="C9" s="36" t="s">
        <v>28</v>
      </c>
      <c r="D9" s="37">
        <f>[1]T1!H9</f>
        <v>9.7100000000000009</v>
      </c>
      <c r="E9" s="37">
        <f>[1]T2!H9</f>
        <v>9.67</v>
      </c>
      <c r="F9" s="37">
        <f>[1]T3!H9</f>
        <v>9.7899999999999991</v>
      </c>
      <c r="G9" s="37">
        <f>[1]T4!H9</f>
        <v>9.4600000000000009</v>
      </c>
      <c r="H9" s="113">
        <f xml:space="preserve"> ROUND(AVERAGE(D9:G9),2)</f>
        <v>9.66</v>
      </c>
      <c r="I9" s="38">
        <f t="shared" si="1"/>
        <v>3</v>
      </c>
      <c r="J9" s="38">
        <f t="shared" si="2"/>
        <v>7</v>
      </c>
    </row>
    <row r="10" spans="1:10" ht="17.25" x14ac:dyDescent="0.25">
      <c r="A10" s="78"/>
      <c r="B10" s="8" t="s">
        <v>22</v>
      </c>
      <c r="C10" s="36" t="s">
        <v>46</v>
      </c>
      <c r="D10" s="37">
        <f>[1]T1!H10</f>
        <v>9.1300000000000008</v>
      </c>
      <c r="E10" s="37">
        <f>[1]T2!H10</f>
        <v>9.25</v>
      </c>
      <c r="F10" s="37">
        <f>[1]T3!H10</f>
        <v>9.3800000000000008</v>
      </c>
      <c r="G10" s="37">
        <f>[1]T4!H10</f>
        <v>9.33</v>
      </c>
      <c r="H10" s="113">
        <f t="shared" si="0"/>
        <v>9.27</v>
      </c>
      <c r="I10" s="38">
        <f t="shared" si="1"/>
        <v>11</v>
      </c>
      <c r="J10" s="38">
        <f t="shared" si="2"/>
        <v>36</v>
      </c>
    </row>
    <row r="11" spans="1:10" ht="17.25" x14ac:dyDescent="0.25">
      <c r="A11" s="78"/>
      <c r="B11" s="8" t="s">
        <v>24</v>
      </c>
      <c r="C11" s="36" t="s">
        <v>45</v>
      </c>
      <c r="D11" s="37">
        <f>[1]T1!H11</f>
        <v>9.67</v>
      </c>
      <c r="E11" s="37">
        <f>[1]T2!H11</f>
        <v>9.42</v>
      </c>
      <c r="F11" s="37">
        <f>[1]T3!H11</f>
        <v>8.9600000000000009</v>
      </c>
      <c r="G11" s="37">
        <f>[1]T4!H11</f>
        <v>9.2899999999999991</v>
      </c>
      <c r="H11" s="113">
        <f t="shared" si="0"/>
        <v>9.34</v>
      </c>
      <c r="I11" s="38">
        <f t="shared" si="1"/>
        <v>10</v>
      </c>
      <c r="J11" s="38">
        <f t="shared" si="2"/>
        <v>33</v>
      </c>
    </row>
    <row r="12" spans="1:10" ht="17.25" x14ac:dyDescent="0.25">
      <c r="A12" s="78"/>
      <c r="B12" s="8" t="s">
        <v>26</v>
      </c>
      <c r="C12" s="36" t="s">
        <v>30</v>
      </c>
      <c r="D12" s="37">
        <f>[1]T1!H12</f>
        <v>9.6300000000000008</v>
      </c>
      <c r="E12" s="37">
        <f>[1]T2!H12</f>
        <v>9.6300000000000008</v>
      </c>
      <c r="F12" s="37">
        <f>[1]T3!H12</f>
        <v>9.58</v>
      </c>
      <c r="G12" s="37">
        <f>[1]T4!H12</f>
        <v>9.5</v>
      </c>
      <c r="H12" s="113">
        <f t="shared" si="0"/>
        <v>9.59</v>
      </c>
      <c r="I12" s="38">
        <f t="shared" si="1"/>
        <v>5</v>
      </c>
      <c r="J12" s="38">
        <f t="shared" si="2"/>
        <v>15</v>
      </c>
    </row>
    <row r="13" spans="1:10" ht="17.25" x14ac:dyDescent="0.25">
      <c r="A13" s="78"/>
      <c r="B13" s="8" t="s">
        <v>27</v>
      </c>
      <c r="C13" s="36" t="s">
        <v>44</v>
      </c>
      <c r="D13" s="37">
        <f>[1]T1!H13</f>
        <v>9.25</v>
      </c>
      <c r="E13" s="37">
        <f>[1]T2!H13</f>
        <v>9.67</v>
      </c>
      <c r="F13" s="37">
        <f>[1]T3!H13</f>
        <v>9.34</v>
      </c>
      <c r="G13" s="37">
        <f>[1]T4!H13</f>
        <v>9.1300000000000008</v>
      </c>
      <c r="H13" s="113">
        <f t="shared" si="0"/>
        <v>9.35</v>
      </c>
      <c r="I13" s="38">
        <f t="shared" si="1"/>
        <v>9</v>
      </c>
      <c r="J13" s="38">
        <f t="shared" si="2"/>
        <v>32</v>
      </c>
    </row>
    <row r="14" spans="1:10" ht="17.25" x14ac:dyDescent="0.25">
      <c r="A14" s="78"/>
      <c r="B14" s="8" t="s">
        <v>29</v>
      </c>
      <c r="C14" s="36" t="s">
        <v>72</v>
      </c>
      <c r="D14" s="37">
        <f>[1]T1!H14</f>
        <v>9.5</v>
      </c>
      <c r="E14" s="37">
        <f>[1]T2!H14</f>
        <v>9.34</v>
      </c>
      <c r="F14" s="37">
        <f>[1]T3!H14</f>
        <v>9.4600000000000009</v>
      </c>
      <c r="G14" s="37">
        <f>[1]T4!H14</f>
        <v>9.58</v>
      </c>
      <c r="H14" s="113">
        <f t="shared" si="0"/>
        <v>9.4700000000000006</v>
      </c>
      <c r="I14" s="38">
        <f t="shared" si="1"/>
        <v>6</v>
      </c>
      <c r="J14" s="38">
        <f t="shared" si="2"/>
        <v>19</v>
      </c>
    </row>
    <row r="15" spans="1:10" ht="17.25" x14ac:dyDescent="0.25">
      <c r="A15" s="78"/>
      <c r="B15" s="8" t="s">
        <v>31</v>
      </c>
      <c r="C15" s="36" t="s">
        <v>23</v>
      </c>
      <c r="D15" s="37">
        <f>[1]T1!H15</f>
        <v>9.2899999999999991</v>
      </c>
      <c r="E15" s="37">
        <f>[1]T2!H15</f>
        <v>9.58</v>
      </c>
      <c r="F15" s="37">
        <f>[1]T3!H15</f>
        <v>9.33</v>
      </c>
      <c r="G15" s="37">
        <f>[1]T4!H15</f>
        <v>9.59</v>
      </c>
      <c r="H15" s="113">
        <f t="shared" si="0"/>
        <v>9.4499999999999993</v>
      </c>
      <c r="I15" s="38">
        <f t="shared" si="1"/>
        <v>7</v>
      </c>
      <c r="J15" s="38">
        <f t="shared" si="2"/>
        <v>21</v>
      </c>
    </row>
    <row r="16" spans="1:10" ht="17.25" x14ac:dyDescent="0.25">
      <c r="A16" s="78"/>
      <c r="B16" s="8" t="s">
        <v>32</v>
      </c>
      <c r="C16" s="36" t="s">
        <v>40</v>
      </c>
      <c r="D16" s="37">
        <f>[1]T1!H16</f>
        <v>9.09</v>
      </c>
      <c r="E16" s="37">
        <f>[1]T2!H16</f>
        <v>9.17</v>
      </c>
      <c r="F16" s="37">
        <f>[1]T3!H16</f>
        <v>8.7100000000000009</v>
      </c>
      <c r="G16" s="37">
        <f>[1]T4!H16</f>
        <v>9.33</v>
      </c>
      <c r="H16" s="113">
        <f t="shared" si="0"/>
        <v>9.08</v>
      </c>
      <c r="I16" s="38">
        <f t="shared" si="1"/>
        <v>14</v>
      </c>
      <c r="J16" s="38">
        <f t="shared" si="2"/>
        <v>42</v>
      </c>
    </row>
    <row r="17" spans="1:10" ht="17.25" x14ac:dyDescent="0.25">
      <c r="A17" s="78"/>
      <c r="B17" s="8" t="s">
        <v>34</v>
      </c>
      <c r="C17" s="36" t="s">
        <v>67</v>
      </c>
      <c r="D17" s="37">
        <f>[1]T1!H17</f>
        <v>8.75</v>
      </c>
      <c r="E17" s="37">
        <f>[1]T2!H17</f>
        <v>9.08</v>
      </c>
      <c r="F17" s="37">
        <f>[1]T3!H17</f>
        <v>8.75</v>
      </c>
      <c r="G17" s="37">
        <f>[1]T4!H17</f>
        <v>8.92</v>
      </c>
      <c r="H17" s="113">
        <f t="shared" si="0"/>
        <v>8.8800000000000008</v>
      </c>
      <c r="I17" s="38">
        <f t="shared" si="1"/>
        <v>16</v>
      </c>
      <c r="J17" s="38">
        <f t="shared" si="2"/>
        <v>50</v>
      </c>
    </row>
    <row r="18" spans="1:10" ht="17.25" x14ac:dyDescent="0.25">
      <c r="A18" s="78"/>
      <c r="B18" s="8" t="s">
        <v>35</v>
      </c>
      <c r="C18" s="36" t="s">
        <v>38</v>
      </c>
      <c r="D18" s="37">
        <f>[1]T1!H18</f>
        <v>9.2899999999999991</v>
      </c>
      <c r="E18" s="37">
        <f>[1]T2!H18</f>
        <v>9.42</v>
      </c>
      <c r="F18" s="37">
        <f>[1]T3!H18</f>
        <v>8.92</v>
      </c>
      <c r="G18" s="37">
        <f>[1]T4!H18</f>
        <v>9.3800000000000008</v>
      </c>
      <c r="H18" s="113">
        <f t="shared" si="0"/>
        <v>9.25</v>
      </c>
      <c r="I18" s="38">
        <f t="shared" si="1"/>
        <v>12</v>
      </c>
      <c r="J18" s="38">
        <f t="shared" si="2"/>
        <v>37</v>
      </c>
    </row>
    <row r="19" spans="1:10" ht="17.25" x14ac:dyDescent="0.25">
      <c r="A19" s="78"/>
      <c r="B19" s="8" t="s">
        <v>37</v>
      </c>
      <c r="C19" s="36" t="s">
        <v>25</v>
      </c>
      <c r="D19" s="37">
        <f>[1]T1!H19</f>
        <v>8.8800000000000008</v>
      </c>
      <c r="E19" s="37">
        <f>[1]T2!H19</f>
        <v>9.1300000000000008</v>
      </c>
      <c r="F19" s="37">
        <f>[1]T3!H19</f>
        <v>8.58</v>
      </c>
      <c r="G19" s="37">
        <f>[1]T4!H19</f>
        <v>9.17</v>
      </c>
      <c r="H19" s="113">
        <f t="shared" si="0"/>
        <v>8.94</v>
      </c>
      <c r="I19" s="38">
        <f t="shared" si="1"/>
        <v>15</v>
      </c>
      <c r="J19" s="38">
        <f t="shared" si="2"/>
        <v>47</v>
      </c>
    </row>
    <row r="20" spans="1:10" ht="17.25" x14ac:dyDescent="0.25">
      <c r="A20" s="78"/>
      <c r="B20" s="8" t="s">
        <v>39</v>
      </c>
      <c r="C20" s="39" t="s">
        <v>42</v>
      </c>
      <c r="D20" s="37">
        <f>[1]T1!H20</f>
        <v>9.3800000000000008</v>
      </c>
      <c r="E20" s="37">
        <f>[1]T2!H20</f>
        <v>9.7899999999999991</v>
      </c>
      <c r="F20" s="37">
        <f>[1]T3!H20</f>
        <v>9.67</v>
      </c>
      <c r="G20" s="37">
        <f>[1]T4!H20</f>
        <v>9.83</v>
      </c>
      <c r="H20" s="113">
        <f t="shared" si="0"/>
        <v>9.67</v>
      </c>
      <c r="I20" s="38">
        <f t="shared" si="1"/>
        <v>2</v>
      </c>
      <c r="J20" s="38">
        <f t="shared" si="2"/>
        <v>5</v>
      </c>
    </row>
    <row r="21" spans="1:10" ht="18" thickBot="1" x14ac:dyDescent="0.3">
      <c r="A21" s="78"/>
      <c r="B21" s="10" t="s">
        <v>41</v>
      </c>
      <c r="C21" s="40" t="s">
        <v>36</v>
      </c>
      <c r="D21" s="41">
        <f>[1]T1!H21</f>
        <v>9.3800000000000008</v>
      </c>
      <c r="E21" s="41">
        <f>[1]T2!H21</f>
        <v>9.0399999999999991</v>
      </c>
      <c r="F21" s="41">
        <f>[1]T3!H21</f>
        <v>9.0399999999999991</v>
      </c>
      <c r="G21" s="41">
        <f>[1]T4!H21</f>
        <v>9.08</v>
      </c>
      <c r="H21" s="114">
        <f t="shared" si="0"/>
        <v>9.14</v>
      </c>
      <c r="I21" s="12">
        <f t="shared" si="1"/>
        <v>13</v>
      </c>
      <c r="J21" s="12">
        <f t="shared" si="2"/>
        <v>41</v>
      </c>
    </row>
    <row r="22" spans="1:10" ht="18" thickTop="1" x14ac:dyDescent="0.25">
      <c r="A22" s="78"/>
      <c r="B22" s="13" t="s">
        <v>48</v>
      </c>
      <c r="C22" s="42" t="s">
        <v>49</v>
      </c>
      <c r="D22" s="43">
        <f>[1]T1!H22</f>
        <v>9.75</v>
      </c>
      <c r="E22" s="43">
        <f>[1]T2!H22</f>
        <v>9.59</v>
      </c>
      <c r="F22" s="43">
        <f>[1]T3!H22</f>
        <v>9.7899999999999991</v>
      </c>
      <c r="G22" s="43">
        <f>[1]T4!H22</f>
        <v>9.67</v>
      </c>
      <c r="H22" s="115">
        <f t="shared" si="0"/>
        <v>9.6999999999999993</v>
      </c>
      <c r="I22" s="7">
        <f>RANK(H22,$H$22:$H$38)</f>
        <v>3</v>
      </c>
      <c r="J22" s="7">
        <f t="shared" si="2"/>
        <v>4</v>
      </c>
    </row>
    <row r="23" spans="1:10" ht="17.25" x14ac:dyDescent="0.25">
      <c r="A23" s="78"/>
      <c r="B23" s="14" t="s">
        <v>50</v>
      </c>
      <c r="C23" s="44" t="s">
        <v>110</v>
      </c>
      <c r="D23" s="37">
        <f>[1]T1!H23</f>
        <v>9.5399999999999991</v>
      </c>
      <c r="E23" s="37">
        <f>[1]T2!H23</f>
        <v>9.2899999999999991</v>
      </c>
      <c r="F23" s="37">
        <f>[1]T3!H23</f>
        <v>9.5399999999999991</v>
      </c>
      <c r="G23" s="37">
        <f>[1]T4!H23</f>
        <v>9.3800000000000008</v>
      </c>
      <c r="H23" s="113">
        <f t="shared" si="0"/>
        <v>9.44</v>
      </c>
      <c r="I23" s="38">
        <f t="shared" ref="I23:I38" si="3">RANK(H23,$H$22:$H$38)</f>
        <v>9</v>
      </c>
      <c r="J23" s="38">
        <f t="shared" si="2"/>
        <v>23</v>
      </c>
    </row>
    <row r="24" spans="1:10" ht="17.25" x14ac:dyDescent="0.25">
      <c r="A24" s="78"/>
      <c r="B24" s="14" t="s">
        <v>52</v>
      </c>
      <c r="C24" s="44" t="s">
        <v>111</v>
      </c>
      <c r="D24" s="37">
        <f>[1]T1!H24</f>
        <v>9</v>
      </c>
      <c r="E24" s="37">
        <f>[1]T2!H24</f>
        <v>9.17</v>
      </c>
      <c r="F24" s="37">
        <f>[1]T3!H24</f>
        <v>9.58</v>
      </c>
      <c r="G24" s="37">
        <f>[1]T4!H24</f>
        <v>9.5399999999999991</v>
      </c>
      <c r="H24" s="113">
        <f t="shared" si="0"/>
        <v>9.32</v>
      </c>
      <c r="I24" s="38">
        <f t="shared" si="3"/>
        <v>14</v>
      </c>
      <c r="J24" s="38">
        <f t="shared" si="2"/>
        <v>34</v>
      </c>
    </row>
    <row r="25" spans="1:10" ht="17.25" x14ac:dyDescent="0.25">
      <c r="A25" s="78"/>
      <c r="B25" s="14" t="s">
        <v>54</v>
      </c>
      <c r="C25" s="44" t="s">
        <v>76</v>
      </c>
      <c r="D25" s="37">
        <f>[1]T1!H25</f>
        <v>8.9600000000000009</v>
      </c>
      <c r="E25" s="37">
        <f>[1]T2!H25</f>
        <v>9.09</v>
      </c>
      <c r="F25" s="37">
        <f>[1]T3!H25</f>
        <v>9.2100000000000009</v>
      </c>
      <c r="G25" s="37">
        <f>[1]T4!H25</f>
        <v>8.75</v>
      </c>
      <c r="H25" s="113">
        <f t="shared" si="0"/>
        <v>9</v>
      </c>
      <c r="I25" s="38">
        <f t="shared" si="3"/>
        <v>17</v>
      </c>
      <c r="J25" s="38">
        <f t="shared" si="2"/>
        <v>45</v>
      </c>
    </row>
    <row r="26" spans="1:10" ht="17.25" x14ac:dyDescent="0.25">
      <c r="A26" s="78"/>
      <c r="B26" s="14" t="s">
        <v>56</v>
      </c>
      <c r="C26" s="42" t="s">
        <v>112</v>
      </c>
      <c r="D26" s="37">
        <f>[1]T1!H26</f>
        <v>9.7100000000000009</v>
      </c>
      <c r="E26" s="37">
        <f>[1]T2!H26</f>
        <v>9.7100000000000009</v>
      </c>
      <c r="F26" s="37">
        <f>[1]T3!H26</f>
        <v>9.7899999999999991</v>
      </c>
      <c r="G26" s="37">
        <f>[1]T4!H26</f>
        <v>9.42</v>
      </c>
      <c r="H26" s="113">
        <f t="shared" si="0"/>
        <v>9.66</v>
      </c>
      <c r="I26" s="38">
        <f t="shared" si="3"/>
        <v>5</v>
      </c>
      <c r="J26" s="38">
        <f t="shared" si="2"/>
        <v>7</v>
      </c>
    </row>
    <row r="27" spans="1:10" ht="17.25" x14ac:dyDescent="0.25">
      <c r="A27" s="78"/>
      <c r="B27" s="13" t="s">
        <v>60</v>
      </c>
      <c r="C27" s="44" t="s">
        <v>51</v>
      </c>
      <c r="D27" s="37">
        <f>[1]T1!H27</f>
        <v>9.6300000000000008</v>
      </c>
      <c r="E27" s="37">
        <f>[1]T2!H27</f>
        <v>9.5</v>
      </c>
      <c r="F27" s="37">
        <f>[1]T3!H27</f>
        <v>9.6300000000000008</v>
      </c>
      <c r="G27" s="37">
        <f>[1]T4!H27</f>
        <v>9.7100000000000009</v>
      </c>
      <c r="H27" s="113">
        <f t="shared" si="0"/>
        <v>9.6199999999999992</v>
      </c>
      <c r="I27" s="38">
        <f t="shared" si="3"/>
        <v>6</v>
      </c>
      <c r="J27" s="38">
        <f t="shared" si="2"/>
        <v>10</v>
      </c>
    </row>
    <row r="28" spans="1:10" ht="17.25" x14ac:dyDescent="0.25">
      <c r="A28" s="78"/>
      <c r="B28" s="14" t="s">
        <v>62</v>
      </c>
      <c r="C28" s="44" t="s">
        <v>113</v>
      </c>
      <c r="D28" s="37">
        <f>[1]T1!H28</f>
        <v>9.34</v>
      </c>
      <c r="E28" s="37">
        <f>[1]T2!H28</f>
        <v>9.4600000000000009</v>
      </c>
      <c r="F28" s="37">
        <f>[1]T3!H28</f>
        <v>9.58</v>
      </c>
      <c r="G28" s="37">
        <f>[1]T4!H28</f>
        <v>9.3800000000000008</v>
      </c>
      <c r="H28" s="113">
        <f t="shared" si="0"/>
        <v>9.44</v>
      </c>
      <c r="I28" s="38">
        <f t="shared" si="3"/>
        <v>9</v>
      </c>
      <c r="J28" s="38">
        <f t="shared" si="2"/>
        <v>23</v>
      </c>
    </row>
    <row r="29" spans="1:10" ht="17.25" x14ac:dyDescent="0.25">
      <c r="A29" s="78"/>
      <c r="B29" s="14" t="s">
        <v>64</v>
      </c>
      <c r="C29" s="44" t="s">
        <v>63</v>
      </c>
      <c r="D29" s="37">
        <f>[1]T1!H29</f>
        <v>9.34</v>
      </c>
      <c r="E29" s="37">
        <f>[1]T2!H29</f>
        <v>9.4600000000000009</v>
      </c>
      <c r="F29" s="37">
        <f>[1]T3!H29</f>
        <v>9.42</v>
      </c>
      <c r="G29" s="37">
        <f>[1]T4!H29</f>
        <v>9.2100000000000009</v>
      </c>
      <c r="H29" s="113">
        <f t="shared" si="0"/>
        <v>9.36</v>
      </c>
      <c r="I29" s="38">
        <f t="shared" si="3"/>
        <v>12</v>
      </c>
      <c r="J29" s="38">
        <f t="shared" si="2"/>
        <v>29</v>
      </c>
    </row>
    <row r="30" spans="1:10" ht="17.25" x14ac:dyDescent="0.25">
      <c r="A30" s="78"/>
      <c r="B30" s="45" t="s">
        <v>66</v>
      </c>
      <c r="C30" s="46" t="s">
        <v>33</v>
      </c>
      <c r="D30" s="37">
        <f>[1]T1!H30</f>
        <v>9.7100000000000009</v>
      </c>
      <c r="E30" s="37">
        <f>[1]T2!H30</f>
        <v>9.83</v>
      </c>
      <c r="F30" s="37">
        <f>[1]T3!H30</f>
        <v>9.75</v>
      </c>
      <c r="G30" s="37">
        <f>[1]T4!H30</f>
        <v>9.5399999999999991</v>
      </c>
      <c r="H30" s="113">
        <f t="shared" si="0"/>
        <v>9.7100000000000009</v>
      </c>
      <c r="I30" s="38">
        <f t="shared" si="3"/>
        <v>2</v>
      </c>
      <c r="J30" s="38">
        <f t="shared" si="2"/>
        <v>3</v>
      </c>
    </row>
    <row r="31" spans="1:10" ht="18" thickBot="1" x14ac:dyDescent="0.3">
      <c r="A31" s="79"/>
      <c r="B31" s="15" t="s">
        <v>68</v>
      </c>
      <c r="C31" s="47" t="s">
        <v>90</v>
      </c>
      <c r="D31" s="48">
        <f>[1]T1!H31</f>
        <v>9.2100000000000009</v>
      </c>
      <c r="E31" s="48">
        <f>[1]T2!H31</f>
        <v>9.08</v>
      </c>
      <c r="F31" s="48">
        <f>[1]T3!H31</f>
        <v>9.5</v>
      </c>
      <c r="G31" s="48">
        <f>[1]T4!H31</f>
        <v>9.2100000000000009</v>
      </c>
      <c r="H31" s="116">
        <f t="shared" si="0"/>
        <v>9.25</v>
      </c>
      <c r="I31" s="17">
        <f t="shared" si="3"/>
        <v>16</v>
      </c>
      <c r="J31" s="17">
        <f t="shared" si="2"/>
        <v>37</v>
      </c>
    </row>
    <row r="32" spans="1:10" ht="17.25" x14ac:dyDescent="0.25">
      <c r="A32" s="78" t="s">
        <v>59</v>
      </c>
      <c r="B32" s="13" t="s">
        <v>70</v>
      </c>
      <c r="C32" s="42" t="s">
        <v>114</v>
      </c>
      <c r="D32" s="43">
        <f>[1]T1!H32</f>
        <v>9.17</v>
      </c>
      <c r="E32" s="43">
        <f>[1]T2!H32</f>
        <v>9.7100000000000009</v>
      </c>
      <c r="F32" s="43">
        <f>[1]T3!H32</f>
        <v>9.7899999999999991</v>
      </c>
      <c r="G32" s="43">
        <f>[1]T4!H32</f>
        <v>9.7100000000000009</v>
      </c>
      <c r="H32" s="117">
        <f t="shared" si="0"/>
        <v>9.6</v>
      </c>
      <c r="I32" s="7">
        <f t="shared" si="3"/>
        <v>7</v>
      </c>
      <c r="J32" s="7">
        <f t="shared" si="2"/>
        <v>13</v>
      </c>
    </row>
    <row r="33" spans="1:10" ht="17.25" x14ac:dyDescent="0.25">
      <c r="A33" s="96"/>
      <c r="B33" s="14" t="s">
        <v>71</v>
      </c>
      <c r="C33" s="44" t="s">
        <v>115</v>
      </c>
      <c r="D33" s="37">
        <f>[1]T1!H33</f>
        <v>9.75</v>
      </c>
      <c r="E33" s="37">
        <f>[1]T2!H33</f>
        <v>9.42</v>
      </c>
      <c r="F33" s="37">
        <f>[1]T3!H33</f>
        <v>9.7100000000000009</v>
      </c>
      <c r="G33" s="37">
        <f>[1]T4!H33</f>
        <v>9.7899999999999991</v>
      </c>
      <c r="H33" s="113">
        <f t="shared" si="0"/>
        <v>9.67</v>
      </c>
      <c r="I33" s="38">
        <f t="shared" si="3"/>
        <v>4</v>
      </c>
      <c r="J33" s="38">
        <f t="shared" si="2"/>
        <v>5</v>
      </c>
    </row>
    <row r="34" spans="1:10" ht="17.25" x14ac:dyDescent="0.25">
      <c r="A34" s="96"/>
      <c r="B34" s="14" t="s">
        <v>73</v>
      </c>
      <c r="C34" s="44" t="s">
        <v>53</v>
      </c>
      <c r="D34" s="37">
        <f>[1]T1!H34</f>
        <v>9.17</v>
      </c>
      <c r="E34" s="37">
        <f>[1]T2!H34</f>
        <v>9.2899999999999991</v>
      </c>
      <c r="F34" s="37">
        <f>[1]T3!H34</f>
        <v>9.6300000000000008</v>
      </c>
      <c r="G34" s="37">
        <f>[1]T4!H34</f>
        <v>9.3800000000000008</v>
      </c>
      <c r="H34" s="113">
        <f t="shared" si="0"/>
        <v>9.3699999999999992</v>
      </c>
      <c r="I34" s="38">
        <f t="shared" si="3"/>
        <v>11</v>
      </c>
      <c r="J34" s="38">
        <f t="shared" si="2"/>
        <v>28</v>
      </c>
    </row>
    <row r="35" spans="1:10" ht="17.25" x14ac:dyDescent="0.25">
      <c r="A35" s="96"/>
      <c r="B35" s="14" t="s">
        <v>75</v>
      </c>
      <c r="C35" s="49" t="s">
        <v>100</v>
      </c>
      <c r="D35" s="37">
        <f>[1]T1!H35</f>
        <v>9.4600000000000009</v>
      </c>
      <c r="E35" s="37">
        <f>[1]T2!H35</f>
        <v>9.2100000000000009</v>
      </c>
      <c r="F35" s="37">
        <f>[1]T3!H35</f>
        <v>9.33</v>
      </c>
      <c r="G35" s="37">
        <f>[1]T4!H35</f>
        <v>9.42</v>
      </c>
      <c r="H35" s="113">
        <f t="shared" si="0"/>
        <v>9.36</v>
      </c>
      <c r="I35" s="38">
        <f t="shared" si="3"/>
        <v>12</v>
      </c>
      <c r="J35" s="38">
        <f t="shared" si="2"/>
        <v>29</v>
      </c>
    </row>
    <row r="36" spans="1:10" ht="17.25" x14ac:dyDescent="0.25">
      <c r="A36" s="96"/>
      <c r="B36" s="14" t="s">
        <v>78</v>
      </c>
      <c r="C36" s="49" t="s">
        <v>116</v>
      </c>
      <c r="D36" s="37">
        <f>[1]T1!H36</f>
        <v>9.1300000000000008</v>
      </c>
      <c r="E36" s="37">
        <f>[1]T2!H36</f>
        <v>9.25</v>
      </c>
      <c r="F36" s="37">
        <f>[1]T3!H36</f>
        <v>9.5</v>
      </c>
      <c r="G36" s="37">
        <f>[1]T4!H36</f>
        <v>9.2899999999999991</v>
      </c>
      <c r="H36" s="113">
        <f t="shared" si="0"/>
        <v>9.2899999999999991</v>
      </c>
      <c r="I36" s="38">
        <f t="shared" si="3"/>
        <v>15</v>
      </c>
      <c r="J36" s="38">
        <f t="shared" si="2"/>
        <v>35</v>
      </c>
    </row>
    <row r="37" spans="1:10" ht="17.25" x14ac:dyDescent="0.25">
      <c r="A37" s="96"/>
      <c r="B37" s="14" t="s">
        <v>80</v>
      </c>
      <c r="C37" s="44" t="s">
        <v>74</v>
      </c>
      <c r="D37" s="37">
        <f>[1]T1!H37</f>
        <v>9.42</v>
      </c>
      <c r="E37" s="37">
        <f>[1]T2!H37</f>
        <v>9.58</v>
      </c>
      <c r="F37" s="37">
        <f>[1]T3!H37</f>
        <v>9.7100000000000009</v>
      </c>
      <c r="G37" s="37">
        <f>[1]T4!H37</f>
        <v>9.5</v>
      </c>
      <c r="H37" s="113">
        <f t="shared" si="0"/>
        <v>9.5500000000000007</v>
      </c>
      <c r="I37" s="38">
        <f t="shared" si="3"/>
        <v>8</v>
      </c>
      <c r="J37" s="38">
        <f t="shared" si="2"/>
        <v>17</v>
      </c>
    </row>
    <row r="38" spans="1:10" ht="18" thickBot="1" x14ac:dyDescent="0.3">
      <c r="A38" s="96"/>
      <c r="B38" s="50" t="s">
        <v>117</v>
      </c>
      <c r="C38" s="51" t="s">
        <v>79</v>
      </c>
      <c r="D38" s="41">
        <f>[1]T1!H38</f>
        <v>9.75</v>
      </c>
      <c r="E38" s="41">
        <f>[1]T2!H38</f>
        <v>9.84</v>
      </c>
      <c r="F38" s="41">
        <f>[1]T3!H38</f>
        <v>9.84</v>
      </c>
      <c r="G38" s="41">
        <f>[1]T4!H38</f>
        <v>9.5</v>
      </c>
      <c r="H38" s="114">
        <f t="shared" si="0"/>
        <v>9.73</v>
      </c>
      <c r="I38" s="12">
        <f t="shared" si="3"/>
        <v>1</v>
      </c>
      <c r="J38" s="12">
        <f t="shared" si="2"/>
        <v>2</v>
      </c>
    </row>
    <row r="39" spans="1:10" ht="18" thickTop="1" x14ac:dyDescent="0.25">
      <c r="A39" s="96"/>
      <c r="B39" s="21" t="s">
        <v>81</v>
      </c>
      <c r="C39" s="52" t="s">
        <v>15</v>
      </c>
      <c r="D39" s="43">
        <f>[1]T1!H39</f>
        <v>9.5399999999999991</v>
      </c>
      <c r="E39" s="43">
        <f>[1]T2!H39</f>
        <v>9.7100000000000009</v>
      </c>
      <c r="F39" s="43">
        <f>[1]T3!H39</f>
        <v>9.75</v>
      </c>
      <c r="G39" s="43">
        <f>[1]T4!H39</f>
        <v>9.42</v>
      </c>
      <c r="H39" s="117">
        <f t="shared" si="0"/>
        <v>9.61</v>
      </c>
      <c r="I39" s="7">
        <f>RANK(H39,$H$39:$H$56)</f>
        <v>2</v>
      </c>
      <c r="J39" s="7">
        <f t="shared" si="2"/>
        <v>11</v>
      </c>
    </row>
    <row r="40" spans="1:10" x14ac:dyDescent="0.25">
      <c r="A40" s="96"/>
      <c r="B40" s="23" t="s">
        <v>82</v>
      </c>
      <c r="C40" s="53" t="s">
        <v>84</v>
      </c>
      <c r="D40" s="37">
        <f>[1]T1!H40</f>
        <v>9.33</v>
      </c>
      <c r="E40" s="37">
        <f>[1]T2!H40</f>
        <v>9.59</v>
      </c>
      <c r="F40" s="37">
        <f>[1]T3!H40</f>
        <v>9.17</v>
      </c>
      <c r="G40" s="37">
        <f>[1]T4!H40</f>
        <v>9.33</v>
      </c>
      <c r="H40" s="113">
        <f t="shared" si="0"/>
        <v>9.36</v>
      </c>
      <c r="I40" s="38">
        <f t="shared" ref="I40:I56" si="4">RANK(H40,$H$39:$H$56)</f>
        <v>10</v>
      </c>
      <c r="J40" s="38">
        <f t="shared" si="2"/>
        <v>29</v>
      </c>
    </row>
    <row r="41" spans="1:10" ht="17.25" x14ac:dyDescent="0.25">
      <c r="A41" s="96"/>
      <c r="B41" s="23" t="s">
        <v>83</v>
      </c>
      <c r="C41" s="54" t="s">
        <v>118</v>
      </c>
      <c r="D41" s="37">
        <f>[1]T1!H41</f>
        <v>9.3800000000000008</v>
      </c>
      <c r="E41" s="37">
        <f>[1]T2!H41</f>
        <v>9.42</v>
      </c>
      <c r="F41" s="37">
        <f>[1]T3!H41</f>
        <v>9.17</v>
      </c>
      <c r="G41" s="37">
        <f>[1]T4!H41</f>
        <v>9.75</v>
      </c>
      <c r="H41" s="113">
        <f t="shared" si="0"/>
        <v>9.43</v>
      </c>
      <c r="I41" s="38">
        <f t="shared" si="4"/>
        <v>8</v>
      </c>
      <c r="J41" s="38">
        <f t="shared" si="2"/>
        <v>25</v>
      </c>
    </row>
    <row r="42" spans="1:10" ht="17.25" x14ac:dyDescent="0.25">
      <c r="A42" s="96"/>
      <c r="B42" s="23" t="s">
        <v>85</v>
      </c>
      <c r="C42" s="53" t="s">
        <v>61</v>
      </c>
      <c r="D42" s="37">
        <f>[1]T1!H42</f>
        <v>9.17</v>
      </c>
      <c r="E42" s="37">
        <f>[1]T2!H42</f>
        <v>8.6199999999999992</v>
      </c>
      <c r="F42" s="37">
        <f>[1]T3!H42</f>
        <v>8.9600000000000009</v>
      </c>
      <c r="G42" s="37">
        <f>[1]T4!H42</f>
        <v>9</v>
      </c>
      <c r="H42" s="113">
        <f t="shared" si="0"/>
        <v>8.94</v>
      </c>
      <c r="I42" s="38">
        <f t="shared" si="4"/>
        <v>16</v>
      </c>
      <c r="J42" s="38">
        <f t="shared" si="2"/>
        <v>47</v>
      </c>
    </row>
    <row r="43" spans="1:10" ht="17.25" x14ac:dyDescent="0.25">
      <c r="A43" s="96"/>
      <c r="B43" s="23" t="s">
        <v>86</v>
      </c>
      <c r="C43" s="54" t="s">
        <v>119</v>
      </c>
      <c r="D43" s="37">
        <f>[1]T1!H43</f>
        <v>9.08</v>
      </c>
      <c r="E43" s="37">
        <f>[1]T2!H43</f>
        <v>9.34</v>
      </c>
      <c r="F43" s="37">
        <f>[1]T3!H43</f>
        <v>9.67</v>
      </c>
      <c r="G43" s="37">
        <f>[1]T4!H43</f>
        <v>9.42</v>
      </c>
      <c r="H43" s="113">
        <f t="shared" si="0"/>
        <v>9.3800000000000008</v>
      </c>
      <c r="I43" s="38">
        <f t="shared" si="4"/>
        <v>9</v>
      </c>
      <c r="J43" s="38">
        <f t="shared" si="2"/>
        <v>26</v>
      </c>
    </row>
    <row r="44" spans="1:10" ht="17.25" x14ac:dyDescent="0.25">
      <c r="A44" s="96"/>
      <c r="B44" s="23" t="s">
        <v>88</v>
      </c>
      <c r="C44" s="54" t="s">
        <v>98</v>
      </c>
      <c r="D44" s="37">
        <f>[1]T1!H44</f>
        <v>9.67</v>
      </c>
      <c r="E44" s="37">
        <f>[1]T2!H44</f>
        <v>9.59</v>
      </c>
      <c r="F44" s="37">
        <f>[1]T3!H44</f>
        <v>9.7899999999999991</v>
      </c>
      <c r="G44" s="37">
        <f>[1]T4!H44</f>
        <v>9.33</v>
      </c>
      <c r="H44" s="113">
        <f t="shared" si="0"/>
        <v>9.6</v>
      </c>
      <c r="I44" s="38">
        <f t="shared" si="4"/>
        <v>3</v>
      </c>
      <c r="J44" s="38">
        <f t="shared" si="2"/>
        <v>13</v>
      </c>
    </row>
    <row r="45" spans="1:10" ht="17.25" x14ac:dyDescent="0.25">
      <c r="A45" s="96"/>
      <c r="B45" s="23" t="s">
        <v>89</v>
      </c>
      <c r="C45" s="54" t="s">
        <v>96</v>
      </c>
      <c r="D45" s="37">
        <f>[1]T1!H45</f>
        <v>9.25</v>
      </c>
      <c r="E45" s="37">
        <f>[1]T2!H45</f>
        <v>8.75</v>
      </c>
      <c r="F45" s="37">
        <f>[1]T3!H45</f>
        <v>8.6300000000000008</v>
      </c>
      <c r="G45" s="37">
        <f>[1]T4!H45</f>
        <v>9.1199999999999992</v>
      </c>
      <c r="H45" s="113">
        <f t="shared" si="0"/>
        <v>8.94</v>
      </c>
      <c r="I45" s="38">
        <f t="shared" si="4"/>
        <v>16</v>
      </c>
      <c r="J45" s="38">
        <f t="shared" si="2"/>
        <v>47</v>
      </c>
    </row>
    <row r="46" spans="1:10" ht="17.25" x14ac:dyDescent="0.25">
      <c r="A46" s="96"/>
      <c r="B46" s="23" t="s">
        <v>91</v>
      </c>
      <c r="C46" s="54" t="s">
        <v>17</v>
      </c>
      <c r="D46" s="37">
        <f>[1]T1!H46</f>
        <v>9.25</v>
      </c>
      <c r="E46" s="37">
        <f>[1]T2!H46</f>
        <v>9.3800000000000008</v>
      </c>
      <c r="F46" s="37">
        <f>[1]T3!H46</f>
        <v>9.2899999999999991</v>
      </c>
      <c r="G46" s="37">
        <f>[1]T4!H46</f>
        <v>9</v>
      </c>
      <c r="H46" s="113">
        <f t="shared" si="0"/>
        <v>9.23</v>
      </c>
      <c r="I46" s="38">
        <f t="shared" si="4"/>
        <v>11</v>
      </c>
      <c r="J46" s="38">
        <f t="shared" si="2"/>
        <v>39</v>
      </c>
    </row>
    <row r="47" spans="1:10" ht="17.25" x14ac:dyDescent="0.25">
      <c r="A47" s="96"/>
      <c r="B47" s="23" t="s">
        <v>93</v>
      </c>
      <c r="C47" s="55" t="s">
        <v>55</v>
      </c>
      <c r="D47" s="37">
        <f>[1]T1!H47</f>
        <v>8.6300000000000008</v>
      </c>
      <c r="E47" s="37">
        <f>[1]T2!H47</f>
        <v>8.7100000000000009</v>
      </c>
      <c r="F47" s="37">
        <f>[1]T3!H47</f>
        <v>9.17</v>
      </c>
      <c r="G47" s="37">
        <f>[1]T4!H47</f>
        <v>8.4600000000000009</v>
      </c>
      <c r="H47" s="113">
        <f t="shared" si="0"/>
        <v>8.74</v>
      </c>
      <c r="I47" s="38">
        <f t="shared" si="4"/>
        <v>18</v>
      </c>
      <c r="J47" s="38">
        <f t="shared" si="2"/>
        <v>51</v>
      </c>
    </row>
    <row r="48" spans="1:10" ht="17.25" x14ac:dyDescent="0.25">
      <c r="A48" s="96"/>
      <c r="B48" s="23" t="s">
        <v>95</v>
      </c>
      <c r="C48" s="54" t="s">
        <v>65</v>
      </c>
      <c r="D48" s="37">
        <f>[1]T1!H48</f>
        <v>9.58</v>
      </c>
      <c r="E48" s="37">
        <f>[1]T2!H48</f>
        <v>9.33</v>
      </c>
      <c r="F48" s="37">
        <f>[1]T3!H48</f>
        <v>9.7100000000000009</v>
      </c>
      <c r="G48" s="37">
        <f>[1]T4!H48</f>
        <v>9.3800000000000008</v>
      </c>
      <c r="H48" s="113">
        <f t="shared" si="0"/>
        <v>9.5</v>
      </c>
      <c r="I48" s="38">
        <f t="shared" si="4"/>
        <v>5</v>
      </c>
      <c r="J48" s="38">
        <f t="shared" si="2"/>
        <v>18</v>
      </c>
    </row>
    <row r="49" spans="1:10" ht="17.25" x14ac:dyDescent="0.25">
      <c r="A49" s="96"/>
      <c r="B49" s="23" t="s">
        <v>97</v>
      </c>
      <c r="C49" s="53" t="s">
        <v>87</v>
      </c>
      <c r="D49" s="37">
        <f>[1]T1!H49</f>
        <v>9.9600000000000009</v>
      </c>
      <c r="E49" s="37">
        <f>[1]T2!H49</f>
        <v>9.5</v>
      </c>
      <c r="F49" s="37">
        <f>[1]T3!H49</f>
        <v>9.3800000000000008</v>
      </c>
      <c r="G49" s="37">
        <f>[1]T4!H49</f>
        <v>9.7100000000000009</v>
      </c>
      <c r="H49" s="113">
        <f t="shared" si="0"/>
        <v>9.64</v>
      </c>
      <c r="I49" s="38">
        <f t="shared" si="4"/>
        <v>1</v>
      </c>
      <c r="J49" s="38">
        <f t="shared" si="2"/>
        <v>9</v>
      </c>
    </row>
    <row r="50" spans="1:10" ht="17.25" x14ac:dyDescent="0.25">
      <c r="A50" s="96"/>
      <c r="B50" s="23" t="s">
        <v>99</v>
      </c>
      <c r="C50" s="56" t="s">
        <v>120</v>
      </c>
      <c r="D50" s="37">
        <f>[1]T1!H50</f>
        <v>8.6300000000000008</v>
      </c>
      <c r="E50" s="37">
        <f>[1]T2!H50</f>
        <v>9.0399999999999991</v>
      </c>
      <c r="F50" s="37">
        <f>[1]T3!H50</f>
        <v>9.58</v>
      </c>
      <c r="G50" s="37">
        <f>[1]T4!H50</f>
        <v>8.7100000000000009</v>
      </c>
      <c r="H50" s="113">
        <f t="shared" si="0"/>
        <v>8.99</v>
      </c>
      <c r="I50" s="38">
        <f t="shared" si="4"/>
        <v>15</v>
      </c>
      <c r="J50" s="38">
        <f t="shared" si="2"/>
        <v>46</v>
      </c>
    </row>
    <row r="51" spans="1:10" ht="17.25" x14ac:dyDescent="0.25">
      <c r="A51" s="96"/>
      <c r="B51" s="23" t="s">
        <v>101</v>
      </c>
      <c r="C51" s="54" t="s">
        <v>94</v>
      </c>
      <c r="D51" s="37">
        <f>[1]T1!H51</f>
        <v>9.17</v>
      </c>
      <c r="E51" s="37">
        <f>[1]T2!H51</f>
        <v>9.17</v>
      </c>
      <c r="F51" s="37">
        <f>[1]T3!H51</f>
        <v>8.8800000000000008</v>
      </c>
      <c r="G51" s="37">
        <f>[1]T4!H51</f>
        <v>8.8800000000000008</v>
      </c>
      <c r="H51" s="113">
        <f t="shared" si="0"/>
        <v>9.0299999999999994</v>
      </c>
      <c r="I51" s="38">
        <f t="shared" si="4"/>
        <v>13</v>
      </c>
      <c r="J51" s="38">
        <f t="shared" si="2"/>
        <v>43</v>
      </c>
    </row>
    <row r="52" spans="1:10" ht="17.25" x14ac:dyDescent="0.25">
      <c r="A52" s="96"/>
      <c r="B52" s="23" t="s">
        <v>102</v>
      </c>
      <c r="C52" s="54" t="s">
        <v>57</v>
      </c>
      <c r="D52" s="37">
        <f>[1]T1!H52</f>
        <v>9.2100000000000009</v>
      </c>
      <c r="E52" s="37">
        <f>[1]T2!H52</f>
        <v>9.4600000000000009</v>
      </c>
      <c r="F52" s="37">
        <f>[1]T3!H52</f>
        <v>9.7100000000000009</v>
      </c>
      <c r="G52" s="37">
        <f>[1]T4!H52</f>
        <v>9.42</v>
      </c>
      <c r="H52" s="113">
        <f t="shared" si="0"/>
        <v>9.4499999999999993</v>
      </c>
      <c r="I52" s="38">
        <f t="shared" si="4"/>
        <v>7</v>
      </c>
      <c r="J52" s="38">
        <f t="shared" si="2"/>
        <v>21</v>
      </c>
    </row>
    <row r="53" spans="1:10" ht="17.25" x14ac:dyDescent="0.25">
      <c r="A53" s="96"/>
      <c r="B53" s="23" t="s">
        <v>104</v>
      </c>
      <c r="C53" s="57" t="s">
        <v>92</v>
      </c>
      <c r="D53" s="37">
        <f>[1]T1!H53</f>
        <v>9.2899999999999991</v>
      </c>
      <c r="E53" s="37">
        <f>[1]T2!H53</f>
        <v>9.5</v>
      </c>
      <c r="F53" s="37">
        <f>[1]T3!H53</f>
        <v>9.67</v>
      </c>
      <c r="G53" s="37">
        <f>[1]T4!H53</f>
        <v>9.42</v>
      </c>
      <c r="H53" s="113">
        <f t="shared" si="0"/>
        <v>9.4700000000000006</v>
      </c>
      <c r="I53" s="38">
        <f t="shared" si="4"/>
        <v>6</v>
      </c>
      <c r="J53" s="38">
        <f t="shared" si="2"/>
        <v>19</v>
      </c>
    </row>
    <row r="54" spans="1:10" ht="17.25" x14ac:dyDescent="0.25">
      <c r="A54" s="96"/>
      <c r="B54" s="21" t="s">
        <v>121</v>
      </c>
      <c r="C54" s="57" t="s">
        <v>122</v>
      </c>
      <c r="D54" s="37">
        <f>[1]T1!H54</f>
        <v>9.5</v>
      </c>
      <c r="E54" s="37">
        <f>[1]T2!H54</f>
        <v>9.75</v>
      </c>
      <c r="F54" s="37">
        <f>[1]T3!H54</f>
        <v>9.6300000000000008</v>
      </c>
      <c r="G54" s="37">
        <f>[1]T4!H54</f>
        <v>9.4600000000000009</v>
      </c>
      <c r="H54" s="113">
        <f t="shared" si="0"/>
        <v>9.59</v>
      </c>
      <c r="I54" s="38">
        <f t="shared" si="4"/>
        <v>4</v>
      </c>
      <c r="J54" s="38">
        <f t="shared" si="2"/>
        <v>15</v>
      </c>
    </row>
    <row r="55" spans="1:10" ht="17.25" x14ac:dyDescent="0.25">
      <c r="A55" s="96"/>
      <c r="B55" s="23" t="s">
        <v>123</v>
      </c>
      <c r="C55" s="57" t="s">
        <v>124</v>
      </c>
      <c r="D55" s="37">
        <f>[1]T1!H55</f>
        <v>8.6300000000000008</v>
      </c>
      <c r="E55" s="37">
        <f>[1]T2!H55</f>
        <v>8.9600000000000009</v>
      </c>
      <c r="F55" s="37">
        <f>[1]T3!H55</f>
        <v>9.2100000000000009</v>
      </c>
      <c r="G55" s="37">
        <f>[1]T4!H55</f>
        <v>9.25</v>
      </c>
      <c r="H55" s="113">
        <f t="shared" si="0"/>
        <v>9.01</v>
      </c>
      <c r="I55" s="38">
        <f t="shared" si="4"/>
        <v>14</v>
      </c>
      <c r="J55" s="38">
        <f t="shared" si="2"/>
        <v>44</v>
      </c>
    </row>
    <row r="56" spans="1:10" ht="18" thickBot="1" x14ac:dyDescent="0.3">
      <c r="A56" s="97"/>
      <c r="B56" s="24" t="s">
        <v>125</v>
      </c>
      <c r="C56" s="58" t="s">
        <v>126</v>
      </c>
      <c r="D56" s="48">
        <f>[1]T1!H56</f>
        <v>9.0500000000000007</v>
      </c>
      <c r="E56" s="48">
        <f>[1]T2!H56</f>
        <v>9.1199999999999992</v>
      </c>
      <c r="F56" s="48">
        <f>[1]T3!H56</f>
        <v>9.42</v>
      </c>
      <c r="G56" s="48">
        <f>[1]T4!H56</f>
        <v>9.33</v>
      </c>
      <c r="H56" s="116">
        <f t="shared" si="0"/>
        <v>9.23</v>
      </c>
      <c r="I56" s="17">
        <f t="shared" si="4"/>
        <v>11</v>
      </c>
      <c r="J56" s="17">
        <f t="shared" si="2"/>
        <v>39</v>
      </c>
    </row>
  </sheetData>
  <mergeCells count="10">
    <mergeCell ref="A6:A31"/>
    <mergeCell ref="A32:A56"/>
    <mergeCell ref="C2:I2"/>
    <mergeCell ref="C3:I3"/>
    <mergeCell ref="A4:A5"/>
    <mergeCell ref="B4:B5"/>
    <mergeCell ref="C4:C5"/>
    <mergeCell ref="D4:G4"/>
    <mergeCell ref="H4:H5"/>
    <mergeCell ref="I4:J4"/>
  </mergeCells>
  <conditionalFormatting sqref="H6:H56">
    <cfRule type="cellIs" dxfId="20" priority="21" stopIfTrue="1" operator="lessThan">
      <formula>7.5</formula>
    </cfRule>
  </conditionalFormatting>
  <conditionalFormatting sqref="I6:I56">
    <cfRule type="cellIs" dxfId="19" priority="20" stopIfTrue="1" operator="greaterThanOrEqual">
      <formula>19</formula>
    </cfRule>
  </conditionalFormatting>
  <conditionalFormatting sqref="I41:I56">
    <cfRule type="cellIs" dxfId="18" priority="17" operator="greaterThan">
      <formula>13</formula>
    </cfRule>
    <cfRule type="cellIs" dxfId="17" priority="18" stopIfTrue="1" operator="greaterThan">
      <formula>13</formula>
    </cfRule>
    <cfRule type="cellIs" dxfId="16" priority="19" stopIfTrue="1" operator="greaterThanOrEqual">
      <formula>14</formula>
    </cfRule>
  </conditionalFormatting>
  <conditionalFormatting sqref="I6:I56">
    <cfRule type="cellIs" dxfId="15" priority="12" operator="greaterThan">
      <formula>13</formula>
    </cfRule>
    <cfRule type="cellIs" dxfId="14" priority="13" stopIfTrue="1" operator="greaterThan">
      <formula>13</formula>
    </cfRule>
    <cfRule type="cellIs" dxfId="13" priority="14" stopIfTrue="1" operator="greaterThan">
      <formula>13</formula>
    </cfRule>
    <cfRule type="cellIs" dxfId="12" priority="15" stopIfTrue="1" operator="greaterThan">
      <formula>13</formula>
    </cfRule>
    <cfRule type="cellIs" dxfId="11" priority="16" stopIfTrue="1" operator="equal">
      <formula>14</formula>
    </cfRule>
  </conditionalFormatting>
  <conditionalFormatting sqref="I22:I56">
    <cfRule type="cellIs" dxfId="10" priority="10" operator="greaterThan">
      <formula>18</formula>
    </cfRule>
    <cfRule type="cellIs" dxfId="9" priority="11" stopIfTrue="1" operator="greaterThan">
      <formula>18</formula>
    </cfRule>
  </conditionalFormatting>
  <conditionalFormatting sqref="J6:J56">
    <cfRule type="cellIs" dxfId="8" priority="1" operator="lessThan">
      <formula>4</formula>
    </cfRule>
    <cfRule type="cellIs" dxfId="7" priority="2" operator="lessThan">
      <formula>4</formula>
    </cfRule>
    <cfRule type="cellIs" dxfId="6" priority="3" operator="lessThan">
      <formula>4</formula>
    </cfRule>
    <cfRule type="cellIs" dxfId="5" priority="4" operator="lessThan">
      <formula>4</formula>
    </cfRule>
    <cfRule type="cellIs" dxfId="4" priority="8" operator="lessThan">
      <formula>3</formula>
    </cfRule>
    <cfRule type="cellIs" dxfId="3" priority="9" operator="greaterThan">
      <formula>44</formula>
    </cfRule>
  </conditionalFormatting>
  <conditionalFormatting sqref="I6:I56">
    <cfRule type="cellIs" dxfId="2" priority="6" operator="lessThan">
      <formula>4</formula>
    </cfRule>
    <cfRule type="cellIs" dxfId="1" priority="7" operator="lessThan">
      <formula>3</formula>
    </cfRule>
  </conditionalFormatting>
  <conditionalFormatting sqref="I36:I56">
    <cfRule type="cellIs" dxfId="0" priority="5" operator="greaterThan">
      <formula>13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W3</vt:lpstr>
      <vt:lpstr>T4</vt:lpstr>
      <vt:lpstr>HK2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Dzung</dc:creator>
  <cp:lastModifiedBy>Dzung</cp:lastModifiedBy>
  <dcterms:created xsi:type="dcterms:W3CDTF">2021-01-26T01:17:42Z</dcterms:created>
  <dcterms:modified xsi:type="dcterms:W3CDTF">2023-05-15T01:56:32Z</dcterms:modified>
</cp:coreProperties>
</file>