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35" windowWidth="20115" windowHeight="7335" firstSheet="2" activeTab="2"/>
  </bookViews>
  <sheets>
    <sheet name="dulieu" sheetId="1" state="hidden" r:id="rId1"/>
    <sheet name="xeplop10thuong" sheetId="2" state="hidden" r:id="rId2"/>
    <sheet name="k12" sheetId="5" r:id="rId3"/>
    <sheet name="chọn" sheetId="6" state="hidden" r:id="rId4"/>
    <sheet name="thuongbantru" sheetId="7" state="hidden" r:id="rId5"/>
    <sheet name="12a1" sheetId="11" r:id="rId6"/>
    <sheet name="12a2" sheetId="12" r:id="rId7"/>
    <sheet name="12a3" sheetId="13" r:id="rId8"/>
    <sheet name="12a4" sheetId="14" r:id="rId9"/>
    <sheet name="12a5" sheetId="15" r:id="rId10"/>
    <sheet name="12a6" sheetId="16" r:id="rId11"/>
    <sheet name="12a7" sheetId="17" r:id="rId12"/>
    <sheet name="12a8" sheetId="18" r:id="rId13"/>
    <sheet name="12a9" sheetId="19" r:id="rId14"/>
    <sheet name="12a10" sheetId="20" r:id="rId15"/>
    <sheet name="12a11" sheetId="21" r:id="rId16"/>
  </sheets>
  <definedNames>
    <definedName name="_xlnm._FilterDatabase" localSheetId="5" hidden="1">'12a1'!#REF!</definedName>
    <definedName name="_xlnm._FilterDatabase" localSheetId="0" hidden="1">dulieu!$A$1:$AQ$527</definedName>
    <definedName name="_xlnm.Print_Area" localSheetId="2">'k12'!$A$1:$AF$620</definedName>
  </definedNames>
  <calcPr calcId="144525"/>
</workbook>
</file>

<file path=xl/calcChain.xml><?xml version="1.0" encoding="utf-8"?>
<calcChain xmlns="http://schemas.openxmlformats.org/spreadsheetml/2006/main">
  <c r="Y56" i="12" l="1"/>
  <c r="N56" i="12"/>
  <c r="H56" i="12"/>
  <c r="Y55" i="12"/>
  <c r="Y54" i="12"/>
  <c r="Y53" i="12"/>
  <c r="Y56" i="13"/>
  <c r="N56" i="13"/>
  <c r="H56" i="13"/>
  <c r="Y55" i="13"/>
  <c r="Y54" i="13"/>
  <c r="Y53" i="13"/>
  <c r="Y56" i="14"/>
  <c r="N56" i="14"/>
  <c r="H56" i="14"/>
  <c r="Y55" i="14"/>
  <c r="Y54" i="14"/>
  <c r="Y53" i="14"/>
  <c r="Y55" i="15"/>
  <c r="N55" i="15"/>
  <c r="H55" i="15"/>
  <c r="Y54" i="15"/>
  <c r="Y53" i="15"/>
  <c r="Y52" i="15"/>
  <c r="Y59" i="16"/>
  <c r="N59" i="16"/>
  <c r="H59" i="16"/>
  <c r="Y58" i="16"/>
  <c r="Y57" i="16"/>
  <c r="Y56" i="16"/>
  <c r="Y56" i="17"/>
  <c r="N56" i="17"/>
  <c r="H56" i="17"/>
  <c r="Y55" i="17"/>
  <c r="Y54" i="17"/>
  <c r="Y53" i="17"/>
  <c r="Y56" i="18"/>
  <c r="N56" i="18"/>
  <c r="H56" i="18"/>
  <c r="Y55" i="18"/>
  <c r="Y54" i="18"/>
  <c r="Y53" i="18"/>
  <c r="Y56" i="19"/>
  <c r="N56" i="19"/>
  <c r="H56" i="19"/>
  <c r="Y55" i="19"/>
  <c r="Y54" i="19"/>
  <c r="Y53" i="19"/>
  <c r="Y56" i="20"/>
  <c r="N56" i="20"/>
  <c r="H56" i="20"/>
  <c r="Y55" i="20"/>
  <c r="Y54" i="20"/>
  <c r="Y53" i="20"/>
  <c r="Y56" i="21"/>
  <c r="N56" i="21"/>
  <c r="H56" i="21"/>
  <c r="Y55" i="21"/>
  <c r="Y54" i="21"/>
  <c r="Y53" i="21"/>
  <c r="Y56" i="11"/>
  <c r="N56" i="11"/>
  <c r="H56" i="11"/>
  <c r="Y55" i="11"/>
  <c r="Y54" i="11"/>
  <c r="Y53" i="11"/>
  <c r="Y618" i="5"/>
  <c r="N618" i="5"/>
  <c r="H618" i="5"/>
  <c r="Y617" i="5"/>
  <c r="Y616" i="5"/>
  <c r="Y615" i="5"/>
  <c r="Y562" i="5"/>
  <c r="N562" i="5"/>
  <c r="H562" i="5"/>
  <c r="Y561" i="5"/>
  <c r="Y560" i="5"/>
  <c r="Y559" i="5"/>
  <c r="Y506" i="5"/>
  <c r="N506" i="5"/>
  <c r="H506" i="5"/>
  <c r="Y505" i="5"/>
  <c r="Y504" i="5"/>
  <c r="Y503" i="5"/>
  <c r="Y450" i="5"/>
  <c r="N450" i="5"/>
  <c r="H450" i="5"/>
  <c r="Y449" i="5"/>
  <c r="Y448" i="5"/>
  <c r="Y447" i="5"/>
  <c r="Y394" i="5"/>
  <c r="N394" i="5"/>
  <c r="H394" i="5"/>
  <c r="Y393" i="5"/>
  <c r="Y392" i="5"/>
  <c r="Y391" i="5"/>
  <c r="Y338" i="5"/>
  <c r="N338" i="5"/>
  <c r="H338" i="5"/>
  <c r="Y337" i="5"/>
  <c r="Y336" i="5"/>
  <c r="Y335" i="5"/>
  <c r="Y279" i="5"/>
  <c r="N279" i="5"/>
  <c r="H279" i="5"/>
  <c r="Y278" i="5"/>
  <c r="Y277" i="5"/>
  <c r="Y276" i="5"/>
  <c r="Y224" i="5"/>
  <c r="N224" i="5"/>
  <c r="H224" i="5"/>
  <c r="Y223" i="5"/>
  <c r="Y222" i="5"/>
  <c r="Y221" i="5"/>
  <c r="Y168" i="5"/>
  <c r="N168" i="5"/>
  <c r="H168" i="5"/>
  <c r="Y167" i="5"/>
  <c r="Y166" i="5"/>
  <c r="Y165" i="5"/>
  <c r="Y112" i="5"/>
  <c r="N112" i="5"/>
  <c r="H112" i="5"/>
  <c r="Y111" i="5"/>
  <c r="Y110" i="5"/>
  <c r="Y109" i="5"/>
  <c r="Y56" i="5"/>
  <c r="N56" i="5"/>
  <c r="H56" i="5"/>
  <c r="Y55" i="5"/>
  <c r="Y54" i="5"/>
  <c r="Y53" i="5"/>
  <c r="G409" i="7" l="1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21" i="7"/>
  <c r="G469" i="7" s="1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81" i="7"/>
  <c r="G528" i="7" s="1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41" i="7"/>
  <c r="G588" i="7" s="1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601" i="7"/>
  <c r="G602" i="7"/>
  <c r="G603" i="7"/>
  <c r="G648" i="7" s="1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61" i="7"/>
  <c r="G662" i="7"/>
  <c r="G663" i="7"/>
  <c r="G708" i="7" s="1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21" i="7"/>
  <c r="G768" i="7" s="1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81" i="7"/>
  <c r="G828" i="7" s="1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361" i="7"/>
  <c r="L346" i="7"/>
  <c r="L286" i="7"/>
  <c r="L226" i="7"/>
  <c r="L166" i="7"/>
  <c r="L106" i="7"/>
  <c r="L46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1" i="7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1" i="7"/>
  <c r="G46" i="7" l="1"/>
  <c r="G166" i="7"/>
  <c r="G226" i="7"/>
  <c r="G346" i="7"/>
  <c r="G106" i="7"/>
  <c r="G286" i="7"/>
  <c r="F96" i="6" l="1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1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1" i="6"/>
  <c r="P97" i="6"/>
  <c r="P48" i="6"/>
  <c r="G97" i="6"/>
  <c r="G48" i="6"/>
  <c r="K97" i="6"/>
  <c r="K48" i="6"/>
  <c r="J97" i="6"/>
  <c r="J48" i="6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2" i="2"/>
  <c r="D706" i="2" l="1"/>
  <c r="L706" i="2"/>
  <c r="D707" i="2"/>
  <c r="D646" i="2"/>
  <c r="L645" i="2"/>
  <c r="D645" i="2"/>
  <c r="D587" i="2"/>
  <c r="L586" i="2"/>
  <c r="D586" i="2"/>
  <c r="D527" i="2"/>
  <c r="L526" i="2"/>
  <c r="D526" i="2"/>
  <c r="D467" i="2"/>
  <c r="L466" i="2"/>
  <c r="D466" i="2"/>
  <c r="D407" i="2"/>
  <c r="L406" i="2"/>
  <c r="D406" i="2"/>
  <c r="D347" i="2"/>
  <c r="L346" i="2"/>
  <c r="D346" i="2"/>
  <c r="D287" i="2"/>
  <c r="L286" i="2"/>
  <c r="D286" i="2"/>
  <c r="D227" i="2"/>
  <c r="L226" i="2"/>
  <c r="D226" i="2"/>
  <c r="D167" i="2"/>
  <c r="L166" i="2"/>
  <c r="D166" i="2"/>
  <c r="D107" i="2"/>
  <c r="L106" i="2"/>
  <c r="D106" i="2"/>
  <c r="D47" i="2"/>
  <c r="D46" i="2"/>
  <c r="L46" i="2"/>
</calcChain>
</file>

<file path=xl/sharedStrings.xml><?xml version="1.0" encoding="utf-8"?>
<sst xmlns="http://schemas.openxmlformats.org/spreadsheetml/2006/main" count="53595" uniqueCount="10161">
  <si>
    <t>01EB0700012</t>
  </si>
  <si>
    <t>PTCSQG02/06/2017</t>
  </si>
  <si>
    <t>VŨ</t>
  </si>
  <si>
    <t>HOÀNG</t>
  </si>
  <si>
    <t>VU4</t>
  </si>
  <si>
    <t>HOANG1</t>
  </si>
  <si>
    <t>315/2 Kha Vạn Cân-Q Thủ Đức</t>
  </si>
  <si>
    <t>Nam</t>
  </si>
  <si>
    <t>Đồng Nai</t>
  </si>
  <si>
    <t>01EB07</t>
  </si>
  <si>
    <t>9A1</t>
  </si>
  <si>
    <t>TB</t>
  </si>
  <si>
    <t>03FB02</t>
  </si>
  <si>
    <t>17FA04</t>
  </si>
  <si>
    <t>02HA01</t>
  </si>
  <si>
    <t>T004</t>
  </si>
  <si>
    <t>C03</t>
  </si>
  <si>
    <t>VAN</t>
  </si>
  <si>
    <t>AV</t>
  </si>
  <si>
    <t>TOAN</t>
  </si>
  <si>
    <t>01EA0500376</t>
  </si>
  <si>
    <t>TRẦN ĐÌNH QUỲNH</t>
  </si>
  <si>
    <t>NGÔN</t>
  </si>
  <si>
    <t>TRAzN61 DzINH91 QUYNH1</t>
  </si>
  <si>
    <t>NGOzN6</t>
  </si>
  <si>
    <t>22 Đường 51 kp8 Thủ Đức</t>
  </si>
  <si>
    <t>Nữ</t>
  </si>
  <si>
    <t>An Giang</t>
  </si>
  <si>
    <t>01EA05</t>
  </si>
  <si>
    <t>9A9</t>
  </si>
  <si>
    <t>13FB01</t>
  </si>
  <si>
    <t>13FA05</t>
  </si>
  <si>
    <t>01EA0500297</t>
  </si>
  <si>
    <t>NGUYỄN TRẦN ANH</t>
  </si>
  <si>
    <t>PHƯƠNG</t>
  </si>
  <si>
    <t>NGUYEzN64 TRAzN61 ANH</t>
  </si>
  <si>
    <t>PHUzOzNG77</t>
  </si>
  <si>
    <t>87V Đinh Tiên Hoàng, P3, Bình Thạnh</t>
  </si>
  <si>
    <t>9A7</t>
  </si>
  <si>
    <t>KHA</t>
  </si>
  <si>
    <t>17FA03</t>
  </si>
  <si>
    <t>17FA05</t>
  </si>
  <si>
    <t>T005</t>
  </si>
  <si>
    <t>03EA0400119</t>
  </si>
  <si>
    <t>HÀ ĐỨC</t>
  </si>
  <si>
    <t>HUY</t>
  </si>
  <si>
    <t>HA1 DzUzC972</t>
  </si>
  <si>
    <t>191 LV.Sỹ, P.14, Q.PN</t>
  </si>
  <si>
    <t>03EA04</t>
  </si>
  <si>
    <t>9a4</t>
  </si>
  <si>
    <t>10HB43</t>
  </si>
  <si>
    <t>T011</t>
  </si>
  <si>
    <t>C07</t>
  </si>
  <si>
    <t>04EB3300022</t>
  </si>
  <si>
    <t>TRỊNH HOÀNG</t>
  </si>
  <si>
    <t>KIM</t>
  </si>
  <si>
    <t>TRINH5 HOANG1</t>
  </si>
  <si>
    <t>30A Tôn Thất Thuyết</t>
  </si>
  <si>
    <t>Tp Hồ Chí Minh</t>
  </si>
  <si>
    <t>04EB33</t>
  </si>
  <si>
    <t>22FA02</t>
  </si>
  <si>
    <t>T015</t>
  </si>
  <si>
    <t>C10</t>
  </si>
  <si>
    <t>09QD0100028</t>
  </si>
  <si>
    <t>TRẦN QUANG KHÁNH</t>
  </si>
  <si>
    <t>DUY</t>
  </si>
  <si>
    <t>TRAzN61 QUANG KHANH2</t>
  </si>
  <si>
    <t>17B - đường 26 - Kp7</t>
  </si>
  <si>
    <t>09QD01</t>
  </si>
  <si>
    <t>9A3</t>
  </si>
  <si>
    <t>17FA02</t>
  </si>
  <si>
    <t>T035</t>
  </si>
  <si>
    <t>C26</t>
  </si>
  <si>
    <t>09QD0100014</t>
  </si>
  <si>
    <t>LÝ MINH</t>
  </si>
  <si>
    <t>HIẾU</t>
  </si>
  <si>
    <t>LY2 MINH</t>
  </si>
  <si>
    <t>HIEzU62</t>
  </si>
  <si>
    <t>90 đường 6</t>
  </si>
  <si>
    <t>9A2</t>
  </si>
  <si>
    <t>09EA3200135</t>
  </si>
  <si>
    <t>DƯƠNG NGỌC TUYẾT</t>
  </si>
  <si>
    <t>NHI</t>
  </si>
  <si>
    <t>DUzOzNG77 NGOC5 TUYEzT62</t>
  </si>
  <si>
    <t>32/5 Đường 23, tổ 29A, khu phố 4</t>
  </si>
  <si>
    <t>09EA32</t>
  </si>
  <si>
    <t>13FA01</t>
  </si>
  <si>
    <t>09EA3000168</t>
  </si>
  <si>
    <t>VŨ LONG</t>
  </si>
  <si>
    <t>NHẬT</t>
  </si>
  <si>
    <t>VU4 LONG</t>
  </si>
  <si>
    <t>NHAzT65</t>
  </si>
  <si>
    <t>57 Đường 11, Khu phố 4, Phường Phước Bình, Quận 9</t>
  </si>
  <si>
    <t>Kiên Giang</t>
  </si>
  <si>
    <t>09EA30</t>
  </si>
  <si>
    <t>09FA03</t>
  </si>
  <si>
    <t>T036</t>
  </si>
  <si>
    <t>C27</t>
  </si>
  <si>
    <t>09EA3000192</t>
  </si>
  <si>
    <t>NGUYỄN BÍCH</t>
  </si>
  <si>
    <t>PHƯỢNG</t>
  </si>
  <si>
    <t>NGUYEzN64 BICH2</t>
  </si>
  <si>
    <t>PHUzOzNG775</t>
  </si>
  <si>
    <t>39/9/3/2C Tổ 8, Khu phố Bến Cát, Phường Phước Bình, Quận 9</t>
  </si>
  <si>
    <t>Hà Tây</t>
  </si>
  <si>
    <t>17FA01</t>
  </si>
  <si>
    <t>09EA3300070</t>
  </si>
  <si>
    <t>TRẦN HOÀNG</t>
  </si>
  <si>
    <t>VIỆT</t>
  </si>
  <si>
    <t>TRAzN61 HOANG1</t>
  </si>
  <si>
    <t>VIEzT65</t>
  </si>
  <si>
    <t>11/4L1 Kp4 PLA TP.HCM</t>
  </si>
  <si>
    <t>Nam Định</t>
  </si>
  <si>
    <t>09EA33</t>
  </si>
  <si>
    <t>09FA02</t>
  </si>
  <si>
    <t>10EB4800121</t>
  </si>
  <si>
    <t>PHẠM HÒA</t>
  </si>
  <si>
    <t>THUẬN</t>
  </si>
  <si>
    <t>PHAM5 HOA1</t>
  </si>
  <si>
    <t>THUAzN65</t>
  </si>
  <si>
    <t>246/46C/19 Hòa Hưng;Phường 13,Quận 10,Tp. Hồ Chí Minh</t>
  </si>
  <si>
    <t>Tp. Hồ Chí Minh</t>
  </si>
  <si>
    <t>10EB48</t>
  </si>
  <si>
    <t>01HA04</t>
  </si>
  <si>
    <t>03FA03</t>
  </si>
  <si>
    <t>T039</t>
  </si>
  <si>
    <t>C29</t>
  </si>
  <si>
    <t>TRANG</t>
  </si>
  <si>
    <t>Bình Định</t>
  </si>
  <si>
    <t>GIOI</t>
  </si>
  <si>
    <t>13FA02</t>
  </si>
  <si>
    <t>12EA0100191</t>
  </si>
  <si>
    <t>LÊ NGUYỄN THÀNH</t>
  </si>
  <si>
    <t>ĐẠT</t>
  </si>
  <si>
    <t>LEz6 NGUYEzN64 THANH1</t>
  </si>
  <si>
    <t>DzAT95</t>
  </si>
  <si>
    <t>1035/3C, Tổ 41, KP. 5, P. An Phú Đông, Q. 12</t>
  </si>
  <si>
    <t>12EA01</t>
  </si>
  <si>
    <t>T044</t>
  </si>
  <si>
    <t>C32</t>
  </si>
  <si>
    <t>12EA0100193</t>
  </si>
  <si>
    <t>NGUYỄN THỊ QUỲNH</t>
  </si>
  <si>
    <t>HƯƠNG</t>
  </si>
  <si>
    <t>NGUYEzN64 THI5 QUYNH1</t>
  </si>
  <si>
    <t>HUzOzNG77</t>
  </si>
  <si>
    <t>156, Tổ 7, KP. 3C, P. Thạnh Lộc, Q. 12</t>
  </si>
  <si>
    <t>12HA01</t>
  </si>
  <si>
    <t>12EA0100101</t>
  </si>
  <si>
    <t>NGUYỄN THÀNH</t>
  </si>
  <si>
    <t>LƯU</t>
  </si>
  <si>
    <t>NGUYEzN64 THANH1</t>
  </si>
  <si>
    <t>LUzU7</t>
  </si>
  <si>
    <t>88A, Tổ 4, KP. 3A, P. Thạnh Lộc, Q. 12</t>
  </si>
  <si>
    <t>NGUYỄN THỊ KIM</t>
  </si>
  <si>
    <t>NGUYEzN64 THI5 KIM</t>
  </si>
  <si>
    <t>14FB03</t>
  </si>
  <si>
    <t>12EA0100206</t>
  </si>
  <si>
    <t>MAI THỊ ĐAN</t>
  </si>
  <si>
    <t>TÂM</t>
  </si>
  <si>
    <t>MAI THI5 DzAN9</t>
  </si>
  <si>
    <t>TAzM6</t>
  </si>
  <si>
    <t>45/2, Tổ 10, KP. 3, P. Thạnh Lộc, Q. 12</t>
  </si>
  <si>
    <t>12EA0100184</t>
  </si>
  <si>
    <t>NGUYỄN THỊ NGỌC</t>
  </si>
  <si>
    <t>THÚY</t>
  </si>
  <si>
    <t>NGUYEzN64 THI5 NGOC5</t>
  </si>
  <si>
    <t>THUY2</t>
  </si>
  <si>
    <t>352/12, Tổ , KP. 3B, P. An Phú Đông, Q. 12</t>
  </si>
  <si>
    <t>12EA0100208</t>
  </si>
  <si>
    <t>LƯU THỊ NHỤY</t>
  </si>
  <si>
    <t>THƯ</t>
  </si>
  <si>
    <t>LUzU7 THI5 NHUY5</t>
  </si>
  <si>
    <t>THUz7</t>
  </si>
  <si>
    <t>1327, Tổ 18, KP. 4, P. An Phú Đông, Q. 12</t>
  </si>
  <si>
    <t>12EA0100211</t>
  </si>
  <si>
    <t>VÕ LÊ TÂN</t>
  </si>
  <si>
    <t>TRỌNG</t>
  </si>
  <si>
    <t>VO4 LEz6 TAzN6</t>
  </si>
  <si>
    <t>TRONG5</t>
  </si>
  <si>
    <t>812/3, Tổ 40, KP. 5, P. An Phú Đông, Q. 12</t>
  </si>
  <si>
    <t>09FA04</t>
  </si>
  <si>
    <t>VY</t>
  </si>
  <si>
    <t>14FA01</t>
  </si>
  <si>
    <t>13GA1600088</t>
  </si>
  <si>
    <t>LƯƠNG CHÍ</t>
  </si>
  <si>
    <t>ĐÔNG</t>
  </si>
  <si>
    <t>LUzOzNG77 CHI2</t>
  </si>
  <si>
    <t>DzOzNG96</t>
  </si>
  <si>
    <t>205 Lô E CX.Thanh Đa P.27 Q.Bình Thạnh Tp.HCM</t>
  </si>
  <si>
    <t>13GA16</t>
  </si>
  <si>
    <t>T050</t>
  </si>
  <si>
    <t>C36</t>
  </si>
  <si>
    <t>13EB1500058</t>
  </si>
  <si>
    <t>TRẦN HIỂN HOÀNG</t>
  </si>
  <si>
    <t>NGUYÊN</t>
  </si>
  <si>
    <t>TRAzN61 HIEzN63 HOANG1</t>
  </si>
  <si>
    <t>NGUYEzN6</t>
  </si>
  <si>
    <t>115 Lô 9 CXTĐ P27 BTh</t>
  </si>
  <si>
    <t>13EB15</t>
  </si>
  <si>
    <t>13EA1400060</t>
  </si>
  <si>
    <t>NGUYỄN MINH</t>
  </si>
  <si>
    <t>TẤN</t>
  </si>
  <si>
    <t>NGUYEzN64 MINH</t>
  </si>
  <si>
    <t>TAzN62</t>
  </si>
  <si>
    <t>111 Đinh Bộ Lĩnh, P26, Bình Thạnh</t>
  </si>
  <si>
    <t>13EA14</t>
  </si>
  <si>
    <t>13EB1500099</t>
  </si>
  <si>
    <t>LÔ NGỌC PHƯƠNG</t>
  </si>
  <si>
    <t>TRÂM</t>
  </si>
  <si>
    <t>LOz6 NGOC5 PHUzOzNG77</t>
  </si>
  <si>
    <t>TRAzM6</t>
  </si>
  <si>
    <t>427/31 XVNT</t>
  </si>
  <si>
    <t>13EB0900062</t>
  </si>
  <si>
    <t>ĐẶNG MINH</t>
  </si>
  <si>
    <t>ANH</t>
  </si>
  <si>
    <t>DzAzNG985 MINH</t>
  </si>
  <si>
    <t>186 Phan Văn Hân</t>
  </si>
  <si>
    <t>13EB09</t>
  </si>
  <si>
    <t>T051</t>
  </si>
  <si>
    <t>C37</t>
  </si>
  <si>
    <t>13EA1000023</t>
  </si>
  <si>
    <t>LƯU NGỌC</t>
  </si>
  <si>
    <t>BẢO</t>
  </si>
  <si>
    <t>LUzU7 NGOC5</t>
  </si>
  <si>
    <t>BAO3</t>
  </si>
  <si>
    <t>74 Trường Sa F17 BT</t>
  </si>
  <si>
    <t>13EA10</t>
  </si>
  <si>
    <t>03HB12</t>
  </si>
  <si>
    <t>13EA1000064</t>
  </si>
  <si>
    <t>DƯƠNG HÀ MỸ</t>
  </si>
  <si>
    <t>HẰNG</t>
  </si>
  <si>
    <t>DUzOzNG77 HA1 MY4</t>
  </si>
  <si>
    <t>HAzNG81</t>
  </si>
  <si>
    <t>61/41 đường 48-p.hiệp bình chánh thủ đức</t>
  </si>
  <si>
    <t>9A4</t>
  </si>
  <si>
    <t>13EB0900010</t>
  </si>
  <si>
    <t>DƯƠNG QUỐC</t>
  </si>
  <si>
    <t>HÒA</t>
  </si>
  <si>
    <t>DUzOzNG77 QUOzC62</t>
  </si>
  <si>
    <t>HOA1</t>
  </si>
  <si>
    <t>246/5A8 Xô Viết Nghệ Tỉnh</t>
  </si>
  <si>
    <t>Trà Vinh</t>
  </si>
  <si>
    <t>13EA1000195</t>
  </si>
  <si>
    <t>LÊ ĐẠI</t>
  </si>
  <si>
    <t>NGHĨA</t>
  </si>
  <si>
    <t>LEz6 DzAI95</t>
  </si>
  <si>
    <t>NGHIA4</t>
  </si>
  <si>
    <t>246/1B30 Xô Viết Nghệ Tĩnh-21_BT</t>
  </si>
  <si>
    <t>9A6</t>
  </si>
  <si>
    <t>T052</t>
  </si>
  <si>
    <t>13EA0600093</t>
  </si>
  <si>
    <t>NGUYỄN THỊ PHƯƠNG</t>
  </si>
  <si>
    <t>NGUYEzN64 THI5 PHUzOzNG77</t>
  </si>
  <si>
    <t>82/34 đường số 2, phường Hiệp Bình Chánh, quận Thủ Đức</t>
  </si>
  <si>
    <t>13EA06</t>
  </si>
  <si>
    <t>13EA1300300</t>
  </si>
  <si>
    <t>VŨ TUẤN</t>
  </si>
  <si>
    <t>PHONG</t>
  </si>
  <si>
    <t>VU4 TUAzN62</t>
  </si>
  <si>
    <t>C2-02-07 Linh Đông, P.Linh Đông, Q.Thủ Đức</t>
  </si>
  <si>
    <t>13EA13</t>
  </si>
  <si>
    <t>13EB0900082</t>
  </si>
  <si>
    <t>TRẦN TẤN</t>
  </si>
  <si>
    <t>TÀI</t>
  </si>
  <si>
    <t>TRAzN61 TAzN62</t>
  </si>
  <si>
    <t>TAI1</t>
  </si>
  <si>
    <t>195/29 Xô Viết Nghệ Tĩnh</t>
  </si>
  <si>
    <t>13EB0900085</t>
  </si>
  <si>
    <t>NGUYỄN TRƯỜNG</t>
  </si>
  <si>
    <t>THỊNH</t>
  </si>
  <si>
    <t>NGUYEzN64 TRUzOzNG771</t>
  </si>
  <si>
    <t>THINH5</t>
  </si>
  <si>
    <t>451 Kha Vạn Cân</t>
  </si>
  <si>
    <t>13EA1300311</t>
  </si>
  <si>
    <t>VŨ NGỌC HUYỀN</t>
  </si>
  <si>
    <t>TRÂN</t>
  </si>
  <si>
    <t>VU4 NGOC5 HUYEzN61</t>
  </si>
  <si>
    <t>TRAzN6</t>
  </si>
  <si>
    <t>76 Hiệp Bình, P.Hiệp Bình Chánh, Q.Thủ Đức</t>
  </si>
  <si>
    <t>13EA0200400</t>
  </si>
  <si>
    <t>NGUYỄN PHƯƠNG</t>
  </si>
  <si>
    <t>NAM</t>
  </si>
  <si>
    <t>NGUYEzN64 PHUzOzNG77</t>
  </si>
  <si>
    <t>6 đường 11 KDC Sông Đà - P. Hiệp Bình Chánh - Q. Thủ Đức</t>
  </si>
  <si>
    <t>13EA02</t>
  </si>
  <si>
    <t>T053</t>
  </si>
  <si>
    <t>C38</t>
  </si>
  <si>
    <t>13EB0300034</t>
  </si>
  <si>
    <t>LƯU THỊ NGỌC</t>
  </si>
  <si>
    <t>TRÚC</t>
  </si>
  <si>
    <t>LUzU7 THI5 NGOC5</t>
  </si>
  <si>
    <t>TRUC2</t>
  </si>
  <si>
    <t>2/10 đường 36, phường Hiệp Bình Chánh, Thủ Đức</t>
  </si>
  <si>
    <t>13EB03</t>
  </si>
  <si>
    <t>T054</t>
  </si>
  <si>
    <t>13EA0100166</t>
  </si>
  <si>
    <t>LÊ TRẦN MỸ</t>
  </si>
  <si>
    <t>UYÊN</t>
  </si>
  <si>
    <t>LEz6 TRAzN61 MY4</t>
  </si>
  <si>
    <t>UYEzN6</t>
  </si>
  <si>
    <t>377/74 Bạch Đằng</t>
  </si>
  <si>
    <t>13EA01</t>
  </si>
  <si>
    <t>9A5</t>
  </si>
  <si>
    <t>PHẠM MINH</t>
  </si>
  <si>
    <t>PHAM5 MINH</t>
  </si>
  <si>
    <t>13EA07</t>
  </si>
  <si>
    <t>T055</t>
  </si>
  <si>
    <t>C39</t>
  </si>
  <si>
    <t>13EA0700306</t>
  </si>
  <si>
    <t>NGUYỄN ĐÌNH TY</t>
  </si>
  <si>
    <t>NA</t>
  </si>
  <si>
    <t>NGUYEzN64 DzINH91 TY</t>
  </si>
  <si>
    <t>36/1/10 đường số 4, Hiệp Bình Phước, TĐ</t>
  </si>
  <si>
    <t>18HA03</t>
  </si>
  <si>
    <t>13EA0700142</t>
  </si>
  <si>
    <t>NGUYỄN VÕ MINH</t>
  </si>
  <si>
    <t>NGUYEzN64 VO4 MINH</t>
  </si>
  <si>
    <t>29C,Ụ ghe,PhườngTam Phú,Quận Thủ Đức,Thành phố Hồ Chí Minh</t>
  </si>
  <si>
    <t>13EA0700251</t>
  </si>
  <si>
    <t>LÊ NGUYỄN HÀ</t>
  </si>
  <si>
    <t>THI</t>
  </si>
  <si>
    <t>LEz6 NGUYEzN64 HA1</t>
  </si>
  <si>
    <t>72 đường số 8 Hiệp Bình Phước Thủ Đức Thành phố Hồ Chí Minh</t>
  </si>
  <si>
    <t>13EA0700252</t>
  </si>
  <si>
    <t>LÂM HỮU</t>
  </si>
  <si>
    <t>THIỆN</t>
  </si>
  <si>
    <t>LAzM6 HUzU74</t>
  </si>
  <si>
    <t>THIEzN65</t>
  </si>
  <si>
    <t>122/28/2 Dương Quảng Hàm, P5, Q Gò Vấp Thành phố Hồ Chí Minh</t>
  </si>
  <si>
    <t>Tây Ninh</t>
  </si>
  <si>
    <t>13EA0700323</t>
  </si>
  <si>
    <t>VÕ NỮ TRUNG</t>
  </si>
  <si>
    <t>TUYỀN</t>
  </si>
  <si>
    <t>VO4 NUz74 TRUNG</t>
  </si>
  <si>
    <t>TUYEzN61</t>
  </si>
  <si>
    <t>412/76B1 Nơ Trang Long, p13, Bình Thạnh</t>
  </si>
  <si>
    <t>Quảng Ngãi</t>
  </si>
  <si>
    <t>14EA1500249</t>
  </si>
  <si>
    <t>LÊ HỒNG</t>
  </si>
  <si>
    <t>DIỆU</t>
  </si>
  <si>
    <t>LEz6 HOzNG61</t>
  </si>
  <si>
    <t>DIEzU65</t>
  </si>
  <si>
    <t>122/25   Dương Quảng Hàm 5 Gò Vấp TP.HCM</t>
  </si>
  <si>
    <t>14EA15</t>
  </si>
  <si>
    <t>T056</t>
  </si>
  <si>
    <t>C40</t>
  </si>
  <si>
    <t>14EA1500252</t>
  </si>
  <si>
    <t>40/55  Lê Thị Hồng  17 Gò Vấp TP.HCM</t>
  </si>
  <si>
    <t>LÊ MINH</t>
  </si>
  <si>
    <t>KHÔI</t>
  </si>
  <si>
    <t>LEz6 MINH</t>
  </si>
  <si>
    <t>KHOzI6</t>
  </si>
  <si>
    <t>14EA1500225</t>
  </si>
  <si>
    <t>ĐINH TUẤN</t>
  </si>
  <si>
    <t>KIỆT</t>
  </si>
  <si>
    <t>DzINH9 TUAzN62</t>
  </si>
  <si>
    <t>KIEzT65</t>
  </si>
  <si>
    <t>48/1  Đường số 6 5  Gò Vấp TP.HCM</t>
  </si>
  <si>
    <t>14EA1500255</t>
  </si>
  <si>
    <t>CHUNG KHẢI</t>
  </si>
  <si>
    <t>LẬP</t>
  </si>
  <si>
    <t>CHUNG KHAI3</t>
  </si>
  <si>
    <t>LAzP65</t>
  </si>
  <si>
    <t>23/1/3A  Huỳnh Khương An 5   Gò Vấp TP.HCM</t>
  </si>
  <si>
    <t>14EA1500239</t>
  </si>
  <si>
    <t>NGUYỄN THỊ THANH</t>
  </si>
  <si>
    <t>NGUYEzN64 THI5 THANH</t>
  </si>
  <si>
    <t>91  Lương Ngọc Quyến 5  Gò Vấp TP.HCM</t>
  </si>
  <si>
    <t>T057</t>
  </si>
  <si>
    <t>14EA1500114</t>
  </si>
  <si>
    <t>TRẦN VĂN</t>
  </si>
  <si>
    <t>TIẾN</t>
  </si>
  <si>
    <t>TRAzN61 VAzN8</t>
  </si>
  <si>
    <t>TIEzN62</t>
  </si>
  <si>
    <t>334/201/1 Đường Dương Quảng Hàm 5   Gò Vấp TP.HCM</t>
  </si>
  <si>
    <t>PHAN TRƯỜNG</t>
  </si>
  <si>
    <t>PHAN TRUzOzNG771</t>
  </si>
  <si>
    <t>NGÂN</t>
  </si>
  <si>
    <t>NGAzN6</t>
  </si>
  <si>
    <t>15EB0400001</t>
  </si>
  <si>
    <t>LÊ PHƯƠNG</t>
  </si>
  <si>
    <t>LEz6 PHUzOzNG77</t>
  </si>
  <si>
    <t>107/6 Trần Quốc Tuấn, P1, Quận Gò Vấp</t>
  </si>
  <si>
    <t>15EB04</t>
  </si>
  <si>
    <t>13FA04</t>
  </si>
  <si>
    <t>T065</t>
  </si>
  <si>
    <t>C45</t>
  </si>
  <si>
    <t>16HC6700180</t>
  </si>
  <si>
    <t>NGUYỄN TUẤN</t>
  </si>
  <si>
    <t>NGUYEzN64 TUAzN62</t>
  </si>
  <si>
    <t>T15 Mai Lão Bạng, p13, Tân Bình, tp.HCM</t>
  </si>
  <si>
    <t>Bình Thuận</t>
  </si>
  <si>
    <t>16HC67</t>
  </si>
  <si>
    <t>9C5</t>
  </si>
  <si>
    <t>T070</t>
  </si>
  <si>
    <t>C48</t>
  </si>
  <si>
    <t>BS</t>
  </si>
  <si>
    <t>17EA7200308</t>
  </si>
  <si>
    <t>TRẦN THÙY LAN</t>
  </si>
  <si>
    <t>TRAzN61 THUY1 LAN</t>
  </si>
  <si>
    <t>130/3N đường2</t>
  </si>
  <si>
    <t>Hồ Chí Minh</t>
  </si>
  <si>
    <t>17EA72</t>
  </si>
  <si>
    <t>T074</t>
  </si>
  <si>
    <t>C50</t>
  </si>
  <si>
    <t>17EA7200309</t>
  </si>
  <si>
    <t>HÀ THỊ</t>
  </si>
  <si>
    <t>BÉ</t>
  </si>
  <si>
    <t>HA1 THI5</t>
  </si>
  <si>
    <t>BE2</t>
  </si>
  <si>
    <t>18 đườngVõ Văn Ngân</t>
  </si>
  <si>
    <t>Thanh Hóa</t>
  </si>
  <si>
    <t>17EA7200276</t>
  </si>
  <si>
    <t>TRẦN KHÁNH</t>
  </si>
  <si>
    <t>BÌNH</t>
  </si>
  <si>
    <t>TRAzN61 KHANH2</t>
  </si>
  <si>
    <t>BINH1</t>
  </si>
  <si>
    <t>129A đường11</t>
  </si>
  <si>
    <t>17EA6900113</t>
  </si>
  <si>
    <t>TRẦN QUỐC</t>
  </si>
  <si>
    <t>CƯỜNG</t>
  </si>
  <si>
    <t>TRAzN61 QUOzC62</t>
  </si>
  <si>
    <t>CUzOzNG771</t>
  </si>
  <si>
    <t>Số 45/7 đường 9</t>
  </si>
  <si>
    <t>17EA69</t>
  </si>
  <si>
    <t>17EA7200168</t>
  </si>
  <si>
    <t>NGUYỄN QUỐC</t>
  </si>
  <si>
    <t>DŨNG</t>
  </si>
  <si>
    <t>NGUYEzN64 QUOzC62</t>
  </si>
  <si>
    <t>DUNG4</t>
  </si>
  <si>
    <t>20/21/1 đường 4 KP 5- TT</t>
  </si>
  <si>
    <t>Quãng Ngãi</t>
  </si>
  <si>
    <t>PKT,</t>
  </si>
  <si>
    <t>17EA7200010</t>
  </si>
  <si>
    <t>NGUYỄN THANH</t>
  </si>
  <si>
    <t>NGUYEzN64 THANH</t>
  </si>
  <si>
    <t>46 đường11 KP9</t>
  </si>
  <si>
    <t>17EA6900114</t>
  </si>
  <si>
    <t>NGUYỄN HOÀNG LINH</t>
  </si>
  <si>
    <t>GIANG</t>
  </si>
  <si>
    <t>NGUYEzN64 HOANG1 LINH</t>
  </si>
  <si>
    <t>Số 53/2 đường 4</t>
  </si>
  <si>
    <t>17EA7200132</t>
  </si>
  <si>
    <t>TRẦN NGUYỄN NGỌC</t>
  </si>
  <si>
    <t>HÂN</t>
  </si>
  <si>
    <t>TRAzN61 NGUYEzN64 NGOC5</t>
  </si>
  <si>
    <t>HAzN6</t>
  </si>
  <si>
    <t>7/8 đường Đoàn Công Hớn,KP1</t>
  </si>
  <si>
    <t>17EA7200207</t>
  </si>
  <si>
    <t>LÊ THỊ NGỌC</t>
  </si>
  <si>
    <t>HIỀN</t>
  </si>
  <si>
    <t>LEz6 THI5 NGOC5</t>
  </si>
  <si>
    <t>HIEzN61</t>
  </si>
  <si>
    <t>52/1B đường 2, tổ 4, KP 8</t>
  </si>
  <si>
    <t>17EA7200208</t>
  </si>
  <si>
    <t>LÊ THANH</t>
  </si>
  <si>
    <t>LEz6 THANH</t>
  </si>
  <si>
    <t>98 đường2, tổ 7, KP 9</t>
  </si>
  <si>
    <t>17EA7200319</t>
  </si>
  <si>
    <t>NGUYỄN THỊ NHUNG</t>
  </si>
  <si>
    <t>HUYỀN</t>
  </si>
  <si>
    <t>NGUYEzN64 THI5 NHUNG</t>
  </si>
  <si>
    <t>HUYEzN61</t>
  </si>
  <si>
    <t>134 đường11</t>
  </si>
  <si>
    <t>17EA7200286</t>
  </si>
  <si>
    <t>TRẦN HỒ QUỐC</t>
  </si>
  <si>
    <t>KHÁNH</t>
  </si>
  <si>
    <t>TRAzN61 HOz61 QUOzC62</t>
  </si>
  <si>
    <t>KHANH2</t>
  </si>
  <si>
    <t>163/2/5 KP 5 -TT</t>
  </si>
  <si>
    <t>17EA7200246</t>
  </si>
  <si>
    <t>TRẦN NGUYỄN ANH</t>
  </si>
  <si>
    <t>TRAzN61 NGUYEzN64 ANH</t>
  </si>
  <si>
    <t>189/12 đườngĐặng Văn Bi,Tổ 6,KP4</t>
  </si>
  <si>
    <t>NGUYỄN GIA</t>
  </si>
  <si>
    <t>NGUYEzN64 GIA</t>
  </si>
  <si>
    <t>17EA7200247</t>
  </si>
  <si>
    <t>VŨ ĐOÀN HOÀNG</t>
  </si>
  <si>
    <t>LUÂN</t>
  </si>
  <si>
    <t>VU4 DzOAN91 HOANG1</t>
  </si>
  <si>
    <t>LUAzN6</t>
  </si>
  <si>
    <t>B4.Cư xá 422 Tổ 2,KP7</t>
  </si>
  <si>
    <t>17EA7200181</t>
  </si>
  <si>
    <t>ĐÀO LƯƠNG THANH</t>
  </si>
  <si>
    <t>DzAO91 LUzOzNG77 THANH</t>
  </si>
  <si>
    <t>45/2/13  đườngHồ Văn Tư Tổ 7 -KP1 -TT</t>
  </si>
  <si>
    <t>17EA7200252</t>
  </si>
  <si>
    <t>HÀ GIA</t>
  </si>
  <si>
    <t>NGHI</t>
  </si>
  <si>
    <t>HA1 GIA</t>
  </si>
  <si>
    <t>203 Đặng Văn Bi,KP5</t>
  </si>
  <si>
    <t>17EA6900129</t>
  </si>
  <si>
    <t>NGUYỄN THÙY LINH</t>
  </si>
  <si>
    <t>NGỌC</t>
  </si>
  <si>
    <t>NGUYEzN64 THUY1 LINH</t>
  </si>
  <si>
    <t>NGOC5</t>
  </si>
  <si>
    <t>Số 5/2A đường 1</t>
  </si>
  <si>
    <t>17EA7200108</t>
  </si>
  <si>
    <t>TRẦN THỊ BẢO</t>
  </si>
  <si>
    <t>TRAzN61 THI5 BAO3</t>
  </si>
  <si>
    <t>A5, tổ 5, KP.8</t>
  </si>
  <si>
    <t>17EA6900169</t>
  </si>
  <si>
    <t>NGUYỄN HOÀNG THẢO</t>
  </si>
  <si>
    <t>NGUYEzN64 HOANG1 THAO3</t>
  </si>
  <si>
    <t>Số 9/5 đường 11</t>
  </si>
  <si>
    <t>17EA7200186</t>
  </si>
  <si>
    <t>LÂM NHA TRÚC</t>
  </si>
  <si>
    <t>NHƯ</t>
  </si>
  <si>
    <t>LAzM6 NHA TRUC2</t>
  </si>
  <si>
    <t>NHUz7</t>
  </si>
  <si>
    <t>60 đườngHồ Văn Tư</t>
  </si>
  <si>
    <t>Hàn Quốc</t>
  </si>
  <si>
    <t>17EA7200220</t>
  </si>
  <si>
    <t>LƯU NGỌC QUỲNH</t>
  </si>
  <si>
    <t>LUzU7 NGOC5 QUYNH1</t>
  </si>
  <si>
    <t>143 đường 9, tổ 3, KP 9</t>
  </si>
  <si>
    <t>Quảng Nam</t>
  </si>
  <si>
    <t>17EA7200290</t>
  </si>
  <si>
    <t>24/18a đườngVõ Văn Ngân</t>
  </si>
  <si>
    <t>17EA7200147</t>
  </si>
  <si>
    <t>NGUYỄN HỒNG</t>
  </si>
  <si>
    <t>PHÁT</t>
  </si>
  <si>
    <t>NGUYEzN64 HOzNG61</t>
  </si>
  <si>
    <t>PHAT2</t>
  </si>
  <si>
    <t>9/21 đường Đăng Văn Bi,KP6</t>
  </si>
  <si>
    <t>17EA7200221</t>
  </si>
  <si>
    <t>NGUYỄN THỊ HÀ</t>
  </si>
  <si>
    <t>NGUYEzN64 THI5 HA1</t>
  </si>
  <si>
    <t>196/1B, đường 11, tổ 2, KP 8</t>
  </si>
  <si>
    <t>17EA7200188</t>
  </si>
  <si>
    <t>ĐỖ ĐÌNH</t>
  </si>
  <si>
    <t>QUANG</t>
  </si>
  <si>
    <t>DzOz964 DzINH91</t>
  </si>
  <si>
    <t>210/15/5 đường 11 Tổ 2 -KP 8 -TT</t>
  </si>
  <si>
    <t>17EA7200292</t>
  </si>
  <si>
    <t>TRẦN HỮU</t>
  </si>
  <si>
    <t>QUỐC</t>
  </si>
  <si>
    <t>TRAzN61 HUzU74</t>
  </si>
  <si>
    <t>QUOzC62</t>
  </si>
  <si>
    <t>84/4/8A đường11</t>
  </si>
  <si>
    <t>17EA6900094</t>
  </si>
  <si>
    <t>NGUYỄN PHI</t>
  </si>
  <si>
    <t>SƠN</t>
  </si>
  <si>
    <t>NGUYEzN64 PHI</t>
  </si>
  <si>
    <t>SOzN7</t>
  </si>
  <si>
    <t>Số 28 đường Hữu Nghị</t>
  </si>
  <si>
    <t>17EA7200266</t>
  </si>
  <si>
    <t>VŨ THU</t>
  </si>
  <si>
    <t>THẢO</t>
  </si>
  <si>
    <t>VU4 THU</t>
  </si>
  <si>
    <t>THAO3</t>
  </si>
  <si>
    <t>115/11/17/3 đường11,KP9</t>
  </si>
  <si>
    <t>17EA7200225</t>
  </si>
  <si>
    <t>PHẠM HOÀNG</t>
  </si>
  <si>
    <t>THẮNG</t>
  </si>
  <si>
    <t>PHAM5 HOANG1</t>
  </si>
  <si>
    <t>THAzNG82</t>
  </si>
  <si>
    <t>99/1/2 đường Hồ Văn Tư</t>
  </si>
  <si>
    <t>17EA7200299</t>
  </si>
  <si>
    <t>NGUYỄN CHÍ</t>
  </si>
  <si>
    <t>NGUYEzN64 CHI2</t>
  </si>
  <si>
    <t>58 đường11</t>
  </si>
  <si>
    <t>Long An</t>
  </si>
  <si>
    <t>17EA7200154</t>
  </si>
  <si>
    <t>TRẦN ĐIỀN HIẾU</t>
  </si>
  <si>
    <t>TRAzN61 DzIEzN961 HIEzU62</t>
  </si>
  <si>
    <t>187 đường11,KP8</t>
  </si>
  <si>
    <t>17EA6900102</t>
  </si>
  <si>
    <t>VY NGUYỄN ANH</t>
  </si>
  <si>
    <t>THY</t>
  </si>
  <si>
    <t>VY NGUYEzN64 ANH</t>
  </si>
  <si>
    <t>Số 5 đường Chu Mạnh Trinh</t>
  </si>
  <si>
    <t>17EA6900097</t>
  </si>
  <si>
    <t>HUỲNH TRUNG</t>
  </si>
  <si>
    <t>TÍN</t>
  </si>
  <si>
    <t>HUYNH1 TRUNG</t>
  </si>
  <si>
    <t>TIN2</t>
  </si>
  <si>
    <t>Số 20/10 đường 13</t>
  </si>
  <si>
    <t>17EA6900142</t>
  </si>
  <si>
    <t>Y THU</t>
  </si>
  <si>
    <t>Số 31 đường Dân Chủ</t>
  </si>
  <si>
    <t>17EA7200077</t>
  </si>
  <si>
    <t>ĐOÀN PHẠM THANH</t>
  </si>
  <si>
    <t>DzOAN91 PHAM5 THANH</t>
  </si>
  <si>
    <t>115/7 đường11</t>
  </si>
  <si>
    <t>17EA7200119</t>
  </si>
  <si>
    <t>BÙI NGÔ THÙY</t>
  </si>
  <si>
    <t>TRINH</t>
  </si>
  <si>
    <t>BUI1 NGOz6 THUY1</t>
  </si>
  <si>
    <t>59/13/22 đường8</t>
  </si>
  <si>
    <t>17EA7200270</t>
  </si>
  <si>
    <t>NGUYỄN ĐỨC</t>
  </si>
  <si>
    <t>NGUYEzN64 DzUzC972</t>
  </si>
  <si>
    <t>74/11 đường 11,KP9</t>
  </si>
  <si>
    <t>17EA7200199</t>
  </si>
  <si>
    <t>NGÔ THẢO</t>
  </si>
  <si>
    <t>NGOz6 THAO3</t>
  </si>
  <si>
    <t>130/36 đường 11 Tổ 5 -KP 9</t>
  </si>
  <si>
    <t>17EA6900148</t>
  </si>
  <si>
    <t>VÕ HOÀNG</t>
  </si>
  <si>
    <t>VO4 HOANG1</t>
  </si>
  <si>
    <t>Số 102/2 đường Đặng Văn Bi</t>
  </si>
  <si>
    <t>17EA7100159</t>
  </si>
  <si>
    <t>MAI HỮU CHÍ</t>
  </si>
  <si>
    <t>HIỂN</t>
  </si>
  <si>
    <t>MAI HUzU74 CHI2</t>
  </si>
  <si>
    <t>HIEzN63</t>
  </si>
  <si>
    <t>22/15</t>
  </si>
  <si>
    <t>Cà Mau</t>
  </si>
  <si>
    <t>17EA71</t>
  </si>
  <si>
    <t>T075</t>
  </si>
  <si>
    <t>C51</t>
  </si>
  <si>
    <t>17EA6600160</t>
  </si>
  <si>
    <t>NGUYỄN THỊ</t>
  </si>
  <si>
    <t>HUẾ</t>
  </si>
  <si>
    <t>NGUYEzN64 THI5</t>
  </si>
  <si>
    <t>HUEz62</t>
  </si>
  <si>
    <t>1133/23, KVC, KP4, p.Linh Trung</t>
  </si>
  <si>
    <t>Thừa Thiên Huế</t>
  </si>
  <si>
    <t>17EA66</t>
  </si>
  <si>
    <t>17EA6600214</t>
  </si>
  <si>
    <t>VÕ DUY</t>
  </si>
  <si>
    <t>VO4 DUY</t>
  </si>
  <si>
    <t>1129 Kha Vạn Cân, KP4, p.Linh Trung</t>
  </si>
  <si>
    <t>17EA6600258</t>
  </si>
  <si>
    <t>DƯƠNG TIỂU</t>
  </si>
  <si>
    <t>MY</t>
  </si>
  <si>
    <t>DUzOzNG77 TIEzU63</t>
  </si>
  <si>
    <t>256,Linh Trung, KP1, p.Linh Trung</t>
  </si>
  <si>
    <t>Đồng Tháp</t>
  </si>
  <si>
    <t>17EA6600262</t>
  </si>
  <si>
    <t>NGUYỄN NGỌC</t>
  </si>
  <si>
    <t>NGUYEzN64 NGOC5</t>
  </si>
  <si>
    <t>6, D15, KP4, p.Linh Trung</t>
  </si>
  <si>
    <t>17EA6600143</t>
  </si>
  <si>
    <t>NGUYỄN QUỲNH</t>
  </si>
  <si>
    <t>NGUYEzN64 QUYNH1</t>
  </si>
  <si>
    <t>127, Linh Trung, KP1, p.Linh Trung</t>
  </si>
  <si>
    <t>17EA6500060</t>
  </si>
  <si>
    <t>NGUYỄN THỊ THU</t>
  </si>
  <si>
    <t>NGUYEzN64 THI5 THU</t>
  </si>
  <si>
    <t>32Q/23, Kp Đông Tân, Dĩ An, Bình Dương</t>
  </si>
  <si>
    <t>17EA65</t>
  </si>
  <si>
    <t>17EA6600266</t>
  </si>
  <si>
    <t>PHAN MINH</t>
  </si>
  <si>
    <t>QUAN</t>
  </si>
  <si>
    <t>9/5, XLHN, KP6, p.Linh Trung</t>
  </si>
  <si>
    <t>17EA6600268</t>
  </si>
  <si>
    <t>TRẦN NGỌC PHƯƠNG</t>
  </si>
  <si>
    <t>QUỲNH</t>
  </si>
  <si>
    <t>TRAzN61 NGOC5 PHUzOzNG77</t>
  </si>
  <si>
    <t>QUYNH1</t>
  </si>
  <si>
    <t>38/1, D16, KP1, p.Linh Trung</t>
  </si>
  <si>
    <t>17EA6000076</t>
  </si>
  <si>
    <t>LÊ NGUYỄN TÚ</t>
  </si>
  <si>
    <t>LEz6 NGUYEzN64 TU2</t>
  </si>
  <si>
    <t>43/13 đường Số 7 tổ 60 kp 5 phường Linh Tây</t>
  </si>
  <si>
    <t>17EA60</t>
  </si>
  <si>
    <t>9a3</t>
  </si>
  <si>
    <t>T076</t>
  </si>
  <si>
    <t>C52</t>
  </si>
  <si>
    <t>17EA5900268</t>
  </si>
  <si>
    <t>16/9 Đường 18 Tổ 33 KP 3 P. Linh Chiểu</t>
  </si>
  <si>
    <t>17EA59</t>
  </si>
  <si>
    <t>9A8</t>
  </si>
  <si>
    <t>17EA7000101</t>
  </si>
  <si>
    <t>PHẠM THỊ QUỲNH</t>
  </si>
  <si>
    <t>PHAM5 THI5 QUYNH1</t>
  </si>
  <si>
    <t>37 đường Chu Mạnh Trinh kp3</t>
  </si>
  <si>
    <t>17EA70</t>
  </si>
  <si>
    <t>17EA5900111</t>
  </si>
  <si>
    <t>76/19 đường 19 tổ 44 KP4 P. Linh chiểu</t>
  </si>
  <si>
    <t>17EA5900110</t>
  </si>
  <si>
    <t>VŨ NGUYỄN PHƯƠNG</t>
  </si>
  <si>
    <t>VU4 NGUYEzN64 PHUzOzNG77</t>
  </si>
  <si>
    <t>46/16 Đường 14 Tổ 27 KP 2 P. Linh Chiểu</t>
  </si>
  <si>
    <t>17EA6000112</t>
  </si>
  <si>
    <t>LÊ PHAN QUỐC</t>
  </si>
  <si>
    <t>ÂN</t>
  </si>
  <si>
    <t>LEz6 PHAN QUOzC62</t>
  </si>
  <si>
    <t>AzN6</t>
  </si>
  <si>
    <t>43/16/2 đường Số 7 tổ 60 kp 5 phường Linh Tây</t>
  </si>
  <si>
    <t>17EA7000087</t>
  </si>
  <si>
    <t>MÃ BẢO</t>
  </si>
  <si>
    <t>MA4 BAO3</t>
  </si>
  <si>
    <t>116 đường Đặng Văn Bi tổ 1 kp2</t>
  </si>
  <si>
    <t>17EA6000003</t>
  </si>
  <si>
    <t>0.457 đường Chương Dương tổ  kp 2 phường Linh Chiểu</t>
  </si>
  <si>
    <t>9a1</t>
  </si>
  <si>
    <t>17EA6000006</t>
  </si>
  <si>
    <t>LÊ THÁI ANH</t>
  </si>
  <si>
    <t>LEz6 THAI2 ANH</t>
  </si>
  <si>
    <t>13/10A đường Số 8 tổ 23 kp 2 phường Linh Tây</t>
  </si>
  <si>
    <t>17EA6000150</t>
  </si>
  <si>
    <t>NGUYỄN THỊ THÙY</t>
  </si>
  <si>
    <t>DƯƠNG</t>
  </si>
  <si>
    <t>NGUYEzN64 THI5 THUY1</t>
  </si>
  <si>
    <t>DUzOzNG77</t>
  </si>
  <si>
    <t>4/25 đường Số 6 tổ 20 kp 2 phường Linh Tây</t>
  </si>
  <si>
    <t>9a5</t>
  </si>
  <si>
    <t>17EA6000009</t>
  </si>
  <si>
    <t>NGÔ THÀNH</t>
  </si>
  <si>
    <t>NGOz6 THANH1</t>
  </si>
  <si>
    <t>761 đường Kha V Cân tổ 1 kp 2 phường Linh Tây</t>
  </si>
  <si>
    <t>17EA5900158</t>
  </si>
  <si>
    <t>NGUYỄN HOÀNG QUÝ</t>
  </si>
  <si>
    <t>NGUYEzN64 HOANG1 QUY2</t>
  </si>
  <si>
    <t>5/18 Đường L.V.Chí Tổ 14 KP 3 P. Linh Trung</t>
  </si>
  <si>
    <t>Tiền Giang</t>
  </si>
  <si>
    <t>17EA7000091</t>
  </si>
  <si>
    <t>ĐỨC</t>
  </si>
  <si>
    <t>DzUzC972</t>
  </si>
  <si>
    <t>54 đường Đặng Văn Bi kp4</t>
  </si>
  <si>
    <t>17EA6000010</t>
  </si>
  <si>
    <t>VŨ TIẾN</t>
  </si>
  <si>
    <t>VU4 TIEzN62</t>
  </si>
  <si>
    <t>314 Chung Cư Đoàn Văn Bo, phường 12, quận 4</t>
  </si>
  <si>
    <t>17EA6000081</t>
  </si>
  <si>
    <t>HẢI</t>
  </si>
  <si>
    <t>HAI3</t>
  </si>
  <si>
    <t>60A đường Số 6 tổ 67 kp 5 phường Linh Tây</t>
  </si>
  <si>
    <t>17EA6000012</t>
  </si>
  <si>
    <t>NGUYỄN THỊ MỸ</t>
  </si>
  <si>
    <t>HẠNH</t>
  </si>
  <si>
    <t>NGUYEzN64 THI5 MY4</t>
  </si>
  <si>
    <t>HANH5</t>
  </si>
  <si>
    <t>933 đường Kha Vạn Cân tổ 6 kp 1 phường Linh Tây</t>
  </si>
  <si>
    <t>17EA5900314</t>
  </si>
  <si>
    <t>LÊ ANH</t>
  </si>
  <si>
    <t>HÀO</t>
  </si>
  <si>
    <t>LEz6 ANH</t>
  </si>
  <si>
    <t>HAO1</t>
  </si>
  <si>
    <t>78 Đường L.Trung Tổ 26 KP 3 P. Linh Trung</t>
  </si>
  <si>
    <t>17EA6000018</t>
  </si>
  <si>
    <t>19 đường số 17, kp5, Linh Trung, Thủ Đức, TPHCM</t>
  </si>
  <si>
    <t>Hà Nội</t>
  </si>
  <si>
    <t>17EA6000154</t>
  </si>
  <si>
    <t>LÊ THỤY TUYẾT</t>
  </si>
  <si>
    <t>LEz6 THUY5 TUYEzT62</t>
  </si>
  <si>
    <t>763/29 đường Kha Vạn Cân tổ 26 kp 2 phường Linh Tây</t>
  </si>
  <si>
    <t>17EA6000155</t>
  </si>
  <si>
    <t>BÙI TRÍ</t>
  </si>
  <si>
    <t>KHẢI</t>
  </si>
  <si>
    <t>BUI1 TRI2</t>
  </si>
  <si>
    <t>KHAI3</t>
  </si>
  <si>
    <t>86/6 đường Số 9 tổ 9 kp 1 phường Linh Tây</t>
  </si>
  <si>
    <t>17EA5900279</t>
  </si>
  <si>
    <t>HOÀNG TUẤN</t>
  </si>
  <si>
    <t>HOANG1 TUAzN62</t>
  </si>
  <si>
    <t>71 Đường 8 Tổ 10 KP 3 P. Linh Trung</t>
  </si>
  <si>
    <t>17EA5900359</t>
  </si>
  <si>
    <t>TRẦN CÔNG</t>
  </si>
  <si>
    <t>MINH</t>
  </si>
  <si>
    <t>TRAzN61 COzNG6</t>
  </si>
  <si>
    <t>41/20 Đường 11 Tổ 19 KP 3 P. Linh Trung</t>
  </si>
  <si>
    <t>9A10</t>
  </si>
  <si>
    <t>17EA6000095</t>
  </si>
  <si>
    <t>PHẠM THẢO</t>
  </si>
  <si>
    <t>PHAM5 THAO3</t>
  </si>
  <si>
    <t>12 đường Số 11 tổ  kp 3 phường Linh Trung</t>
  </si>
  <si>
    <t>Bình Dương</t>
  </si>
  <si>
    <t>17EA5900282</t>
  </si>
  <si>
    <t>NGÔ NHẬT</t>
  </si>
  <si>
    <t>NGOz6 NHAzT65</t>
  </si>
  <si>
    <t>10 Đường 17 Tổ 3 KP 3 P. Linh Chiểu</t>
  </si>
  <si>
    <t>17EA6000025</t>
  </si>
  <si>
    <t>NGUYỄN MỸ THU</t>
  </si>
  <si>
    <t>NGUYEzN64 MY4 THU</t>
  </si>
  <si>
    <t>932 tổ 1, kp 1, Kha Vạn Cân, Trường Thọ, Thủ Đức</t>
  </si>
  <si>
    <t>17EA6000161</t>
  </si>
  <si>
    <t>7/3 đường Số 6 tổ 67 kp 5 phường Linh Tây</t>
  </si>
  <si>
    <t>17EA5900209</t>
  </si>
  <si>
    <t>BÙI THIỆN</t>
  </si>
  <si>
    <t>NHÂN</t>
  </si>
  <si>
    <t>BUI1 THIEzN65</t>
  </si>
  <si>
    <t>NHAzN6</t>
  </si>
  <si>
    <t>145/12 Đường H.Diệu 2 Tổ 4 KP 3 P. Linh Trung</t>
  </si>
  <si>
    <t>17EA5900133</t>
  </si>
  <si>
    <t>VÕ TRỌNG</t>
  </si>
  <si>
    <t>VO4 TRONG5</t>
  </si>
  <si>
    <t>79/3 Đường 4 Tổ 25 KP 2 P. Linh Tây</t>
  </si>
  <si>
    <t>17EA6000132</t>
  </si>
  <si>
    <t>ĐẶNG YẾN</t>
  </si>
  <si>
    <t>DzAzNG985 YEzN62</t>
  </si>
  <si>
    <t>23 đường Số 19 tổ 63 kp 5 phường Linh Tây</t>
  </si>
  <si>
    <t>17EA5900211</t>
  </si>
  <si>
    <t>LÊ HỒNG LAN</t>
  </si>
  <si>
    <t>LEz6 HOzNG61 LAN</t>
  </si>
  <si>
    <t>108/5 Đường Ch.Dương Tổ 8 KP 1 P. Linh Chiểu</t>
  </si>
  <si>
    <t>17EA5900247</t>
  </si>
  <si>
    <t>PHẠM NGUYỄN MINH</t>
  </si>
  <si>
    <t>PHAM5 NGUYEzN64 MINH</t>
  </si>
  <si>
    <t>1060/28 Đường K.V.Cân Tổ 8 KP 1 P. Linh Chiểu</t>
  </si>
  <si>
    <t>17EA5900248</t>
  </si>
  <si>
    <t>NHỰT</t>
  </si>
  <si>
    <t>NHUzT75</t>
  </si>
  <si>
    <t>16 Đường Ch.Dương Tổ 32 KP 3 P. Linh Chiểu</t>
  </si>
  <si>
    <t>17EA5900180</t>
  </si>
  <si>
    <t>LƯƠNG TRẦN HỮU</t>
  </si>
  <si>
    <t>PHÚC</t>
  </si>
  <si>
    <t>LUzOzNG77 TRAzN61 HUzU74</t>
  </si>
  <si>
    <t>PHUC2</t>
  </si>
  <si>
    <t>89/7 Đường 5 Tổ 59 KP 5 P. Linh Chiểu</t>
  </si>
  <si>
    <t>17EA6000200</t>
  </si>
  <si>
    <t>23/10 đường Nguyễn Văn Lịch tổ 27 kp 2 phường Linh Tây</t>
  </si>
  <si>
    <t>9a6</t>
  </si>
  <si>
    <t>17EA6000100</t>
  </si>
  <si>
    <t>NGUYỄN YẾN</t>
  </si>
  <si>
    <t>QUYÊN</t>
  </si>
  <si>
    <t>NGUYEzN64 YEzN62</t>
  </si>
  <si>
    <t>QUYEzN6</t>
  </si>
  <si>
    <t>23/7 đường Nguyễn Văn Lịch, Kp2, Linh Tây, Thủ Đức</t>
  </si>
  <si>
    <t>17EA6000202</t>
  </si>
  <si>
    <t>NGUYỄN VĂN</t>
  </si>
  <si>
    <t>SANG</t>
  </si>
  <si>
    <t>NGUYEzN64 VAzN8</t>
  </si>
  <si>
    <t>13/13 đường Số 7 tổ 65 kp 5 phường Linh Tây</t>
  </si>
  <si>
    <t>17EA6000169</t>
  </si>
  <si>
    <t>TRẦN THÁI</t>
  </si>
  <si>
    <t>TRAzN61 THAI2</t>
  </si>
  <si>
    <t>14 Trần Thị Vững, kp Bình Đường 3, Dĩ An, Bình Dương</t>
  </si>
  <si>
    <t>Hậu Giang</t>
  </si>
  <si>
    <t>17EA6000170</t>
  </si>
  <si>
    <t>TRẦN BỈNH</t>
  </si>
  <si>
    <t>SÂM</t>
  </si>
  <si>
    <t>TRAzN61 BINH3</t>
  </si>
  <si>
    <t>SAzM6</t>
  </si>
  <si>
    <t>14 đường Trương Văn Ngư tổ 39 kp 3 phường Linh Tây</t>
  </si>
  <si>
    <t>17EA5900094</t>
  </si>
  <si>
    <t>1112/17 Đường K.V.Cân Tổ 4 KP 1 P. Linh Chiểu</t>
  </si>
  <si>
    <t>17EA5900182</t>
  </si>
  <si>
    <t>NGUYỄN LÊ HOÀNG</t>
  </si>
  <si>
    <t>NGUYEzN64 LEz6 HOANG1</t>
  </si>
  <si>
    <t>1068/4 Đường  Tổ 7 KP 1 P. Linh Chiểu</t>
  </si>
  <si>
    <t>17EA6000031</t>
  </si>
  <si>
    <t>22 đường Lê Văn Ninh tổ 39 kp 3 phường Linh Tây</t>
  </si>
  <si>
    <t>17EA5900218</t>
  </si>
  <si>
    <t>TRẦN QUỲNH</t>
  </si>
  <si>
    <t>TRAzN61 QUYNH1</t>
  </si>
  <si>
    <t>34 Đường 17 Tổ 35 KP 3 P. Linh Chiểu</t>
  </si>
  <si>
    <t>17EA5900296</t>
  </si>
  <si>
    <t>NGUYỄN HỮU</t>
  </si>
  <si>
    <t>THĂNG</t>
  </si>
  <si>
    <t>NGUYEzN64 HUzU74</t>
  </si>
  <si>
    <t>THAzNG8</t>
  </si>
  <si>
    <t>260/43 Nguyễn Thái Bình, P.12, Q. Tân Bình</t>
  </si>
  <si>
    <t>17EA6000172</t>
  </si>
  <si>
    <t>THÔNG</t>
  </si>
  <si>
    <t>THOzNG6</t>
  </si>
  <si>
    <t>91 đường Dương V Cam tổ 52 kp 4 phường Linh Tây</t>
  </si>
  <si>
    <t>17EA5900299</t>
  </si>
  <si>
    <t>HỒ TRẦN QUỲNH ANH</t>
  </si>
  <si>
    <t>HOz61 TRAzN61 QUYNH1 ANH</t>
  </si>
  <si>
    <t>33 Đường 9 KP 3, P. Trường Thọ</t>
  </si>
  <si>
    <t>17EA6000102</t>
  </si>
  <si>
    <t>LÊ THỊ MINH</t>
  </si>
  <si>
    <t>LEz6 THI5 MINH</t>
  </si>
  <si>
    <t>43 đường số 8, KP2, Linh Tây, Thủ Đức</t>
  </si>
  <si>
    <t>17EA6000204</t>
  </si>
  <si>
    <t>TRẦN QUANG</t>
  </si>
  <si>
    <t>TRAzN61 QUANG</t>
  </si>
  <si>
    <t>803 đường Kha V Cân tổ 24 kp 2 phường Linh Tây</t>
  </si>
  <si>
    <t>17EA6000206</t>
  </si>
  <si>
    <t>NGUYỄN QUYẾT</t>
  </si>
  <si>
    <t>TĨNH</t>
  </si>
  <si>
    <t>NGUYEzN64 QUYEzT62</t>
  </si>
  <si>
    <t>TINH4</t>
  </si>
  <si>
    <t>123/21 đường Số 9 tổ 61 kp 5 phường Linh Tây</t>
  </si>
  <si>
    <t>Phú Yên</t>
  </si>
  <si>
    <t>17EA5900340</t>
  </si>
  <si>
    <t>PHẠM ĐỨC</t>
  </si>
  <si>
    <t>TOÀN</t>
  </si>
  <si>
    <t>PHAM5 DzUzC972</t>
  </si>
  <si>
    <t>TOAN1</t>
  </si>
  <si>
    <t>36/2 Đường 18 Tổ 35 KP 3 P. Linh Chiểu</t>
  </si>
  <si>
    <t>17EA5900145</t>
  </si>
  <si>
    <t>DƯƠNG THỊ PHƯƠNG</t>
  </si>
  <si>
    <t>DUzOzNG77 THI5 PHUzOzNG77</t>
  </si>
  <si>
    <t>39/12 Đường 10 Tổ 41 KP 4 P. Linh Chiểu</t>
  </si>
  <si>
    <t>17EA7000083</t>
  </si>
  <si>
    <t>ĐÀO NGUYỄN ĐỨC</t>
  </si>
  <si>
    <t>TRUNG</t>
  </si>
  <si>
    <t>DzAO91 NGUYEzN64 DzUzC972</t>
  </si>
  <si>
    <t>04 đường Dân Chủ tổ 6 kp4</t>
  </si>
  <si>
    <t>17EA5900188</t>
  </si>
  <si>
    <t>TRẦN NGUYÊN</t>
  </si>
  <si>
    <t>TRƯỜNG</t>
  </si>
  <si>
    <t>TRAzN61 NGUYEzN6</t>
  </si>
  <si>
    <t>TRUzOzNG771</t>
  </si>
  <si>
    <t>45 Đường 10 Tổ 40 KP 4 P. Linh Chiểu</t>
  </si>
  <si>
    <t>09FA01</t>
  </si>
  <si>
    <t>PK1,</t>
  </si>
  <si>
    <t>17EA6000210</t>
  </si>
  <si>
    <t>ĐINH HOÀNG ANH</t>
  </si>
  <si>
    <t>TÚ</t>
  </si>
  <si>
    <t>DzINH9 HOANG1 ANH</t>
  </si>
  <si>
    <t>TU2</t>
  </si>
  <si>
    <t>23 đường Số 5 tổ 31 kp 3 phường Linh Tây</t>
  </si>
  <si>
    <t>17EA5900302</t>
  </si>
  <si>
    <t>TRẦN ANH</t>
  </si>
  <si>
    <t>TRAzN61 ANH</t>
  </si>
  <si>
    <t>102/7 Đường 17 Tổ 38 KP 3 P. Linh Chiểu</t>
  </si>
  <si>
    <t>17EA5900414</t>
  </si>
  <si>
    <t>NGUYỄN THẾ</t>
  </si>
  <si>
    <t>TUẤN</t>
  </si>
  <si>
    <t>NGUYEzN64 THEz62</t>
  </si>
  <si>
    <t>TUAzN62</t>
  </si>
  <si>
    <t>39 Đường 19 Tổ 37 KP 3 P. Linh Chiểu</t>
  </si>
  <si>
    <t>9A11</t>
  </si>
  <si>
    <t>17EA6000178</t>
  </si>
  <si>
    <t>LÊ VŨ THU</t>
  </si>
  <si>
    <t>LEz6 VU4 THU</t>
  </si>
  <si>
    <t>24/6 đường Số 4 tổ 28 kp 2 phường Linh Tây</t>
  </si>
  <si>
    <t>17EA5900265</t>
  </si>
  <si>
    <t>TRƯƠNG QUỐC</t>
  </si>
  <si>
    <t>TRUzOzNG77 QUOzC62</t>
  </si>
  <si>
    <t>14/6A Đường 9 Tổ 7 KP 3 P. Linh Trung</t>
  </si>
  <si>
    <t>17EA6000108</t>
  </si>
  <si>
    <t>BÙI XUÂN</t>
  </si>
  <si>
    <t>VINH</t>
  </si>
  <si>
    <t>BUI1 XUAzN6</t>
  </si>
  <si>
    <t>79 đường 6 tổ 63 kp 5 phường Linh Tây</t>
  </si>
  <si>
    <t>17EA6000075</t>
  </si>
  <si>
    <t>CAO NGỌC THANH</t>
  </si>
  <si>
    <t>CAO NGOC5 THANH</t>
  </si>
  <si>
    <t>35/3 đường Đặng Thị Rành tổ 41 kp 4 phường Linh Tây</t>
  </si>
  <si>
    <t>9a2</t>
  </si>
  <si>
    <t>17EA5900385</t>
  </si>
  <si>
    <t>ĐINH KIỀU</t>
  </si>
  <si>
    <t>DzINH9 KIEzU61</t>
  </si>
  <si>
    <t>36 Đường 8 Tổ  KP 4 P. Linh Chiểu</t>
  </si>
  <si>
    <t>17EA7000128</t>
  </si>
  <si>
    <t>HUỲNH NGỌC</t>
  </si>
  <si>
    <t>HUYNH1 NGOC5</t>
  </si>
  <si>
    <t>17/9b, đuờng 2, khu phố7, Linh đông, thủ đức</t>
  </si>
  <si>
    <t>17EA6000214</t>
  </si>
  <si>
    <t>NGUYỄN THÚY</t>
  </si>
  <si>
    <t>NGUYEzN64 THUY2</t>
  </si>
  <si>
    <t>60A1 đường Số 5 tổ 65 kp 5 phường Linh Tây</t>
  </si>
  <si>
    <t>17EA6000038</t>
  </si>
  <si>
    <t>XUYẾN</t>
  </si>
  <si>
    <t>XUYEzN62</t>
  </si>
  <si>
    <t>28 đường Lam Sơn tổ 36 kp 3 phường Linh Tây</t>
  </si>
  <si>
    <t>17EA5900346</t>
  </si>
  <si>
    <t>BÙI THỊ</t>
  </si>
  <si>
    <t>YẾN</t>
  </si>
  <si>
    <t>BUI1 THI5</t>
  </si>
  <si>
    <t>YEzN62</t>
  </si>
  <si>
    <t>47A Đường 14 Tổ 26 KP 2 P. Linh Chiểu</t>
  </si>
  <si>
    <t>17EA6200184</t>
  </si>
  <si>
    <t>NGÔ THỤY LAN</t>
  </si>
  <si>
    <t>NGOz6 THUY5 LAN</t>
  </si>
  <si>
    <t>740/33/9  khu phố 4, p HBP, TĐ, TP HCM</t>
  </si>
  <si>
    <t>17EA62</t>
  </si>
  <si>
    <t>T077</t>
  </si>
  <si>
    <t>C53</t>
  </si>
  <si>
    <t>17EA6200114</t>
  </si>
  <si>
    <t>23/11/15 đường 12 khu phố 2 HBP TĐ</t>
  </si>
  <si>
    <t>17EA6200257</t>
  </si>
  <si>
    <t>NGUYỄN THỊ TÚ</t>
  </si>
  <si>
    <t>NGUYEzN64 THI5 TU2</t>
  </si>
  <si>
    <t>34/1 đường 7 khu phố 5, p. HBP, Thủ Đức , TP HCM</t>
  </si>
  <si>
    <t>Bắc Ninh</t>
  </si>
  <si>
    <t>17EA6200219</t>
  </si>
  <si>
    <t>82 QL 1A, khu phố 3, phường HBP</t>
  </si>
  <si>
    <t>Đà Nẵng</t>
  </si>
  <si>
    <t>17EA6300164</t>
  </si>
  <si>
    <t>PHẠM THỊ VÂN</t>
  </si>
  <si>
    <t>PHAM5 THI5 VAzN6</t>
  </si>
  <si>
    <t>88 Đường 6, Kp4</t>
  </si>
  <si>
    <t>Hà Nam</t>
  </si>
  <si>
    <t>17EA63</t>
  </si>
  <si>
    <t>17EA6200042</t>
  </si>
  <si>
    <t>PHẠM VŨ LAN</t>
  </si>
  <si>
    <t>PHAM5 VU4 LAN</t>
  </si>
  <si>
    <t>4/21 đường 3 khu phố 5</t>
  </si>
  <si>
    <t>01FA01</t>
  </si>
  <si>
    <t>17EA6200185</t>
  </si>
  <si>
    <t>NGUYỄN HOÀNG NGỌC</t>
  </si>
  <si>
    <t>ÁNH</t>
  </si>
  <si>
    <t>NGUYEzN64 HOANG1 NGOC5</t>
  </si>
  <si>
    <t>ANH2</t>
  </si>
  <si>
    <t>23/11/10A đường 12 khu phố 2, P HBP, TĐ, TP HCM</t>
  </si>
  <si>
    <t>17EA6200220</t>
  </si>
  <si>
    <t>LÊ BÙI MINH</t>
  </si>
  <si>
    <t>LEz6 BUI1 MINH</t>
  </si>
  <si>
    <t>479/10 đường QL13 khu phố 5</t>
  </si>
  <si>
    <t>17EA6200221</t>
  </si>
  <si>
    <t>LÊ THÁI GIA</t>
  </si>
  <si>
    <t>LEz6 THAI2 GIA</t>
  </si>
  <si>
    <t>57/1 đường 19 , khu phố 3,phường HBP</t>
  </si>
  <si>
    <t>17EA6200186</t>
  </si>
  <si>
    <t>MAI NGUYỄN HOÀI</t>
  </si>
  <si>
    <t>MAI NGUYEzN64 HOAI1</t>
  </si>
  <si>
    <t>34/3 đường 5 khu phố 5, p HBP, TĐ, TP HCM</t>
  </si>
  <si>
    <t>17EA6300038</t>
  </si>
  <si>
    <t>TRƯƠNG HỒ QUỐC</t>
  </si>
  <si>
    <t>TRUzOzNG77 HOz61 QUOzC62</t>
  </si>
  <si>
    <t>30/30/9 đường Hoàng Quốc Việt</t>
  </si>
  <si>
    <t>17EA6200187</t>
  </si>
  <si>
    <t>HUỲNH THỊ NGỌC</t>
  </si>
  <si>
    <t>BÍCH</t>
  </si>
  <si>
    <t>HUYNH1 THI5 NGOC5</t>
  </si>
  <si>
    <t>BICH2</t>
  </si>
  <si>
    <t>548 đường QL13 khu phố 6, p HBP, TĐ, TP HCM</t>
  </si>
  <si>
    <t>17EA6200117</t>
  </si>
  <si>
    <t>TRẦN THANH</t>
  </si>
  <si>
    <t>TRAzN61 THANH</t>
  </si>
  <si>
    <t>73 đường 9 khu phố 5 HBP TĐ</t>
  </si>
  <si>
    <t>17EA6300276</t>
  </si>
  <si>
    <t>NGUYỄN THỊ LINH</t>
  </si>
  <si>
    <t>CHUYÊN</t>
  </si>
  <si>
    <t>NGUYEzN64 THI5 LINH</t>
  </si>
  <si>
    <t>CHUYEzN6</t>
  </si>
  <si>
    <t>159 Đường Phú Châu, KP1</t>
  </si>
  <si>
    <t>17EA6200002</t>
  </si>
  <si>
    <t>BÙI NGUYỄN HÙNG</t>
  </si>
  <si>
    <t>BUI1 NGUYEzN64 HUNG1</t>
  </si>
  <si>
    <t>29/4/19 đường 6 khu phố 6.phường Hiệp Bình Phước quận Thủ Đức,tp.hcm</t>
  </si>
  <si>
    <t>17EA6200003</t>
  </si>
  <si>
    <t>NGUYỄN  QUỐC MẠNH</t>
  </si>
  <si>
    <t>NGUYEzN64  QUOzC62 MANH5</t>
  </si>
  <si>
    <t>12 đường 6 khu phố 6,phường Hiệp Bình Phước,quận Thủ Đức,tp.hcm</t>
  </si>
  <si>
    <t>17EA6200295</t>
  </si>
  <si>
    <t>NGUYỄN ĐỖ QUỐC</t>
  </si>
  <si>
    <t>NGUYEzN64 DzOz964 QUOzC62</t>
  </si>
  <si>
    <t>700/31/12, QL13, tổ  , khu phố 4, HBP, TĐ</t>
  </si>
  <si>
    <t>17EA6200004</t>
  </si>
  <si>
    <t>TRƯƠNG TIẾN</t>
  </si>
  <si>
    <t>TRUzOzNG77 TIEzN62</t>
  </si>
  <si>
    <t>8 đường 17 khu phố 3,phường Hiệp Bình Phước quận Thủ Đức,tp.hcm</t>
  </si>
  <si>
    <t>17EA6200296</t>
  </si>
  <si>
    <t>BÙI ĐĂNG</t>
  </si>
  <si>
    <t>BUI1 DzAzNG98</t>
  </si>
  <si>
    <t>13/7C đường 10, tổ 4, khu phố 2, HBP, TĐ</t>
  </si>
  <si>
    <t>17EA6200189</t>
  </si>
  <si>
    <t>LƯ THANH</t>
  </si>
  <si>
    <t>LUz7 THANH</t>
  </si>
  <si>
    <t>255/24 đường QL13 Cũ khu phố 1, p HBP, TĐ, TP HCM</t>
  </si>
  <si>
    <t>17EA6300044</t>
  </si>
  <si>
    <t>TRẦN TIẾN</t>
  </si>
  <si>
    <t>TRAzN61 TIEzN62</t>
  </si>
  <si>
    <t>7/8 đường 1</t>
  </si>
  <si>
    <t>17EA6300040</t>
  </si>
  <si>
    <t>ĐĂNG</t>
  </si>
  <si>
    <t>DzAzNG98</t>
  </si>
  <si>
    <t>59 đường Lý Tế Xuyên KP1</t>
  </si>
  <si>
    <t>Ninh Bình</t>
  </si>
  <si>
    <t>17EA6200299</t>
  </si>
  <si>
    <t>NGUYỄN LÊ</t>
  </si>
  <si>
    <t>ĐỊNH</t>
  </si>
  <si>
    <t>NGUYEzN64 LEz6</t>
  </si>
  <si>
    <t>DzINH95</t>
  </si>
  <si>
    <t>273/33/5, QL13, tổ   , khu phố 1, HBP, TĐ</t>
  </si>
  <si>
    <t>17EA6200005</t>
  </si>
  <si>
    <t>505/36 đường QL13 khu phố 5,phường Hiệp Bình Phước quận Thủ Đức,tp.hcm</t>
  </si>
  <si>
    <t>17EA6300278</t>
  </si>
  <si>
    <t>NGUYỄN THỊ BÍCH</t>
  </si>
  <si>
    <t>HÀ</t>
  </si>
  <si>
    <t>NGUYEzN64 THI5 BICH2</t>
  </si>
  <si>
    <t>HA1</t>
  </si>
  <si>
    <t>20/4 Đường 7, KP5</t>
  </si>
  <si>
    <t>17EA6300048</t>
  </si>
  <si>
    <t>LÂM NHĨ</t>
  </si>
  <si>
    <t>LAzM6 NHI4</t>
  </si>
  <si>
    <t>83/4A đường Tam Bình</t>
  </si>
  <si>
    <t>17EA6200225</t>
  </si>
  <si>
    <t>TRẦN ĐOÀN GIA</t>
  </si>
  <si>
    <t>TRAzN61 DzOAN91 GIA</t>
  </si>
  <si>
    <t>22/4 đường 1 khu phố 5</t>
  </si>
  <si>
    <t>17EA6200192</t>
  </si>
  <si>
    <t>BÙI THANH</t>
  </si>
  <si>
    <t>BUI1 THANH</t>
  </si>
  <si>
    <t>227/1 đường QL13 Cũ khu phố 1, p HBP, TĐ, TP HCM</t>
  </si>
  <si>
    <t>17EA6300170</t>
  </si>
  <si>
    <t>112/12A Đường 4, Kp3</t>
  </si>
  <si>
    <t>17EA6200081</t>
  </si>
  <si>
    <t>VÕ NGỌC THƯƠNG</t>
  </si>
  <si>
    <t>HOÀI</t>
  </si>
  <si>
    <t>VO4 NGOC5 THUzOzNG77</t>
  </si>
  <si>
    <t>HOAI1</t>
  </si>
  <si>
    <t>299/9 đường QL13 khu phố 5</t>
  </si>
  <si>
    <t>17EA6200046</t>
  </si>
  <si>
    <t>62 đường QL13 Cũ khu phố 3</t>
  </si>
  <si>
    <t>17EA6200047</t>
  </si>
  <si>
    <t>NGUYỄN BÁ</t>
  </si>
  <si>
    <t>NGUYEzN64 BA2</t>
  </si>
  <si>
    <t>104/13 khu phố 3</t>
  </si>
  <si>
    <t>17EA6200125</t>
  </si>
  <si>
    <t>TRẦN GIA</t>
  </si>
  <si>
    <t>TRAzN61 GIA</t>
  </si>
  <si>
    <t>4/1 đường 9 khu phố 5 HBP TĐ</t>
  </si>
  <si>
    <t>17EA6200009</t>
  </si>
  <si>
    <t>TRƯƠNG HOÀNG</t>
  </si>
  <si>
    <t>TRUzOzNG77 HOANG1</t>
  </si>
  <si>
    <t>505/22A đường QL13 khu phố 5,phường Hiệp Bình Phước ,quận Thủ Đức ,tp.hcm</t>
  </si>
  <si>
    <t>17EA6200230</t>
  </si>
  <si>
    <t>TỐNG THỊ</t>
  </si>
  <si>
    <t>TOzNG62 THI5</t>
  </si>
  <si>
    <t>727 QL 13, khu phố 3</t>
  </si>
  <si>
    <t>17EA6300005</t>
  </si>
  <si>
    <t>TRẦN THỊ THU</t>
  </si>
  <si>
    <t>TRAzN61 THI5 THU</t>
  </si>
  <si>
    <t>KT3 1267 KP2, Bình Chiểu, TĐ</t>
  </si>
  <si>
    <t>17EA6200263</t>
  </si>
  <si>
    <t>TRƯƠNG PHƯỚC ĐỖ QUỲNH</t>
  </si>
  <si>
    <t>TRUzOzNG77 PHUzOzC772 DzOz964 QUYNH1</t>
  </si>
  <si>
    <t>22/33 đường 1 khu phố 5, P. HBP, Thủ Đức , TP HCM</t>
  </si>
  <si>
    <t>17EA6200161</t>
  </si>
  <si>
    <t>VÕ NGUYỄN  ĐẠT</t>
  </si>
  <si>
    <t>VO4 NGUYEzN64  DzAT95</t>
  </si>
  <si>
    <t>20/4 đường 9 khu phố 5</t>
  </si>
  <si>
    <t>17EA6200049</t>
  </si>
  <si>
    <t>HUỲNH MINH</t>
  </si>
  <si>
    <t>HUYNH1 MINH</t>
  </si>
  <si>
    <t>52/21 đường 4  khu phố 6</t>
  </si>
  <si>
    <t>17EA6200126</t>
  </si>
  <si>
    <t>NGUYỄN DIỆU</t>
  </si>
  <si>
    <t>NGUYEzN64 DIEzU65</t>
  </si>
  <si>
    <t>109/13B đường Hiệp Bình khu phố 6 HBP TĐ</t>
  </si>
  <si>
    <t>17EA6300176</t>
  </si>
  <si>
    <t>PHẠM KIM</t>
  </si>
  <si>
    <t>PHAM5 KIM</t>
  </si>
  <si>
    <t>45 Đường 3, Kp3</t>
  </si>
  <si>
    <t>17EA6300006</t>
  </si>
  <si>
    <t>NGUYỄN ĐĂNG</t>
  </si>
  <si>
    <t>KHOA</t>
  </si>
  <si>
    <t>NGUYEzN64 DzAzNG98</t>
  </si>
  <si>
    <t>246  Lê Thị Hoa KP5 Bình Chiểu, TĐ</t>
  </si>
  <si>
    <t>17EA6200232</t>
  </si>
  <si>
    <t>LÊ VÕ TRUNG</t>
  </si>
  <si>
    <t>KIÊN</t>
  </si>
  <si>
    <t>LEz6 VO4 TRUNG</t>
  </si>
  <si>
    <t>KIEzN6</t>
  </si>
  <si>
    <t>255/31/9 đường QL13 Cũ khu phố 1</t>
  </si>
  <si>
    <t>17EA6200266</t>
  </si>
  <si>
    <t>HỒ TUẤN</t>
  </si>
  <si>
    <t>HOz61 TUAzN62</t>
  </si>
  <si>
    <t>68B đường 21 khu phố 1, P Hiệp Bình Phước, Thủ Đức, TP HCM</t>
  </si>
  <si>
    <t>17EA6300053</t>
  </si>
  <si>
    <t>NGUYỄN HOÀNG TUẤN</t>
  </si>
  <si>
    <t>NGUYEzN64 HOANG1 TUAzN62</t>
  </si>
  <si>
    <t>27/14 đường 2</t>
  </si>
  <si>
    <t>17EA6200305</t>
  </si>
  <si>
    <t>CAO MỸ</t>
  </si>
  <si>
    <t>KỲ</t>
  </si>
  <si>
    <t>CAO MY4</t>
  </si>
  <si>
    <t>KY1</t>
  </si>
  <si>
    <t>44, QL13 Cũ, tổ 10, khu phố 3, HBP, TĐ</t>
  </si>
  <si>
    <t>17EA6200012</t>
  </si>
  <si>
    <t>KÝ</t>
  </si>
  <si>
    <t>KY2</t>
  </si>
  <si>
    <t>75/1 đường QL13 Cũ khu phố 3,phường Hiệp Bình Phuồc ,quận Thủ Đức ,tp.hcm</t>
  </si>
  <si>
    <t>17EA6300177</t>
  </si>
  <si>
    <t>ĐOÀN TRƯƠNG TUYẾT</t>
  </si>
  <si>
    <t>LIÊN</t>
  </si>
  <si>
    <t>DzOAN91 TRUzOzNG77 TUYEzT62</t>
  </si>
  <si>
    <t>LIEzN6</t>
  </si>
  <si>
    <t>492/28 Đường Tam Châu, Kp5</t>
  </si>
  <si>
    <t>17EA6200014</t>
  </si>
  <si>
    <t>PHẠM VĂN</t>
  </si>
  <si>
    <t>LINH</t>
  </si>
  <si>
    <t>PHAM5 VAzN8</t>
  </si>
  <si>
    <t>58/9 đường 9 khu phố 5, Phường Hiệp Bình Phước thành phố Hồ Chí Minh</t>
  </si>
  <si>
    <t>17EA6200053</t>
  </si>
  <si>
    <t>TRẦN MỸ</t>
  </si>
  <si>
    <t>TRAzN61 MY4</t>
  </si>
  <si>
    <t>255/31/4 đường QL13 Cũ khu phố 1</t>
  </si>
  <si>
    <t>17EA6200087</t>
  </si>
  <si>
    <t>NGUYỄN HOÀNG</t>
  </si>
  <si>
    <t>LONG</t>
  </si>
  <si>
    <t>NGUYEzN64 HOANG1</t>
  </si>
  <si>
    <t>166 đường QL13 Cũ khu phố 1</t>
  </si>
  <si>
    <t>17EA6200165</t>
  </si>
  <si>
    <t>CÙ KHẮC MINH</t>
  </si>
  <si>
    <t>CU1 KHAzC82 MINH</t>
  </si>
  <si>
    <t>700/6 đường QL13 khu phố 4</t>
  </si>
  <si>
    <t>17EA6200131</t>
  </si>
  <si>
    <t>HỒ VŨ QUANG</t>
  </si>
  <si>
    <t>HOz61 VU4 QUANG</t>
  </si>
  <si>
    <t>31 đường 9 khu phố 5 HBP TĐ</t>
  </si>
  <si>
    <t>17EA6300180</t>
  </si>
  <si>
    <t>NGUYỄN ĐẶNG HOÀNG</t>
  </si>
  <si>
    <t>NGUYEzN64 DzAzNG985 HOANG1</t>
  </si>
  <si>
    <t>453/5/16 Đường Tô Ngọc Vân, Kp1</t>
  </si>
  <si>
    <t>17EA6200236</t>
  </si>
  <si>
    <t>NGUYỄN NGỌC TUYẾT</t>
  </si>
  <si>
    <t>NGUYEzN64 NGOC5 TUYEzT62</t>
  </si>
  <si>
    <t>51/4 đường 15 khu phố 3</t>
  </si>
  <si>
    <t>Vĩnh Long</t>
  </si>
  <si>
    <t>17EA6200092</t>
  </si>
  <si>
    <t>TRẦN KIM</t>
  </si>
  <si>
    <t>TRAzN61 KIM</t>
  </si>
  <si>
    <t>578 đường QL13 khu phố 6</t>
  </si>
  <si>
    <t>17EA6200309</t>
  </si>
  <si>
    <t>CHÂU THÚY</t>
  </si>
  <si>
    <t>CHAzU6 THUY2</t>
  </si>
  <si>
    <t>34/3, đường 9, tổ   , khu phố 5, HBP, TĐ</t>
  </si>
  <si>
    <t>17EA6200274</t>
  </si>
  <si>
    <t>LÊ NGỌC PHƯƠNG</t>
  </si>
  <si>
    <t>LEz6 NGOC5 PHUzOzNG77</t>
  </si>
  <si>
    <t>81 đường 21, khu phố 1, P. Hiệp Bình Phước, Quận Thủ Đức, Tp Hồ Chí Minh</t>
  </si>
  <si>
    <t>17EA6300251</t>
  </si>
  <si>
    <t>PHẠM THÁI</t>
  </si>
  <si>
    <t>PHAM5 THAI2</t>
  </si>
  <si>
    <t>83/4 đường 1 KP3</t>
  </si>
  <si>
    <t>17EA6200020</t>
  </si>
  <si>
    <t>HỒ HỮU</t>
  </si>
  <si>
    <t>HOz61 HUzU74</t>
  </si>
  <si>
    <t>359 đường QL13 khu phố 5, Phường Hiệp Bình Phước, Quận Thủ Đức thành phố Hồ Chí Minh</t>
  </si>
  <si>
    <t>17EA6200132</t>
  </si>
  <si>
    <t>TRẦN TRỌNG</t>
  </si>
  <si>
    <t>TRAzN61 TRONG5</t>
  </si>
  <si>
    <t>841/1 đường QL13 khu phố 1 HBP TĐ</t>
  </si>
  <si>
    <t>17EA6300331</t>
  </si>
  <si>
    <t>PHẠM LINH</t>
  </si>
  <si>
    <t>PHAM5 LINH</t>
  </si>
  <si>
    <t>146A Tam Bình KP2</t>
  </si>
  <si>
    <t>17EA6200021</t>
  </si>
  <si>
    <t>TRẦN TUYẾT</t>
  </si>
  <si>
    <t>TRAzN61 TUYEzT62</t>
  </si>
  <si>
    <t>474/10 đường QL13 khu phố 6, Phường Hiệp Bình Phước quận Thủ Đức thành phố Hồ Chí Minh</t>
  </si>
  <si>
    <t>17EA6200238</t>
  </si>
  <si>
    <t>NGUYỄN HOÀNG PHI</t>
  </si>
  <si>
    <t>NHUNG</t>
  </si>
  <si>
    <t>NGUYEzN64 HOANG1 PHI</t>
  </si>
  <si>
    <t>2/13 đường QL1A khu phố 3</t>
  </si>
  <si>
    <t>17EA6300219</t>
  </si>
  <si>
    <t>NGUYỄN LÊ QUỲNH</t>
  </si>
  <si>
    <t>NGUYEzN64 LEz6 QUYNH1</t>
  </si>
  <si>
    <t>392/16/18 đường Cao Thắng KP8</t>
  </si>
  <si>
    <t>17EA6300297</t>
  </si>
  <si>
    <t>NGUYỄN QUỲNH PHƯƠNG</t>
  </si>
  <si>
    <t>NGUYEzN64 QUYNH1 PHUzOzNG77</t>
  </si>
  <si>
    <t>36 Đường 9</t>
  </si>
  <si>
    <t>17EA6300017</t>
  </si>
  <si>
    <t>TRỊNH LÊ</t>
  </si>
  <si>
    <t>TRINH5 LEz6</t>
  </si>
  <si>
    <t>70 Đường Tam Hà, KP4, TP, TĐ</t>
  </si>
  <si>
    <t>Cần Thơ</t>
  </si>
  <si>
    <t>17EA6200061</t>
  </si>
  <si>
    <t>TRẦN NGỌC MINH</t>
  </si>
  <si>
    <t>PHI</t>
  </si>
  <si>
    <t>TRAzN61 NGOC5 MINH</t>
  </si>
  <si>
    <t>57/9B đường 7 khu phố 5</t>
  </si>
  <si>
    <t>17EA6300060</t>
  </si>
  <si>
    <t>TRẦN NGỌC</t>
  </si>
  <si>
    <t>PHỤNG</t>
  </si>
  <si>
    <t>TRAzN61 NGOC5</t>
  </si>
  <si>
    <t>PHUNG5</t>
  </si>
  <si>
    <t>27 đường 1</t>
  </si>
  <si>
    <t>17EA6200279</t>
  </si>
  <si>
    <t>HUỲNH THỊ THANH</t>
  </si>
  <si>
    <t>HUYNH1 THI5 THANH</t>
  </si>
  <si>
    <t>34/11 đường 9 khu phố 5, P Hiệp Bình Phước, Thủ Đức, TP HCM</t>
  </si>
  <si>
    <t>17EA6200062</t>
  </si>
  <si>
    <t>LÊ HOÀNG</t>
  </si>
  <si>
    <t>QUÂN</t>
  </si>
  <si>
    <t>LEz6 HOANG1</t>
  </si>
  <si>
    <t>QUAzN6</t>
  </si>
  <si>
    <t>606/20/2 đường QL13 khu phố 4</t>
  </si>
  <si>
    <t>17EA6200063</t>
  </si>
  <si>
    <t>ĐẶNG CHÍ</t>
  </si>
  <si>
    <t>DzAzNG985 CHI2</t>
  </si>
  <si>
    <t>52/18 khu phố 1, QL 13, Hiệp Bình Phước</t>
  </si>
  <si>
    <t>18FA01</t>
  </si>
  <si>
    <t>17EA6200203</t>
  </si>
  <si>
    <t>16/2A đường 19 khu phố 3, P HBP, TĐ, TP HCM</t>
  </si>
  <si>
    <t>17EA6200245</t>
  </si>
  <si>
    <t>ĐOÀN NGUYỄN DIỄM</t>
  </si>
  <si>
    <t>DzOAN91 NGUYEzN64 DIEzM64</t>
  </si>
  <si>
    <t>41 A đường 19 khu phố 3</t>
  </si>
  <si>
    <t>17EA6200171</t>
  </si>
  <si>
    <t>TRƯƠNG THỊ NGỌC</t>
  </si>
  <si>
    <t>TRUzOzNG77 THI5 NGOC5</t>
  </si>
  <si>
    <t>19/1 đường 7 khu phố 5</t>
  </si>
  <si>
    <t>17EA6200172</t>
  </si>
  <si>
    <t>NGUYỄN BẢO NAM</t>
  </si>
  <si>
    <t>NGUYEzN64 BAO3 NAM</t>
  </si>
  <si>
    <t>34/1 đường  khu phố 5</t>
  </si>
  <si>
    <t>17EA6300066</t>
  </si>
  <si>
    <t>GIÁP VŨ TRƯỜNG</t>
  </si>
  <si>
    <t>GIAP2 VU4 TRUzOzNG771</t>
  </si>
  <si>
    <t>93/7 Phú Châu</t>
  </si>
  <si>
    <t>17EA6200101</t>
  </si>
  <si>
    <t>TRẦN TRÍ</t>
  </si>
  <si>
    <t>SUNG SUNG</t>
  </si>
  <si>
    <t>TRAzN61 TRI2</t>
  </si>
  <si>
    <t>451 đường QL13 khu phố 5</t>
  </si>
  <si>
    <t>17EA6200066</t>
  </si>
  <si>
    <t>BÙI TẤN</t>
  </si>
  <si>
    <t>BUI1 TAzN62</t>
  </si>
  <si>
    <t>4/70 đường 5 khu phố 5</t>
  </si>
  <si>
    <t>17EA6300098</t>
  </si>
  <si>
    <t>HOÀNG VĂN</t>
  </si>
  <si>
    <t>HOANG1 VAzN8</t>
  </si>
  <si>
    <t>42 Đường 1, Tổ  2, KP1</t>
  </si>
  <si>
    <t>17EA6200246</t>
  </si>
  <si>
    <t>NGUYỄN LÊ KHẢI</t>
  </si>
  <si>
    <t>TÂN</t>
  </si>
  <si>
    <t>NGUYEzN64 LEz6 KHAI3</t>
  </si>
  <si>
    <t>TAzN6</t>
  </si>
  <si>
    <t>577/24/1 QL 13, kp 5, phường HBP</t>
  </si>
  <si>
    <t>17EA6200067</t>
  </si>
  <si>
    <t>LÝ THU</t>
  </si>
  <si>
    <t>LY2 THU</t>
  </si>
  <si>
    <t>740/C101 đường  khu phố 4</t>
  </si>
  <si>
    <t>17EA6300067</t>
  </si>
  <si>
    <t>PHẠM THỊ PHƯƠNG</t>
  </si>
  <si>
    <t>PHAM5 THI5 PHUzOzNG77</t>
  </si>
  <si>
    <t>24/3 đường 12</t>
  </si>
  <si>
    <t>Hải Phòng</t>
  </si>
  <si>
    <t>17EA6300262</t>
  </si>
  <si>
    <t>ĐÀO HOÀNG</t>
  </si>
  <si>
    <t>THÊM</t>
  </si>
  <si>
    <t>DzAO91 HOANG1</t>
  </si>
  <si>
    <t>THEzM6</t>
  </si>
  <si>
    <t>90 Tam Châu KP5</t>
  </si>
  <si>
    <t>17EA6200139</t>
  </si>
  <si>
    <t>LÊ</t>
  </si>
  <si>
    <t>LEz6</t>
  </si>
  <si>
    <t>37đường 17 khu phố 3 HBP TĐ</t>
  </si>
  <si>
    <t>Đăk Lăk</t>
  </si>
  <si>
    <t>17EA6300337</t>
  </si>
  <si>
    <t>NGUYỄN THÁI</t>
  </si>
  <si>
    <t>NGUYEzN64 THAI2</t>
  </si>
  <si>
    <t>453/27 Tô Ngọc Vân KP1</t>
  </si>
  <si>
    <t>17EA6200140</t>
  </si>
  <si>
    <t>HUỲNH TRỌNG</t>
  </si>
  <si>
    <t>HUYNH1 TRONG5</t>
  </si>
  <si>
    <t>25/49/18A  đường 6  khu phố 6 HBP TĐ</t>
  </si>
  <si>
    <t>17EA6200103</t>
  </si>
  <si>
    <t>ĐINH THỊ THANH</t>
  </si>
  <si>
    <t>THÙY</t>
  </si>
  <si>
    <t>DzINH9 THI5 THANH</t>
  </si>
  <si>
    <t>THUY1</t>
  </si>
  <si>
    <t>55/2/1 đường  khu phố 5</t>
  </si>
  <si>
    <t>17EA6300101</t>
  </si>
  <si>
    <t>THỦY</t>
  </si>
  <si>
    <t>THUY3</t>
  </si>
  <si>
    <t>56/5/8A Tổ 1 Đường 6, KP3</t>
  </si>
  <si>
    <t>17EA6200069</t>
  </si>
  <si>
    <t>ĐỖ MINH</t>
  </si>
  <si>
    <t>DzOz964 MINH</t>
  </si>
  <si>
    <t>6/17 đường 15 khu phố 3 p. HBP</t>
  </si>
  <si>
    <t>17EA6300266</t>
  </si>
  <si>
    <t>PHẠM THANH MINH</t>
  </si>
  <si>
    <t>PHAM5 THANH MINH</t>
  </si>
  <si>
    <t>470/16 TL43 KP5</t>
  </si>
  <si>
    <t>17EA6200285</t>
  </si>
  <si>
    <t>PHẠM THỊ ANH</t>
  </si>
  <si>
    <t>PHAM5 THI5 ANH</t>
  </si>
  <si>
    <t>49 đường  hiệp bình,  khu phố 6. P Hiệp Bình Phước, Thủ Đức, TP HCM</t>
  </si>
  <si>
    <t>17EA6200286</t>
  </si>
  <si>
    <t>LÊ NGUYỄN HOÀI</t>
  </si>
  <si>
    <t>THƯƠNG</t>
  </si>
  <si>
    <t>LEz6 NGUYEzN64 HOAI1</t>
  </si>
  <si>
    <t>THUzOzNG77</t>
  </si>
  <si>
    <t>37 đường QL1A khu phố 1, P Hiệp Bình Phước, Thủ Đức, TP HCM</t>
  </si>
  <si>
    <t>17EA6200175</t>
  </si>
  <si>
    <t>NGUYỄN THỊ KIỀU</t>
  </si>
  <si>
    <t>TIÊN</t>
  </si>
  <si>
    <t>NGUYEzN64 THI5 KIEzU61</t>
  </si>
  <si>
    <t>TIEzN6</t>
  </si>
  <si>
    <t>12 đường 3 khu phố 4</t>
  </si>
  <si>
    <t>17EA6300306</t>
  </si>
  <si>
    <t>NGUYỄN THỦY</t>
  </si>
  <si>
    <t>NGUYEzN64 THUY3</t>
  </si>
  <si>
    <t>477/20 KP1</t>
  </si>
  <si>
    <t>17EA6200027</t>
  </si>
  <si>
    <t>31 đường Hiệp Bình khu phố 5, Phường Hiệp Bình Phước quận Thủ Đức thành phố Hồ Chí Minh</t>
  </si>
  <si>
    <t>17EA6200028</t>
  </si>
  <si>
    <t>NGUYỄN HUỲNH PHƯỚC</t>
  </si>
  <si>
    <t>NGUYEzN64 HUYNH1 PHUzOzC772</t>
  </si>
  <si>
    <t>7 đường 18 khu phố 4, Phường Hiệp Bình Phước quận Thủ Đức thành phố Hồ Chí Minh</t>
  </si>
  <si>
    <t>17EA6200070</t>
  </si>
  <si>
    <t>4/7/2/3 đường 3 khu phố 5</t>
  </si>
  <si>
    <t>Vinh Long</t>
  </si>
  <si>
    <t>17EA6200105</t>
  </si>
  <si>
    <t>NGUYỄN TRƯƠNG</t>
  </si>
  <si>
    <t>NGUYEzN64 TRUzOzNG77</t>
  </si>
  <si>
    <t>718/37 đường QL13 khu phố 4</t>
  </si>
  <si>
    <t>17EA6200142</t>
  </si>
  <si>
    <t>PHẠM TẤN</t>
  </si>
  <si>
    <t>PHAM5 TAzN62</t>
  </si>
  <si>
    <t>36/37/39 đường 4 khu phố 6 HBP TĐ</t>
  </si>
  <si>
    <t>17EA6300106</t>
  </si>
  <si>
    <t>PHẠM THỊ MỘNG</t>
  </si>
  <si>
    <t>PHAM5 THI5 MOzNG65</t>
  </si>
  <si>
    <t>55/9 Đường 35, Tổ 45A, KP7</t>
  </si>
  <si>
    <t>17EA6200030</t>
  </si>
  <si>
    <t>BÙI NGỌC</t>
  </si>
  <si>
    <t>BUI1 NGOC5</t>
  </si>
  <si>
    <t>766/14/1B đường QL13 khu phố 4, Phường Hiệp Bình Phước quận Thủ Đức thành phố Hồ Chí Minh</t>
  </si>
  <si>
    <t>17EA6200032</t>
  </si>
  <si>
    <t>TRÍ</t>
  </si>
  <si>
    <t>TRI2</t>
  </si>
  <si>
    <t>766/14/1C đường QL13 khu phố 4,Phường Hiệp Bình Phước quận Thủ Đức thành phố Hồ Chí Minh</t>
  </si>
  <si>
    <t>17EA6300343</t>
  </si>
  <si>
    <t>LÂM NGỌC NGA</t>
  </si>
  <si>
    <t>LAzM6 NGOC5 NGA</t>
  </si>
  <si>
    <t>82 Bình Phú KP2</t>
  </si>
  <si>
    <t>17EA6200322</t>
  </si>
  <si>
    <t>PHẠM HỮU</t>
  </si>
  <si>
    <t>PHAM5 HUzU74</t>
  </si>
  <si>
    <t>35, đường 10, tổ 4, khu phố 2, HBP, TĐ</t>
  </si>
  <si>
    <t>17EA6300345</t>
  </si>
  <si>
    <t>PHẠM HIỀN THIÊN</t>
  </si>
  <si>
    <t>PHAM5 HIEzN61 THIEzN6</t>
  </si>
  <si>
    <t>27/5 đường KP2</t>
  </si>
  <si>
    <t>17EA6200145</t>
  </si>
  <si>
    <t>412 đường QL13 khu phố 6 HBP TĐ</t>
  </si>
  <si>
    <t>17EA6300192</t>
  </si>
  <si>
    <t>PHẠM NHẬT</t>
  </si>
  <si>
    <t>PHAM5 NHAzT65</t>
  </si>
  <si>
    <t>129/15 Đường Tam Châu, Kp2</t>
  </si>
  <si>
    <t>17EA6200253</t>
  </si>
  <si>
    <t>CAO NHẬT ANH</t>
  </si>
  <si>
    <t>CAO NHAzT65 ANH</t>
  </si>
  <si>
    <t>88 đường 4 khu phố 6</t>
  </si>
  <si>
    <t>17EA6300193</t>
  </si>
  <si>
    <t>NGUYỄN KIM</t>
  </si>
  <si>
    <t>NGUYEzN64 KIM</t>
  </si>
  <si>
    <t>56C Đường 9, Kp4</t>
  </si>
  <si>
    <t>17EA6300271</t>
  </si>
  <si>
    <t>NGUYỄN TRỌNG</t>
  </si>
  <si>
    <t>NGUYEzN64 TRONG5</t>
  </si>
  <si>
    <t>14 Cây Keo KP1</t>
  </si>
  <si>
    <t>17EA6300194</t>
  </si>
  <si>
    <t>PHẠM ANH</t>
  </si>
  <si>
    <t>PHAM5 ANH</t>
  </si>
  <si>
    <t>121 Đường Tam Bình, Kp2</t>
  </si>
  <si>
    <t>17EA6300195</t>
  </si>
  <si>
    <t>TRƯƠNG NGÔ CẨM</t>
  </si>
  <si>
    <t>TRUzOzNG77 NGOz6 CAzM63</t>
  </si>
  <si>
    <t>16B Đường Ụ Ghe, Kp2</t>
  </si>
  <si>
    <t>17EA6300196</t>
  </si>
  <si>
    <t>TRẦN SƠN</t>
  </si>
  <si>
    <t>TÙNG</t>
  </si>
  <si>
    <t>TRAzN61 SOzN7</t>
  </si>
  <si>
    <t>TUNG1</t>
  </si>
  <si>
    <t>Bình Chiểu, KP3</t>
  </si>
  <si>
    <t>17EA6200180</t>
  </si>
  <si>
    <t>ĐINH NGỌC MINH</t>
  </si>
  <si>
    <t>DzINH9 NGOC5 MINH</t>
  </si>
  <si>
    <t>6/1/17/1A đường 10 khu phố 2</t>
  </si>
  <si>
    <t>17EA6200325</t>
  </si>
  <si>
    <t>9, đường 15, tổ 9, khu phố 3, HBP, TĐ</t>
  </si>
  <si>
    <t>17EA6200213</t>
  </si>
  <si>
    <t>VÕ THỊ THU</t>
  </si>
  <si>
    <t>VÂN</t>
  </si>
  <si>
    <t>VO4 THI5 THU</t>
  </si>
  <si>
    <t>VAzN6</t>
  </si>
  <si>
    <t>24/4 đường 6 khu phố 6, p HBP, TĐ, TP HCM</t>
  </si>
  <si>
    <t>17EA6300312</t>
  </si>
  <si>
    <t>ĐOÀN THỊ THẢO</t>
  </si>
  <si>
    <t>VI</t>
  </si>
  <si>
    <t>DzOAN91 THI5 THAO3</t>
  </si>
  <si>
    <t>544 Đường Tô Ngọc Vân</t>
  </si>
  <si>
    <t>17EA6200110</t>
  </si>
  <si>
    <t>NGUYỄN THỊ TƯỜNG</t>
  </si>
  <si>
    <t>NGUYEzN64 THI5 TUzOzNG771</t>
  </si>
  <si>
    <t>1/27 đường  khu phố</t>
  </si>
  <si>
    <t>17EA6200111</t>
  </si>
  <si>
    <t>NGUYỄN TRÚC HUỆ</t>
  </si>
  <si>
    <t>NGUYEzN64 TRUC2 HUEz65</t>
  </si>
  <si>
    <t>812C đường QL13 khu phố 2</t>
  </si>
  <si>
    <t>17EA6200148</t>
  </si>
  <si>
    <t>68 đường 4 khu phố 6 HBP TĐ</t>
  </si>
  <si>
    <t>17EA6200215</t>
  </si>
  <si>
    <t>35/4 đường 9 khu phố 5, p HBP, TĐ, TP HCM</t>
  </si>
  <si>
    <t>17EA6200216</t>
  </si>
  <si>
    <t>ĐẶNG NGUYỄN TƯỜNG</t>
  </si>
  <si>
    <t>DzAzNG985 NGUYEzN64 TUzOzNG771</t>
  </si>
  <si>
    <t>718/30 đường QL13 khu phố 4, p HBP, TĐ, TP HCM</t>
  </si>
  <si>
    <t>17EA6200214</t>
  </si>
  <si>
    <t>HOÀNG NGUYỄN THỊ THẢO</t>
  </si>
  <si>
    <t>HOANG1 NGUYEzN64 THI5 THAO3</t>
  </si>
  <si>
    <t>2/14, đường 18, KP4, p HBP, TĐ, TP HCM</t>
  </si>
  <si>
    <t>17EA6200327</t>
  </si>
  <si>
    <t>NGUYỄN NGỌC TƯỜNG</t>
  </si>
  <si>
    <t>NGUYEzN64 NGOC5 TUzOzNG771</t>
  </si>
  <si>
    <t>635/16, QL13, tổ 6, khu phố 3, HBP, TĐ</t>
  </si>
  <si>
    <t>17EA6200112</t>
  </si>
  <si>
    <t>742 đường  khu phố 4</t>
  </si>
  <si>
    <t>17EA6200113</t>
  </si>
  <si>
    <t>NGUYỄN VŨ KIỀU</t>
  </si>
  <si>
    <t>NGUYEzN64 VU4 KIEzU61</t>
  </si>
  <si>
    <t>609/9/5/10 đường  khu phố 3</t>
  </si>
  <si>
    <t>Gia Lai</t>
  </si>
  <si>
    <t>17EA6200075</t>
  </si>
  <si>
    <t>PHAN NGUYỄN UYÊN</t>
  </si>
  <si>
    <t>PHAN NGUYEzN64 UYEzN6</t>
  </si>
  <si>
    <t>26/2 đường 11 khu phố 3</t>
  </si>
  <si>
    <t>17EA6200150</t>
  </si>
  <si>
    <t>TRẦN THỊ TƯỜNG</t>
  </si>
  <si>
    <t>TRAzN61 THI5 TUzOzNG771</t>
  </si>
  <si>
    <t>520/54/12 đường QL13 khu phố 6 HBP TĐ</t>
  </si>
  <si>
    <t>Bình Phước</t>
  </si>
  <si>
    <t>17EA6200291</t>
  </si>
  <si>
    <t>ĐÀO PHI</t>
  </si>
  <si>
    <t>DzAO91 PHI</t>
  </si>
  <si>
    <t>241/8/3 đường QL13 Cũ khu phố 1, P Hiệp Bình Phước, Thủ Đức, TP HCM</t>
  </si>
  <si>
    <t>17EA6200329</t>
  </si>
  <si>
    <t>NGUYỄN THỊ HỒNG</t>
  </si>
  <si>
    <t>NGUYEzN64 THI5 HOzNG61</t>
  </si>
  <si>
    <t>42, đường 21, tổ 9, khu phố 1, HBP, TĐ</t>
  </si>
  <si>
    <t>17EA6200076</t>
  </si>
  <si>
    <t>TRƯƠNG ĐOÀN HẢI</t>
  </si>
  <si>
    <t>TRUzOzNG77 DzOAN91 HAI3</t>
  </si>
  <si>
    <t>8A đường 17 khu phố 3 p. HBP</t>
  </si>
  <si>
    <t>17EA6400034</t>
  </si>
  <si>
    <t>HỒ THÚY</t>
  </si>
  <si>
    <t>AN</t>
  </si>
  <si>
    <t>HOz61 THUY2</t>
  </si>
  <si>
    <t>789/48 TL 43 KP5, P. Tam Bình, Q. TĐ</t>
  </si>
  <si>
    <t>17EA64</t>
  </si>
  <si>
    <t>T078</t>
  </si>
  <si>
    <t>C54</t>
  </si>
  <si>
    <t>17EA6800170</t>
  </si>
  <si>
    <t>LÊ ĐỨC</t>
  </si>
  <si>
    <t>LEz6 DzUzC972</t>
  </si>
  <si>
    <t>1237, kp2</t>
  </si>
  <si>
    <t>17EA68</t>
  </si>
  <si>
    <t>17EA6800289</t>
  </si>
  <si>
    <t>LÊ TÚ</t>
  </si>
  <si>
    <t>LEz6 TU2</t>
  </si>
  <si>
    <t>1034 TL 43 kp1</t>
  </si>
  <si>
    <t>Sóc Trăng</t>
  </si>
  <si>
    <t>17EA6800333</t>
  </si>
  <si>
    <t>NGUYỄN NGỌC QUẾ</t>
  </si>
  <si>
    <t>NGUYEzN64 NGOC5 QUEz62</t>
  </si>
  <si>
    <t>30/7A, Lê Thị Hoa, KP3</t>
  </si>
  <si>
    <t>17EA6400180</t>
  </si>
  <si>
    <t>676/7A TL43, tổ 5, KP3, Tam Bình,Thủ Đức</t>
  </si>
  <si>
    <t>17EA6400074</t>
  </si>
  <si>
    <t>PHẠM NGUYỄN NGỌC</t>
  </si>
  <si>
    <t>PHAM5 NGUYEzN64 NGOC5</t>
  </si>
  <si>
    <t>45 đường 8 KP 5 P.Tam Phú TĐ</t>
  </si>
  <si>
    <t>17EA6800249</t>
  </si>
  <si>
    <t>TRẦN THỊ NGỌC</t>
  </si>
  <si>
    <t>TRAzN61 THI5 NGOC5</t>
  </si>
  <si>
    <t>Lê Thị Hoa, Bình Chiểu</t>
  </si>
  <si>
    <t>17EA6800291</t>
  </si>
  <si>
    <t>TRƯƠNG NGỌC</t>
  </si>
  <si>
    <t>TRUzOzNG77 NGOC5</t>
  </si>
  <si>
    <t>1127/16/14 TL43, KP2</t>
  </si>
  <si>
    <t>17EA6800292</t>
  </si>
  <si>
    <t>35 đường  17, KP5</t>
  </si>
  <si>
    <t>17EA6400108</t>
  </si>
  <si>
    <t>HOÀNG NGUYỄN THANH</t>
  </si>
  <si>
    <t>HOANG1 NGUYEzN64 THANH</t>
  </si>
  <si>
    <t>76/2A Đường 10, tổ 9, KP3, Tam Bình, Thủ Đức</t>
  </si>
  <si>
    <t>17EA6400144</t>
  </si>
  <si>
    <t>NGUYỄN THỊ AN</t>
  </si>
  <si>
    <t>NGUYEzN64 THI5 AN</t>
  </si>
  <si>
    <t>24/5C Đường 9, Tổ 10, Kp.4, P. Tam Bình, Q. Thủ Đức, Tp.HCM</t>
  </si>
  <si>
    <t>17EA6800334</t>
  </si>
  <si>
    <t>BÙI HOÀNG AN</t>
  </si>
  <si>
    <t>CHÂU</t>
  </si>
  <si>
    <t>BUI1 HOANG1 AN</t>
  </si>
  <si>
    <t>CHAzU6</t>
  </si>
  <si>
    <t>16 ĐƯỜNG 16, KP5</t>
  </si>
  <si>
    <t>17EA6800051</t>
  </si>
  <si>
    <t>NGUYỄN MẠNH</t>
  </si>
  <si>
    <t>NGUYEzN64 MANH5</t>
  </si>
  <si>
    <t>1056/15 kp1,Bình Chiểu</t>
  </si>
  <si>
    <t>17EA6800295</t>
  </si>
  <si>
    <t>ĐỖ TRẦN MỸ</t>
  </si>
  <si>
    <t>DUNG</t>
  </si>
  <si>
    <t>DzOz964 TRAzN61 MY4</t>
  </si>
  <si>
    <t>168 Lê Thị Hoa, kp5</t>
  </si>
  <si>
    <t>17EA6400109</t>
  </si>
  <si>
    <t>NGUYỄN BẢO</t>
  </si>
  <si>
    <t>NGUYEzN64 BAO3</t>
  </si>
  <si>
    <t>49 Đường số 2, Tam Bình, Thủ Đức</t>
  </si>
  <si>
    <t>17EA6800213</t>
  </si>
  <si>
    <t>165 Lê Thị Hoa, kp5</t>
  </si>
  <si>
    <t>17EA6400185</t>
  </si>
  <si>
    <t>ĐOÀN NGUYỄN GIA</t>
  </si>
  <si>
    <t>ĐAN</t>
  </si>
  <si>
    <t>DzOAN91 NGUYEzN64 GIA</t>
  </si>
  <si>
    <t>DzAN9</t>
  </si>
  <si>
    <t>89 đường 2, tổ 2, KP2, Tam Bình, Thủ Đức</t>
  </si>
  <si>
    <t>17EA6400041</t>
  </si>
  <si>
    <t>NGUYỄN MINH TẤN</t>
  </si>
  <si>
    <t>NGUYEzN64 MINH TAzN62</t>
  </si>
  <si>
    <t>269/12/1A đường Ngô Chí Quốc, KP2, BC</t>
  </si>
  <si>
    <t>17EA6800255</t>
  </si>
  <si>
    <t>PHẠM NGUYỄN TẤN</t>
  </si>
  <si>
    <t>PHAM5 NGUYEzN64 TAzN62</t>
  </si>
  <si>
    <t>73D, kp4, Lê Thị Hoa, Bình Chiểu</t>
  </si>
  <si>
    <t>17EA6400077</t>
  </si>
  <si>
    <t>NGUYỄN DUY</t>
  </si>
  <si>
    <t>NGUYEzN64 DUY</t>
  </si>
  <si>
    <t>35/7 tổ 1 KP5 p.Tam Bình TĐ</t>
  </si>
  <si>
    <t>17EA6800174</t>
  </si>
  <si>
    <t>số 2, kp3</t>
  </si>
  <si>
    <t>17EA6400110</t>
  </si>
  <si>
    <t>VŨ DUY</t>
  </si>
  <si>
    <t>VU4 DUY</t>
  </si>
  <si>
    <t>76/8 Đường 10,KP3, Tam Bình , Thủ Đức</t>
  </si>
  <si>
    <t>17EA6800175</t>
  </si>
  <si>
    <t>NGUYỄN MAI</t>
  </si>
  <si>
    <t>NGUYEzN64 MAI</t>
  </si>
  <si>
    <t>3, đường 6, kp6</t>
  </si>
  <si>
    <t>17EA6800010</t>
  </si>
  <si>
    <t>DƯƠNG GIA</t>
  </si>
  <si>
    <t>DUzOzNG77 GIA</t>
  </si>
  <si>
    <t>SỐ 8 ĐƯỜNG 9, KP4,Bình Chiểu</t>
  </si>
  <si>
    <t>17EA6800141</t>
  </si>
  <si>
    <t>273, QL 1A, kp5, Bình Chiểu</t>
  </si>
  <si>
    <t>17EA6800300</t>
  </si>
  <si>
    <t>PHAN NGỌC PHƯƠNG</t>
  </si>
  <si>
    <t>PHAN NGOC5 PHUzOzNG77</t>
  </si>
  <si>
    <t>902/27 TL 43, KP1</t>
  </si>
  <si>
    <t>17EA6800093</t>
  </si>
  <si>
    <t>HIÊN</t>
  </si>
  <si>
    <t>HIEzN6</t>
  </si>
  <si>
    <t>917 kp2,Bình Chiểu</t>
  </si>
  <si>
    <t>17EA6400151</t>
  </si>
  <si>
    <t>LƯƠNG CÔNG</t>
  </si>
  <si>
    <t>LUzOzNG77 COzNG6</t>
  </si>
  <si>
    <t>20/27/28A Đường 13, Tổ2, Kp.5, P. Tam Bình, Q. Thủ Đức, Tp.HCM</t>
  </si>
  <si>
    <t>17EA6800011</t>
  </si>
  <si>
    <t>HIỆU</t>
  </si>
  <si>
    <t>HIEzU65</t>
  </si>
  <si>
    <t>1231/20B/7 kp2, Bình Chiểu</t>
  </si>
  <si>
    <t>17EA6800143</t>
  </si>
  <si>
    <t>LÊ THỊ</t>
  </si>
  <si>
    <t>HOA</t>
  </si>
  <si>
    <t>LEz6 THI5</t>
  </si>
  <si>
    <t>1056/2/25/27/8/1, kp1, Bình Chiểu</t>
  </si>
  <si>
    <t>17EA6800301</t>
  </si>
  <si>
    <t>145/9F kp3</t>
  </si>
  <si>
    <t>17EA6800340</t>
  </si>
  <si>
    <t>NGUYỄN VIỆT</t>
  </si>
  <si>
    <t>NGUYEzN64 VIEzT65</t>
  </si>
  <si>
    <t>976/8A, kp1</t>
  </si>
  <si>
    <t>Vũng Tàu</t>
  </si>
  <si>
    <t>17EA6800216</t>
  </si>
  <si>
    <t>145/17 Lê Thị Hoa, kp3</t>
  </si>
  <si>
    <t>17EA6400113</t>
  </si>
  <si>
    <t>HÙNG</t>
  </si>
  <si>
    <t>HUNG1</t>
  </si>
  <si>
    <t>Nhà số 1 Đường số 6 , KP4, Tam Phú, Thủ Đức</t>
  </si>
  <si>
    <t>17EA6400152</t>
  </si>
  <si>
    <t>ĐẶNG ĐỨC</t>
  </si>
  <si>
    <t>DzAzNG985 DzUzC972</t>
  </si>
  <si>
    <t>242 Đường Gò Dưa, Tổ 1, Kp.2, P. Tam Bình, Q. Thủ Đức, Tp.HCM</t>
  </si>
  <si>
    <t>17EA6800217</t>
  </si>
  <si>
    <t>PHẠM GIA</t>
  </si>
  <si>
    <t>PHAM5 GIA</t>
  </si>
  <si>
    <t>4B đường 8, kp4</t>
  </si>
  <si>
    <t>17EA6800218</t>
  </si>
  <si>
    <t>DIỆP THỊ MINH</t>
  </si>
  <si>
    <t>DIEzP65 THI5 MINH</t>
  </si>
  <si>
    <t>45/7 Bình Chiểu, kp3</t>
  </si>
  <si>
    <t>17EA6800260</t>
  </si>
  <si>
    <t>TRẦN VĨ KHÁNH</t>
  </si>
  <si>
    <t>TRAzN61 VI4 KHANH2</t>
  </si>
  <si>
    <t>219 Ngô Chí Quốc, Bình Chiểu</t>
  </si>
  <si>
    <t>17EA6800341</t>
  </si>
  <si>
    <t>HƯỚNG</t>
  </si>
  <si>
    <t>HUzOzNG772</t>
  </si>
  <si>
    <t>22/33/5 , kp3 Bình Chiểu</t>
  </si>
  <si>
    <t>17EA6800062</t>
  </si>
  <si>
    <t>TRẦN DUY</t>
  </si>
  <si>
    <t>KHANG</t>
  </si>
  <si>
    <t>TRAzN61 DUY</t>
  </si>
  <si>
    <t>132 kp2, Bình Chiểu</t>
  </si>
  <si>
    <t>17EA6400155</t>
  </si>
  <si>
    <t>VŨ DƯƠNG NGUYÊN</t>
  </si>
  <si>
    <t>VU4 DUzOzNG77 NGUYEzN6</t>
  </si>
  <si>
    <t>286 Đường Gò Dưa, Tổ 3, Kp.2, P. Tam Bình, Q. Thủ Đức, Tp.HCM</t>
  </si>
  <si>
    <t>17EA6400013</t>
  </si>
  <si>
    <t>NGUYỄN HUỲNH ĐANG</t>
  </si>
  <si>
    <t>NGUYEzN64 HUYNH1 DzANG9</t>
  </si>
  <si>
    <t>259 đường Gò Dưa tổ 2 KP2 Tam Bình Thủ Đức</t>
  </si>
  <si>
    <t>17EA6800222</t>
  </si>
  <si>
    <t>NGUYỄN VŨ</t>
  </si>
  <si>
    <t>NGUYEzN64 VU4</t>
  </si>
  <si>
    <t>301D kp2, Ngô Chí Quốc</t>
  </si>
  <si>
    <t>17EA6400117</t>
  </si>
  <si>
    <t>BÙI TUẤN</t>
  </si>
  <si>
    <t>BUI1 TUAzN62</t>
  </si>
  <si>
    <t>số 25 Đường Gò Dưa, Tổ 3, KP2, Tam bình, thủ Đức</t>
  </si>
  <si>
    <t>17EA6800262</t>
  </si>
  <si>
    <t>HUỲNH THỊ KIM</t>
  </si>
  <si>
    <t>HUYNH1 THI5 KIM</t>
  </si>
  <si>
    <t>22/3/5 kp3, Bình Chiểu</t>
  </si>
  <si>
    <t>17EA6400157</t>
  </si>
  <si>
    <t>LIỄU</t>
  </si>
  <si>
    <t>LIEzU64</t>
  </si>
  <si>
    <t>52/18 Đường 11, Tổ 6, Kp.4, P. Tam Bình, Q. Thủ Đức, Tp.HCM</t>
  </si>
  <si>
    <t>17EA6800104</t>
  </si>
  <si>
    <t>245 đường Gò Dưa, Tam Bình</t>
  </si>
  <si>
    <t>17EA6400053</t>
  </si>
  <si>
    <t>LƯU THỊ KIỀU</t>
  </si>
  <si>
    <t>MAI</t>
  </si>
  <si>
    <t>LUzU7 THI5 KIEzU61</t>
  </si>
  <si>
    <t>151 Gò Dưa KP3, P. TB, Q.TĐ</t>
  </si>
  <si>
    <t>17EA6400085</t>
  </si>
  <si>
    <t>LÊ THỊ TRÀ</t>
  </si>
  <si>
    <t>MI</t>
  </si>
  <si>
    <t>LEz6 THI5 TRA1</t>
  </si>
  <si>
    <t>22A Kp3  P.Bình Chiểu TĐ</t>
  </si>
  <si>
    <t>17EA6800184</t>
  </si>
  <si>
    <t>TRƯƠNG CÔNG</t>
  </si>
  <si>
    <t>TRUzOzNG77 COzNG6</t>
  </si>
  <si>
    <t>2, Bình Chiểu, kp3</t>
  </si>
  <si>
    <t>17EA6800266</t>
  </si>
  <si>
    <t>NGUYỄN TRÚC</t>
  </si>
  <si>
    <t>NGUYEzN64 TRUC2</t>
  </si>
  <si>
    <t>73/4 kp3 Bình Chiểu</t>
  </si>
  <si>
    <t>17EA6800344</t>
  </si>
  <si>
    <t>CHU PHƯƠNG</t>
  </si>
  <si>
    <t>CHU PHUzOzNG77</t>
  </si>
  <si>
    <t>2 đường Bình Chiểu</t>
  </si>
  <si>
    <t>Thanh Hoá</t>
  </si>
  <si>
    <t>17EA6800151</t>
  </si>
  <si>
    <t>MAI VĂN</t>
  </si>
  <si>
    <t>MAI VAzN8</t>
  </si>
  <si>
    <t>27/10B Bình Chiểu, Bình Chiểu</t>
  </si>
  <si>
    <t>17EA6400200</t>
  </si>
  <si>
    <t>NGUYỄN THỊ THÚY</t>
  </si>
  <si>
    <t>NGA</t>
  </si>
  <si>
    <t>NGUYEzN64 THI5 THUY2</t>
  </si>
  <si>
    <t>300 QL1A. KP3, Tam Bình, Thủ Đức</t>
  </si>
  <si>
    <t>17EA6800152</t>
  </si>
  <si>
    <t>8/3/2D đường 21, Bình Chiểu</t>
  </si>
  <si>
    <t>17EA6800187</t>
  </si>
  <si>
    <t>NGUYỄN XUÂN</t>
  </si>
  <si>
    <t>NGÀN</t>
  </si>
  <si>
    <t>NGUYEzN64 XUAzN6</t>
  </si>
  <si>
    <t>NGAN1</t>
  </si>
  <si>
    <t>1047/16/7, TL 43, kp2</t>
  </si>
  <si>
    <t>17EA6400162</t>
  </si>
  <si>
    <t>PHAN HUỲNH HỮU</t>
  </si>
  <si>
    <t>NGHỊ</t>
  </si>
  <si>
    <t>PHAN HUYNH1 HUzU74</t>
  </si>
  <si>
    <t>NGHI5</t>
  </si>
  <si>
    <t>184/1, Đường QL1A, Tổ 1B, Kp.4, P. Tam Bình, Q. Thủ Đức, Tp.HCM</t>
  </si>
  <si>
    <t>17EA6800309</t>
  </si>
  <si>
    <t>TRƯƠNG BÙI PHƯỚC</t>
  </si>
  <si>
    <t>TRUzOzNG77 BUI1 PHUzOzC772</t>
  </si>
  <si>
    <t>1219 TL 43</t>
  </si>
  <si>
    <t>17EA6400056</t>
  </si>
  <si>
    <t>NGUYỄN THỤY PHI</t>
  </si>
  <si>
    <t>NGUYEzN64 THUY5 PHI</t>
  </si>
  <si>
    <t>45/3 đường 11 KP4, P. TB, Q.TĐ</t>
  </si>
  <si>
    <t>17EA6800225</t>
  </si>
  <si>
    <t>LƯU THÀNH</t>
  </si>
  <si>
    <t>LUzU7 THANH1</t>
  </si>
  <si>
    <t>40/7 Ngô Chí Quốc, kp2</t>
  </si>
  <si>
    <t>17EA6400086</t>
  </si>
  <si>
    <t>NGUYỄN CAO THANH</t>
  </si>
  <si>
    <t>NGUYEzN64 CAO THANH</t>
  </si>
  <si>
    <t>72 Gò Dưa Kp4 P.Tam Bình TĐ</t>
  </si>
  <si>
    <t>17EA6400017</t>
  </si>
  <si>
    <t>93/1/1 đường 2 tổ 2 KP2 Tam Bình Thủ Đức</t>
  </si>
  <si>
    <t>17EA6400203</t>
  </si>
  <si>
    <t>CAO NGUYỄN UYÊN</t>
  </si>
  <si>
    <t>CAO NGUYEzN64 UYEzN6</t>
  </si>
  <si>
    <t>619/1/1 tổ 12, TL43, KP4, Tam Bình, Thủ Đức</t>
  </si>
  <si>
    <t>17EA6400127</t>
  </si>
  <si>
    <t>NGUYỄN TRẦN ÁI</t>
  </si>
  <si>
    <t>NGUYEzN64 TRAzN61 AI2</t>
  </si>
  <si>
    <t>977, TL 43 , KP2,  Bình Chiểu, Thủ Đức</t>
  </si>
  <si>
    <t>17EA6800190</t>
  </si>
  <si>
    <t>TRẦN NGUYỄN HÀ</t>
  </si>
  <si>
    <t>TRAzN61 NGUYEzN64 HA1</t>
  </si>
  <si>
    <t>54 đường 15, kp5</t>
  </si>
  <si>
    <t>Lâm Đồng</t>
  </si>
  <si>
    <t>17EA6800271</t>
  </si>
  <si>
    <t>TRẦN VÕ NGỌC</t>
  </si>
  <si>
    <t>TRAzN61 VO4 NGOC5</t>
  </si>
  <si>
    <t>96A Lê Thị Hoa, kp3, Bình Chiểu</t>
  </si>
  <si>
    <t>17EA6800106</t>
  </si>
  <si>
    <t>LƯƠNG HỒNG</t>
  </si>
  <si>
    <t>LUzOzNG77 HOzNG61</t>
  </si>
  <si>
    <t>13 đường 9, kp4, Bình Chiểu</t>
  </si>
  <si>
    <t>17EA6800310</t>
  </si>
  <si>
    <t>TRẦN THỊ TUYẾT</t>
  </si>
  <si>
    <t>TRAzN61 THI5 TUYEzT62</t>
  </si>
  <si>
    <t>191/6 Ngô Chí Quốc, kp4</t>
  </si>
  <si>
    <t>17EA6400204</t>
  </si>
  <si>
    <t>NGUYỄN THỊ Ý</t>
  </si>
  <si>
    <t>NGUYEzN64 THI5 Y2</t>
  </si>
  <si>
    <t>27/25 đường 12, KP4, Tam Bình, Thủ Đức</t>
  </si>
  <si>
    <t>17EA6400091</t>
  </si>
  <si>
    <t>LÝ THỊ DIỄM</t>
  </si>
  <si>
    <t>LY2 THI5 DIEzM64</t>
  </si>
  <si>
    <t>61 tổ 9 Kp4 P.Tam bình TĐ</t>
  </si>
  <si>
    <t>17EA6800027</t>
  </si>
  <si>
    <t>185/7 Ngô Chí Quốc, Bình Chiểu</t>
  </si>
  <si>
    <t>17EA6400022</t>
  </si>
  <si>
    <t>99/14/8 đường 12 tổ 14 Thạnh Xuân Quận 12</t>
  </si>
  <si>
    <t>17EA6800350</t>
  </si>
  <si>
    <t>DƯƠNG HOÀI</t>
  </si>
  <si>
    <t>DUzOzNG77 HOAI1</t>
  </si>
  <si>
    <t>1086/1A kp1</t>
  </si>
  <si>
    <t>17EA6800109</t>
  </si>
  <si>
    <t>952/51/02 TL 43, kp1, Bình Chiểu</t>
  </si>
  <si>
    <t>17EA6800029</t>
  </si>
  <si>
    <t>TRƯƠNG TRẦN HOÀNG</t>
  </si>
  <si>
    <t>TRUzOzNG77 TRAzN61 HOANG1</t>
  </si>
  <si>
    <t>22/1A, đường 2, kp1 , Linh Đông</t>
  </si>
  <si>
    <t>17EA6800194</t>
  </si>
  <si>
    <t>ĐẶNG ANH</t>
  </si>
  <si>
    <t>DzAzNG985 ANH</t>
  </si>
  <si>
    <t>1077/29/2</t>
  </si>
  <si>
    <t>17EA6400130</t>
  </si>
  <si>
    <t>ĐOÀN TRẦN THÙY</t>
  </si>
  <si>
    <t>DzOAN91 TRAzN61 THUY1</t>
  </si>
  <si>
    <t>17/1 Tổ 4 Đường 20, KP3, Bình Chiểu, Thủ Đức</t>
  </si>
  <si>
    <t>17EA6800158</t>
  </si>
  <si>
    <t>NGUYỄN HOÀN</t>
  </si>
  <si>
    <t>NGUYEzN64 HOAN1</t>
  </si>
  <si>
    <t>34 tổ 21, đường 23, kp2, Bình Chiểu</t>
  </si>
  <si>
    <t>17EA6400060</t>
  </si>
  <si>
    <t>LÊ VĂN</t>
  </si>
  <si>
    <t>LEz6 VAzN8</t>
  </si>
  <si>
    <t>13/2 đường 11 KP4, P. TB, Q.TĐ</t>
  </si>
  <si>
    <t>17EA6800112</t>
  </si>
  <si>
    <t>NGUYỄN NHẬT</t>
  </si>
  <si>
    <t>NGUYEzN64 NHAzT65</t>
  </si>
  <si>
    <t>9 , đường 7, kp4, Bình Chiểu</t>
  </si>
  <si>
    <t>17EA6800353</t>
  </si>
  <si>
    <t>THÀNH</t>
  </si>
  <si>
    <t>THANH1</t>
  </si>
  <si>
    <t>20A, đường 22</t>
  </si>
  <si>
    <t>17EA6800315</t>
  </si>
  <si>
    <t>NGUYỄN NGỌC KIM</t>
  </si>
  <si>
    <t>NGUYEzN64 NGOC5 KIM</t>
  </si>
  <si>
    <t>19 , Bình Chiểu</t>
  </si>
  <si>
    <t>17EA6800354</t>
  </si>
  <si>
    <t>LÊ CAO CHÁNH</t>
  </si>
  <si>
    <t>LEz6 CAO CHANH2</t>
  </si>
  <si>
    <t>1037/5, kp2</t>
  </si>
  <si>
    <t>Bến Tre</t>
  </si>
  <si>
    <t>17EA6800235</t>
  </si>
  <si>
    <t>NGUYỄN ĐAN DIỆU</t>
  </si>
  <si>
    <t>NGUYEzN64 DzAN9 DIEzU65</t>
  </si>
  <si>
    <t>43 đường 15, kp5</t>
  </si>
  <si>
    <t>17EA6400025</t>
  </si>
  <si>
    <t>PHẠM THỊ HOÀNG</t>
  </si>
  <si>
    <t>PHAM5 THI5 HOANG1</t>
  </si>
  <si>
    <t>65 lộ A tổ 13 KP3 Tam Bình Thủ Đức</t>
  </si>
  <si>
    <t>17EA6800114</t>
  </si>
  <si>
    <t>PHAN BÙI MINH</t>
  </si>
  <si>
    <t>PHAN BUI1 MINH</t>
  </si>
  <si>
    <t>993 TL 43, kp2, Bình Chiểu</t>
  </si>
  <si>
    <t>17EA6400167</t>
  </si>
  <si>
    <t>NGUYỄN TẤN</t>
  </si>
  <si>
    <t>NGUYEzN64 TAzN62</t>
  </si>
  <si>
    <t>256 Đường QL1A, Tổ , Kp.3, P. Tam Bình, Q. Thủ Đức, Tp.HCM</t>
  </si>
  <si>
    <t>17EA6400063</t>
  </si>
  <si>
    <t>TRẦN PHÚ</t>
  </si>
  <si>
    <t>TRAzN61 PHU2</t>
  </si>
  <si>
    <t>198/1, đường Gò Dưa, KP3, P. TB, Q.TĐ</t>
  </si>
  <si>
    <t>17EA6800079</t>
  </si>
  <si>
    <t>THUẦN</t>
  </si>
  <si>
    <t>THUAzN61</t>
  </si>
  <si>
    <t>210, kp5, Bình Chiểu</t>
  </si>
  <si>
    <t>17EA6800318</t>
  </si>
  <si>
    <t>PHẠM NGỌC</t>
  </si>
  <si>
    <t>PHAM5 NGOC5</t>
  </si>
  <si>
    <t>947/2 TL 43, kp2</t>
  </si>
  <si>
    <t>17EA6400169</t>
  </si>
  <si>
    <t>BÙI ĐOAN</t>
  </si>
  <si>
    <t>THỤC</t>
  </si>
  <si>
    <t>BUI1 DzOAN9</t>
  </si>
  <si>
    <t>THUC5</t>
  </si>
  <si>
    <t>55 Đường 11, Tổ 10, Kp.4, P. Tam Bình, Q. Thủ Đức, Tp.HCM</t>
  </si>
  <si>
    <t>17EA6800198</t>
  </si>
  <si>
    <t>22/3/9, kp3</t>
  </si>
  <si>
    <t>17EA6800238</t>
  </si>
  <si>
    <t>19D, Lê Thị Hoa, kp3</t>
  </si>
  <si>
    <t>17EA6800162</t>
  </si>
  <si>
    <t>1077/3 TL43, kp2, Bình Chiểu</t>
  </si>
  <si>
    <t>17EA6800357</t>
  </si>
  <si>
    <t>NGUYỄN NGỌC ANH</t>
  </si>
  <si>
    <t>NGUYEzN64 NGOC5 ANH</t>
  </si>
  <si>
    <t>21B kp5</t>
  </si>
  <si>
    <t>17EA6400136</t>
  </si>
  <si>
    <t>92/10A KP3, Bình Chiểu, Thủ Đức</t>
  </si>
  <si>
    <t>17EA6800282</t>
  </si>
  <si>
    <t>TRỊNH THIÊN</t>
  </si>
  <si>
    <t>TRINH5 THIEzN6</t>
  </si>
  <si>
    <t>33, kp5, Bình Chiểu</t>
  </si>
  <si>
    <t>17EA6400028</t>
  </si>
  <si>
    <t>ĐẶNG NGỌC</t>
  </si>
  <si>
    <t>DzAzNG985 NGOC5</t>
  </si>
  <si>
    <t>668/9/26A QL13 tổ 7 KP4 Hiệp Bình Phước</t>
  </si>
  <si>
    <t>17EA6800116</t>
  </si>
  <si>
    <t>ĐẶNG THỊ BÍCH</t>
  </si>
  <si>
    <t>DzAzNG985 THI5 BICH2</t>
  </si>
  <si>
    <t>1077/29 TL 43, kp2, Bình Chiểu</t>
  </si>
  <si>
    <t>17EA6800164</t>
  </si>
  <si>
    <t>PHÙNG LÊ BẢO</t>
  </si>
  <si>
    <t>PHUNG1 LEz6 BAO3</t>
  </si>
  <si>
    <t>269/11A, Ngô Chí Quốc, Bình Chiểu</t>
  </si>
  <si>
    <t>17EA6800325</t>
  </si>
  <si>
    <t>HOÀNG THANH</t>
  </si>
  <si>
    <t>HOANG1 THANH</t>
  </si>
  <si>
    <t>5 đường 8, kp4</t>
  </si>
  <si>
    <t>17EA6400138</t>
  </si>
  <si>
    <t>808/3 QL 13, KP4, Hiệp Bình Phước, Thủ Đức</t>
  </si>
  <si>
    <t>17EA6800326</t>
  </si>
  <si>
    <t>22 đường 15, kp5</t>
  </si>
  <si>
    <t>17EA6400067</t>
  </si>
  <si>
    <t>NGUYỄN THỊ CẨM</t>
  </si>
  <si>
    <t>NGUYEzN64 THI5 CAzM63</t>
  </si>
  <si>
    <t>3/13 A đườ ng 8 KP4, P. TB, Q.TĐ</t>
  </si>
  <si>
    <t>17EA6800082</t>
  </si>
  <si>
    <t>NGUYỄN SƠN</t>
  </si>
  <si>
    <t>NGUYEzN64 SOzN7</t>
  </si>
  <si>
    <t>15, kp5, Bình Chiểu</t>
  </si>
  <si>
    <t>17EA6400070</t>
  </si>
  <si>
    <t>ĐOÀN PHẠM PHƯƠNG</t>
  </si>
  <si>
    <t>DzOAN91 PHAM5 PHUzOzNG77</t>
  </si>
  <si>
    <t>185, đường Gò Dưa, KP3, P. TB, Q.TĐ</t>
  </si>
  <si>
    <t>17EA6400069</t>
  </si>
  <si>
    <t>NGUYỄN HOÀNG PHƯƠNG</t>
  </si>
  <si>
    <t>NGUYEzN64 HOANG1 PHUzOzNG77</t>
  </si>
  <si>
    <t>264, đường Gò Dưa, KP2, P. TB, Q.TĐ</t>
  </si>
  <si>
    <t>17EA6800327</t>
  </si>
  <si>
    <t>TRẦN THỊ</t>
  </si>
  <si>
    <t>TRAzN61 THI5</t>
  </si>
  <si>
    <t>1042/7 TL43, kp1</t>
  </si>
  <si>
    <t>17EA6400140</t>
  </si>
  <si>
    <t>PHẠM THỊ NHƯ</t>
  </si>
  <si>
    <t>PHAM5 THI5 NHUz7</t>
  </si>
  <si>
    <t>13/2 Đường 11, KP4, Tam Bình, Thủ Đức</t>
  </si>
  <si>
    <t>Thái Bình</t>
  </si>
  <si>
    <t>17EA6800329</t>
  </si>
  <si>
    <t>BÙI THỊ KHÁNH</t>
  </si>
  <si>
    <t>BUI1 THI5 KHANH2</t>
  </si>
  <si>
    <t>1085 TL 43, kp2</t>
  </si>
  <si>
    <t>17EA6400071</t>
  </si>
  <si>
    <t>NGUYỄN HOÀI BẢO</t>
  </si>
  <si>
    <t>NGUYEzN64 HOAI1 BAO3</t>
  </si>
  <si>
    <t>5/18, đường 11, KP4, P. TB, Q.TĐ</t>
  </si>
  <si>
    <t>17EA6800365</t>
  </si>
  <si>
    <t>989/6/15 TL43, kp2</t>
  </si>
  <si>
    <t>Hải Dương</t>
  </si>
  <si>
    <t>17EA6400072</t>
  </si>
  <si>
    <t>Y</t>
  </si>
  <si>
    <t>20/19 D ,đường 3, KP5, P. TB, Q.TĐ</t>
  </si>
  <si>
    <t>17EA6800332</t>
  </si>
  <si>
    <t>152A Lê Thị Hoa, kp5</t>
  </si>
  <si>
    <t>17EA6400106</t>
  </si>
  <si>
    <t>NGUYỄN BÙI HOÀNG NGỌC</t>
  </si>
  <si>
    <t>NGUYEzN64 BUI1 HOANG1 NGOC5</t>
  </si>
  <si>
    <t>747/6 đg Tô Ngọc Vân KP4 TB TĐ</t>
  </si>
  <si>
    <t>17EA6100091</t>
  </si>
  <si>
    <t>TRẦN THỊ MỸ</t>
  </si>
  <si>
    <t>TRAzN61 THI5 MY4</t>
  </si>
  <si>
    <t>231/22 Tổ 36 Khu phố 6 đường KVC</t>
  </si>
  <si>
    <t>17EA61</t>
  </si>
  <si>
    <t>T079</t>
  </si>
  <si>
    <t>C55</t>
  </si>
  <si>
    <t>17EA67</t>
  </si>
  <si>
    <t>17EA6100092</t>
  </si>
  <si>
    <t>21/6/2 Tổ 32 Khu phố 5</t>
  </si>
  <si>
    <t>17EA6100047</t>
  </si>
  <si>
    <t>NGUYỄN VÂN</t>
  </si>
  <si>
    <t>NGUYEzN64 VAzN6</t>
  </si>
  <si>
    <t>Số 51/4 đường 38 tổ 53 khu phố 8</t>
  </si>
  <si>
    <t>17EA6100094</t>
  </si>
  <si>
    <t>PHẠM NGUYỄN THẾ</t>
  </si>
  <si>
    <t>PHAM5 NGUYEzN64 THEz62</t>
  </si>
  <si>
    <t>Số 27 đường 35 tổ 45 khu phố 7</t>
  </si>
  <si>
    <t>17EA6100002</t>
  </si>
  <si>
    <t>VŨ HÙNG</t>
  </si>
  <si>
    <t>VU4 HUNG1</t>
  </si>
  <si>
    <t>Số 32 đường 5 Quốc lộ 13 tổ 4 khu phố 1</t>
  </si>
  <si>
    <t>17EA6100314</t>
  </si>
  <si>
    <t>NGUYỄN THỊ DIỄM</t>
  </si>
  <si>
    <t>NGUYEzN64 THI5 DIEzM64</t>
  </si>
  <si>
    <t>Số 41/9 đường 47 tổ 39 khu phố 6</t>
  </si>
  <si>
    <t>17EA6100246</t>
  </si>
  <si>
    <t>Số 66/5 đường 38 tổ 53 khu phố 8</t>
  </si>
  <si>
    <t>17EA6100168</t>
  </si>
  <si>
    <t>TRẦN NGUYỄN LINH</t>
  </si>
  <si>
    <t>CHI</t>
  </si>
  <si>
    <t>TRAzN61 NGUYEzN64 LINH</t>
  </si>
  <si>
    <t>Số 17/16 đường 52 tổ 49 khu phố 8</t>
  </si>
  <si>
    <t>17EA6100316</t>
  </si>
  <si>
    <t>Số 32/1 đường 50 khu phố 8</t>
  </si>
  <si>
    <t>17EA6100006</t>
  </si>
  <si>
    <t>PHẠM VĂN ANH</t>
  </si>
  <si>
    <t>PHAM5 VAzN8 ANH</t>
  </si>
  <si>
    <t>Số 24/17 đường 9 tổ 4 khu phố 1</t>
  </si>
  <si>
    <t>17EA6100169</t>
  </si>
  <si>
    <t>LÊ THỊ MỸ</t>
  </si>
  <si>
    <t>DUYÊN</t>
  </si>
  <si>
    <t>LEz6 THI5 MY4</t>
  </si>
  <si>
    <t>DUYEzN6</t>
  </si>
  <si>
    <t>Số 31 đường 6 tổ 10 khu phố 2</t>
  </si>
  <si>
    <t>17EA6100250</t>
  </si>
  <si>
    <t>LÊ HỮU</t>
  </si>
  <si>
    <t>ĐANG</t>
  </si>
  <si>
    <t>LEz6 HUzU74</t>
  </si>
  <si>
    <t>DzANG9</t>
  </si>
  <si>
    <t>Số 24 đường 24 tổ 31 khu phố 5</t>
  </si>
  <si>
    <t>17EA6700072</t>
  </si>
  <si>
    <t>259/3 TNV KP3 LĐ</t>
  </si>
  <si>
    <t>17EA6100097</t>
  </si>
  <si>
    <t>ĐIỆP</t>
  </si>
  <si>
    <t>DzIEzP965</t>
  </si>
  <si>
    <t>Số 284 đường 38 tổ 52  khu phố 8</t>
  </si>
  <si>
    <t>17EA6700102</t>
  </si>
  <si>
    <t>NGUYỄN NGỌC MỸ</t>
  </si>
  <si>
    <t>ĐÌNH</t>
  </si>
  <si>
    <t>NGUYEzN64 NGOC5 MY4</t>
  </si>
  <si>
    <t>DzINH91</t>
  </si>
  <si>
    <t>18 ĐƯỜNG 36 KP8 LĐ</t>
  </si>
  <si>
    <t>17EA6100318</t>
  </si>
  <si>
    <t>Số 35/16/6 đường 45 tổ 10 khu phố 2</t>
  </si>
  <si>
    <t>17EA6700216</t>
  </si>
  <si>
    <t>HUỲNH DƯƠNG NGỌC</t>
  </si>
  <si>
    <t>HUYNH1 DUzOzNG77 NGOC5</t>
  </si>
  <si>
    <t>78/4 CÂY KEO KP1 TAM PHÚ</t>
  </si>
  <si>
    <t>17EA6100172</t>
  </si>
  <si>
    <t>Số 80/9 đường 49 tổ 45A khu phố 7</t>
  </si>
  <si>
    <t>17EA6100286</t>
  </si>
  <si>
    <t>HẬU</t>
  </si>
  <si>
    <t>HAzU65</t>
  </si>
  <si>
    <t>Số 36 đường Hiệp Bình tổ 51 khu phố 8</t>
  </si>
  <si>
    <t>17EA6700217</t>
  </si>
  <si>
    <t>LÊ DUY</t>
  </si>
  <si>
    <t>LEz6 DUY</t>
  </si>
  <si>
    <t>15A ĐƯỜNG 30 KP7 LĐ</t>
  </si>
  <si>
    <t>17EA6100214</t>
  </si>
  <si>
    <t>NGUYỄN HUY</t>
  </si>
  <si>
    <t>NGUYEzN64 HUY</t>
  </si>
  <si>
    <t>Số 31 tổ 52 đường 40 khu phố 8</t>
  </si>
  <si>
    <t>17EA6100288</t>
  </si>
  <si>
    <t>NGUYỄN PHẠM BẢO</t>
  </si>
  <si>
    <t>HUÂN</t>
  </si>
  <si>
    <t>NGUYEzN64 PHAM5 BAO3</t>
  </si>
  <si>
    <t>HUAzN6</t>
  </si>
  <si>
    <t>Số 67/31/6 đường 38 tổ 53B khu phố 8</t>
  </si>
  <si>
    <t>17EA6700079</t>
  </si>
  <si>
    <t>LƯƠNG TRẦN TIẾN</t>
  </si>
  <si>
    <t>LUzOzNG77 TRAzN61 TIEzN62</t>
  </si>
  <si>
    <t>349 TNV KP2 LĐ</t>
  </si>
  <si>
    <t>17EA6100012</t>
  </si>
  <si>
    <t>Số 18/28 đường QL13 tổ 18 khu phố 3</t>
  </si>
  <si>
    <t>17EA6100013</t>
  </si>
  <si>
    <t>LƯU MỸ</t>
  </si>
  <si>
    <t>LUzU7 MY4</t>
  </si>
  <si>
    <t>35 A1 đường 12, Khu phố 2</t>
  </si>
  <si>
    <t>17EA6100138</t>
  </si>
  <si>
    <t>LƯU TRẦN KHÁNH</t>
  </si>
  <si>
    <t>HƯNG</t>
  </si>
  <si>
    <t>LUzU7 TRAzN61 KHANH2</t>
  </si>
  <si>
    <t>HUzNG7</t>
  </si>
  <si>
    <t>Số 50/15 đường 23 tổ 29A khu phố 4</t>
  </si>
  <si>
    <t>17EA6100320</t>
  </si>
  <si>
    <t>NGUYỄN TRƯỜNG PHÚC</t>
  </si>
  <si>
    <t>NGUYEzN64 TRUzOzNG771 PHUC2</t>
  </si>
  <si>
    <t>Số 39/8 tổ 15 khu phố 2</t>
  </si>
  <si>
    <t>17EA6700221</t>
  </si>
  <si>
    <t>TRẦN HẢI</t>
  </si>
  <si>
    <t>TRAzN61 HAI3</t>
  </si>
  <si>
    <t>30A1 ĐƯỜNG 4 KP4 TAM PHÚ</t>
  </si>
  <si>
    <t>17EA6100216</t>
  </si>
  <si>
    <t>Số 309 đường 42 tổ 54a khu phố 8</t>
  </si>
  <si>
    <t>17EA6700080</t>
  </si>
  <si>
    <t>PHAN DUY</t>
  </si>
  <si>
    <t>27/1/13 LTX KP4 LĐ</t>
  </si>
  <si>
    <t>17EA6100289</t>
  </si>
  <si>
    <t>HOÀNG NGỌC MAI</t>
  </si>
  <si>
    <t>KHANH</t>
  </si>
  <si>
    <t>HOANG1 NGOC5 MAI</t>
  </si>
  <si>
    <t>Số 418 lô A đường 23 tổ 59 khu phố 5</t>
  </si>
  <si>
    <t>17EA6100103</t>
  </si>
  <si>
    <t>ĐÀO NGUYỄN MINH</t>
  </si>
  <si>
    <t>DzAO91 NGUYEzN64 MINH</t>
  </si>
  <si>
    <t>Số 21/10 đường 40 tổ 53 khu phố 8</t>
  </si>
  <si>
    <t>17EA6100290</t>
  </si>
  <si>
    <t>PHAN NGUYỄN ĐĂNG</t>
  </si>
  <si>
    <t>PHAN NGUYEzN64 DzAzNG98</t>
  </si>
  <si>
    <t>Số 11/4 đường 21 tổ 28 khu phố 4</t>
  </si>
  <si>
    <t>17EA6100217</t>
  </si>
  <si>
    <t>TRẦN ĐỨC</t>
  </si>
  <si>
    <t>TRAzN61 DzUzC972</t>
  </si>
  <si>
    <t>Số 35/6 đường 36 tổ 53A khu phố 8</t>
  </si>
  <si>
    <t>17EA6700008</t>
  </si>
  <si>
    <t>TRẦN NGỌC ANH</t>
  </si>
  <si>
    <t>TRAzN61 NGOC5 ANH</t>
  </si>
  <si>
    <t>9/8 ĐƯỜNG 28 KP7 LĐ</t>
  </si>
  <si>
    <t>17EA6700105</t>
  </si>
  <si>
    <t>54 ĐƯỜNG 2 KP1 LĐ</t>
  </si>
  <si>
    <t>17EA6100324</t>
  </si>
  <si>
    <t>Số 67/25/8a đường 38 tổ 53 khu phố 8</t>
  </si>
  <si>
    <t>17EA6100141</t>
  </si>
  <si>
    <t>DƯƠNG THỊ KHÁNH</t>
  </si>
  <si>
    <t>DUzOzNG77 THI5 KHANH2</t>
  </si>
  <si>
    <t>Số 401 đường Kha Vạn Cân khu phố 6</t>
  </si>
  <si>
    <t>17EA6100142</t>
  </si>
  <si>
    <t>NGUYỄN HUỲNH PHƯƠNG</t>
  </si>
  <si>
    <t>NGUYEzN64 HUYNH1 PHUzOzNG77</t>
  </si>
  <si>
    <t>Số 375 đường 48 khu phố 6</t>
  </si>
  <si>
    <t>17EA6100219</t>
  </si>
  <si>
    <t>NGUYỄN LÊ THỊ KIỀU</t>
  </si>
  <si>
    <t>LOAN</t>
  </si>
  <si>
    <t>NGUYEzN64 LEz6 THI5 KIEzU61</t>
  </si>
  <si>
    <t>Tổ 164 đường Tam Bình khu phố 2</t>
  </si>
  <si>
    <t>17EA6100326</t>
  </si>
  <si>
    <t>Số 69/8 đường 47 tổ 38 khu phố 6</t>
  </si>
  <si>
    <t>17EA6700151</t>
  </si>
  <si>
    <t>BÙI THỊ NGỌC</t>
  </si>
  <si>
    <t>BUI1 THI5 NGOC5</t>
  </si>
  <si>
    <t>792/9 KVC KP5 LĐ</t>
  </si>
  <si>
    <t>17EA6100178</t>
  </si>
  <si>
    <t>NGUYỄN THẢO</t>
  </si>
  <si>
    <t>NGUYEzN64 THAO3</t>
  </si>
  <si>
    <t>Số 24/17 đường 9 khu phố 1</t>
  </si>
  <si>
    <t>17EA6700010</t>
  </si>
  <si>
    <t>THÁI THANH TRÀ</t>
  </si>
  <si>
    <t>THAI2 THANH TRA1</t>
  </si>
  <si>
    <t>148/13 LĐ KP4 LĐ</t>
  </si>
  <si>
    <t>17EA6100261</t>
  </si>
  <si>
    <t>HUỲNH ĐỨC</t>
  </si>
  <si>
    <t>HUYNH1 DzUzC972</t>
  </si>
  <si>
    <t>Số 54 đường 27 tổ 35 khu phố 9</t>
  </si>
  <si>
    <t>17EA6100107</t>
  </si>
  <si>
    <t>NGUYỄN ANH</t>
  </si>
  <si>
    <t>NGUYEzN64 ANH</t>
  </si>
  <si>
    <t>Số 188/38 đường 46 KP5</t>
  </si>
  <si>
    <t>17EA6100294</t>
  </si>
  <si>
    <t>Số 125A đường Hiệp Bình  tổ 46 khu phố 7</t>
  </si>
  <si>
    <t>17EA6100144</t>
  </si>
  <si>
    <t>NGUYỄN THỊ ÁNH</t>
  </si>
  <si>
    <t>NGUYEzN64 THI5 ANH2</t>
  </si>
  <si>
    <t>Số 193 đường HB tổ 47 khu phố 7</t>
  </si>
  <si>
    <t>17EA6100024</t>
  </si>
  <si>
    <t>NGÔ THỊ BẢO</t>
  </si>
  <si>
    <t>NGOz6 THI5 BAO3</t>
  </si>
  <si>
    <t>Số 74/18 đường 6 khu phố 2</t>
  </si>
  <si>
    <t>17EA6100263</t>
  </si>
  <si>
    <t>TRẦN MINH</t>
  </si>
  <si>
    <t>NGUYỆT</t>
  </si>
  <si>
    <t>TRAzN61 MINH</t>
  </si>
  <si>
    <t>NGUYEzT65</t>
  </si>
  <si>
    <t>Số 111/48 đường 16 tổ 19 khu phố 3</t>
  </si>
  <si>
    <t>17EA6100026</t>
  </si>
  <si>
    <t>BÙI ĐOÀN THANH</t>
  </si>
  <si>
    <t>NHÃ</t>
  </si>
  <si>
    <t>BUI1 DzOAN91 THANH</t>
  </si>
  <si>
    <t>NHA4</t>
  </si>
  <si>
    <t>Số 57 đường QL13 tổ 16 khu phố 3</t>
  </si>
  <si>
    <t>17EA6700014</t>
  </si>
  <si>
    <t>NGUYỄN TUYẾT</t>
  </si>
  <si>
    <t>NGUYEzN64 TUYEzT62</t>
  </si>
  <si>
    <t>15/2 ĐƯỜNG 42 KP6 LĐ</t>
  </si>
  <si>
    <t>17EA6100111</t>
  </si>
  <si>
    <t>DƯƠNG NGỌC</t>
  </si>
  <si>
    <t>DUzOzNG77 NGOC5</t>
  </si>
  <si>
    <t>Số 23/14B đường 48 tổ 41 khu phố 6</t>
  </si>
  <si>
    <t>17EA6100264</t>
  </si>
  <si>
    <t>Số 2/2/4/1 đường Hiệp Bình tổ 48 khu phố 7</t>
  </si>
  <si>
    <t>17EA6700046</t>
  </si>
  <si>
    <t>TRƯƠNG TÂM</t>
  </si>
  <si>
    <t>TRUzOzNG77 TAzM6</t>
  </si>
  <si>
    <t>29/1B đường 24 kp7 LĐ</t>
  </si>
  <si>
    <t>17EA6700235</t>
  </si>
  <si>
    <t>TRẦN BÁ</t>
  </si>
  <si>
    <t>TRAzN61 BA2</t>
  </si>
  <si>
    <t>39 ĐƯỜNG 36 KP8 LĐ</t>
  </si>
  <si>
    <t>17EA6100265</t>
  </si>
  <si>
    <t>LÊ NGUYỄN HOÀNG</t>
  </si>
  <si>
    <t>OANH</t>
  </si>
  <si>
    <t>LEz6 NGUYEzN64 HOANG1</t>
  </si>
  <si>
    <t>Số 30/11 đường 50 tổ 51 khu phố 8</t>
  </si>
  <si>
    <t>17EA6100028</t>
  </si>
  <si>
    <t>Số 34 đường QL 13 tổ 18 khu phố 3</t>
  </si>
  <si>
    <t>17EA6100149</t>
  </si>
  <si>
    <t>TRƯƠNG SONG HỒNG</t>
  </si>
  <si>
    <t>TRUzOzNG77 SONG HOzNG61</t>
  </si>
  <si>
    <t>Số 4/1/9 đường 37 tổ 47 khu phố 7</t>
  </si>
  <si>
    <t>17EA6700186</t>
  </si>
  <si>
    <t>TRƯƠNG TẤN</t>
  </si>
  <si>
    <t>TRUzOzNG77 TAzN62</t>
  </si>
  <si>
    <t>37/7 ĐƯỜNG 41 KP6 LĐ</t>
  </si>
  <si>
    <t>17EA6700088</t>
  </si>
  <si>
    <t>NGÔ QUANG</t>
  </si>
  <si>
    <t>PHÚ</t>
  </si>
  <si>
    <t>NGOz6 QUANG</t>
  </si>
  <si>
    <t>PHU2</t>
  </si>
  <si>
    <t>74/16 ĐƯỜNG 36 KP8 LĐ</t>
  </si>
  <si>
    <t>17EA6700190</t>
  </si>
  <si>
    <t>BÙI THỊ HỒNG</t>
  </si>
  <si>
    <t>BUI1 THI5 HOzNG61</t>
  </si>
  <si>
    <t>74/20A ĐƯỜNG 36 KP8 LĐ</t>
  </si>
  <si>
    <t>17EA6100332</t>
  </si>
  <si>
    <t>NGUYỄN VĨNH</t>
  </si>
  <si>
    <t>NGUYEzN64 VINH4</t>
  </si>
  <si>
    <t>Số 44/1 đường 7 tổ 1 khu phố 1</t>
  </si>
  <si>
    <t>17EA6700017</t>
  </si>
  <si>
    <t>45/13 ĐƯỜNG 42 KP6 LĐ</t>
  </si>
  <si>
    <t>17EA6700119</t>
  </si>
  <si>
    <t>ĐOÀN HỒNG</t>
  </si>
  <si>
    <t>DzOAN91 HOzNG61</t>
  </si>
  <si>
    <t>434/7C KVN KP9 LĐ</t>
  </si>
  <si>
    <t>17EA6700239</t>
  </si>
  <si>
    <t>2/3 đường 30 kp7 LĐ</t>
  </si>
  <si>
    <t>17EA6100033</t>
  </si>
  <si>
    <t>QUÝ</t>
  </si>
  <si>
    <t>QUY2</t>
  </si>
  <si>
    <t>Số 297/3 đường 18 khu phố 3</t>
  </si>
  <si>
    <t>17EA6700191</t>
  </si>
  <si>
    <t>1A1 ĐƯỜNG 8 KP2 LĐ</t>
  </si>
  <si>
    <t>17EA6700018</t>
  </si>
  <si>
    <t>SINH</t>
  </si>
  <si>
    <t>34/1 ĐƯỜNG 36 KP8 LĐ</t>
  </si>
  <si>
    <t>17EA6700051</t>
  </si>
  <si>
    <t>ĐẶNG THÁI</t>
  </si>
  <si>
    <t>DzAzNG985 THAI2</t>
  </si>
  <si>
    <t>61 đường 33 kp2 LĐ</t>
  </si>
  <si>
    <t>17EA6700121</t>
  </si>
  <si>
    <t>31 ĐƯỜNG 27 KP2 LĐ</t>
  </si>
  <si>
    <t>17EA6100116</t>
  </si>
  <si>
    <t>TRẦN LÊ LỘC</t>
  </si>
  <si>
    <t>TRAzN61 LEz6 LOzC65</t>
  </si>
  <si>
    <t>Số 453 tổ 44 khu phố 7</t>
  </si>
  <si>
    <t>17EA6100034</t>
  </si>
  <si>
    <t>TÔ NGỌC</t>
  </si>
  <si>
    <t>THẠCH</t>
  </si>
  <si>
    <t>TOz6 NGOC5</t>
  </si>
  <si>
    <t>THACH5</t>
  </si>
  <si>
    <t>Số 55/11 đường 35 tổ 45 khu phố 7</t>
  </si>
  <si>
    <t>17EA6100119</t>
  </si>
  <si>
    <t>ĐOÀN CÔNG</t>
  </si>
  <si>
    <t>DzOAN91 COzNG6</t>
  </si>
  <si>
    <t>Số 19/31 đường 49 tổ 42b khu phố 6</t>
  </si>
  <si>
    <t>17EA6700241</t>
  </si>
  <si>
    <t>MAI TIẾN</t>
  </si>
  <si>
    <t>MAI TIEzN62</t>
  </si>
  <si>
    <t>541/2B KVC KP6 LĐ</t>
  </si>
  <si>
    <t>17EA6100192</t>
  </si>
  <si>
    <t>Số 35/12 đường 45 tổ 10 khu phố 2</t>
  </si>
  <si>
    <t>17EA6700198</t>
  </si>
  <si>
    <t>TẠ MAI PHƯƠNG</t>
  </si>
  <si>
    <t>TA5 MAI PHUzOzNG77</t>
  </si>
  <si>
    <t>168/7/4 TNV KP3 LĐ</t>
  </si>
  <si>
    <t>17EA6700242</t>
  </si>
  <si>
    <t>TRẦN NGUYỄN PHƯƠNG</t>
  </si>
  <si>
    <t>TRAzN61 NGUYEzN64 PHUzOzNG77</t>
  </si>
  <si>
    <t>108 LTX KP2 LĐ</t>
  </si>
  <si>
    <t>17EA6700092</t>
  </si>
  <si>
    <t>TRẦN NGUYỄN THANH</t>
  </si>
  <si>
    <t>TRAzN61 NGUYEzN64 THANH</t>
  </si>
  <si>
    <t>23/3A KP3 AN KHÁNH Q2</t>
  </si>
  <si>
    <t>17EA6100156</t>
  </si>
  <si>
    <t>Số 5/3 đường 12 tổ 15 khu phố 2</t>
  </si>
  <si>
    <t>Hà Tĩnh</t>
  </si>
  <si>
    <t>17EA6700093</t>
  </si>
  <si>
    <t>HỒ PHƯỚC</t>
  </si>
  <si>
    <t>THIÊN</t>
  </si>
  <si>
    <t>HOz61 PHUzOzC772</t>
  </si>
  <si>
    <t>THIEzN6</t>
  </si>
  <si>
    <t>55 ĐƯỜNG 29 KP2 LĐ</t>
  </si>
  <si>
    <t>17EA6100339</t>
  </si>
  <si>
    <t>THỌ</t>
  </si>
  <si>
    <t>THO5</t>
  </si>
  <si>
    <t>Số 59 đường 47 tổ 38A khu phố 6</t>
  </si>
  <si>
    <t>17EA6100304</t>
  </si>
  <si>
    <t>HOÀNG THỊ LỆ</t>
  </si>
  <si>
    <t>THU</t>
  </si>
  <si>
    <t>HOANG1 THI5 LEz65</t>
  </si>
  <si>
    <t>Số 119/38 đường 46 tổ 38 khu phố 6</t>
  </si>
  <si>
    <t>17EA6100195</t>
  </si>
  <si>
    <t>ĐÀO NGUYỄN PHƯƠNG</t>
  </si>
  <si>
    <t>DzAO91 NGUYEzN64 PHUzOzNG77</t>
  </si>
  <si>
    <t>Số 41493 đường  tổ 54 khu phố 8</t>
  </si>
  <si>
    <t>17EA6100121</t>
  </si>
  <si>
    <t>Số 23/8 đường 48 tổ 41 khu phố 6</t>
  </si>
  <si>
    <t>17EA6700243</t>
  </si>
  <si>
    <t>32/2 ĐƯỜNG 16 KP4 LĐ</t>
  </si>
  <si>
    <t>17EA6100196</t>
  </si>
  <si>
    <t>NGUYỄN LÊ ANH</t>
  </si>
  <si>
    <t>NGUYEzN64 LEz6 ANH</t>
  </si>
  <si>
    <t>Số 26/3 đường 26 tổ 9 khu phố 5</t>
  </si>
  <si>
    <t>17EA6100235</t>
  </si>
  <si>
    <t>Số 32/5/3 khu phố 4 đường 23</t>
  </si>
  <si>
    <t>17EA6700125</t>
  </si>
  <si>
    <t>NGUYỄN THỊ HOÀI</t>
  </si>
  <si>
    <t>NGUYEzN64 THI5 HOAI1</t>
  </si>
  <si>
    <t>2/1 ĐƯỜNG 22 KP4 LĐ</t>
  </si>
  <si>
    <t>17EA6100341</t>
  </si>
  <si>
    <t>HỒ THỊ THANH</t>
  </si>
  <si>
    <t>HOz61 THI5 THANH</t>
  </si>
  <si>
    <t>Số 56/9/6 đường 27 tổ 34 khu phố 5</t>
  </si>
  <si>
    <t>17EA6100272</t>
  </si>
  <si>
    <t>TRƯƠNG THỊ GIÁNG</t>
  </si>
  <si>
    <t>TRUzOzNG77 THI5 GIANG2</t>
  </si>
  <si>
    <t>Số 29/10 đường 45 tổ 9 khu phố 2</t>
  </si>
  <si>
    <t>17EA6100306</t>
  </si>
  <si>
    <t>TIN</t>
  </si>
  <si>
    <t>Số 472/17/1 đường KVC tổ 55 khu phố 9</t>
  </si>
  <si>
    <t>17EA6100159</t>
  </si>
  <si>
    <t>LÊ QUANG</t>
  </si>
  <si>
    <t>TỚI</t>
  </si>
  <si>
    <t>LEz6 QUANG</t>
  </si>
  <si>
    <t>TOzI72</t>
  </si>
  <si>
    <t>139 đường 38 khu phố 8</t>
  </si>
  <si>
    <t>Vĩnh Phúc</t>
  </si>
  <si>
    <t>17EA6700245</t>
  </si>
  <si>
    <t>LỮ ANH</t>
  </si>
  <si>
    <t>TỐNG</t>
  </si>
  <si>
    <t>LUz74 ANH</t>
  </si>
  <si>
    <t>TOzNG62</t>
  </si>
  <si>
    <t>195 TNV KP3 LĐ</t>
  </si>
  <si>
    <t>17EA6100084</t>
  </si>
  <si>
    <t>KHỔNG NGỌC MINH</t>
  </si>
  <si>
    <t>KHOzNG63 NGOC5 MINH</t>
  </si>
  <si>
    <t>Số 48 đường 48 tổ 39 khu phố 6</t>
  </si>
  <si>
    <t>17EA6700127</t>
  </si>
  <si>
    <t>MAI LÊ NGÂN</t>
  </si>
  <si>
    <t>MAI LEz6 NGAzN6</t>
  </si>
  <si>
    <t>24 ĐƯỜNG 22 KP7 LĐ</t>
  </si>
  <si>
    <t>17EA6100198</t>
  </si>
  <si>
    <t>VŨ NGUYỄN NGỌC</t>
  </si>
  <si>
    <t>VU4 NGUYEzN64 NGOC5</t>
  </si>
  <si>
    <t>Số 179/11 đường 46 tổ 38 khu phố 6</t>
  </si>
  <si>
    <t>17EA6700168</t>
  </si>
  <si>
    <t>VŨ NGUYỄN THÙY</t>
  </si>
  <si>
    <t>VU4 NGUYEzN64 THUY1</t>
  </si>
  <si>
    <t>16 ĐƯỜNG 19 KP1 LĐ</t>
  </si>
  <si>
    <t>17EA6100273</t>
  </si>
  <si>
    <t>NGUYỄN LÊ HUYỀN</t>
  </si>
  <si>
    <t>NGUYEzN64 LEz6 HUYEzN61</t>
  </si>
  <si>
    <t>Số 4/1/8 đường 37 tổ 47 khu phố 7</t>
  </si>
  <si>
    <t>17EA6100200</t>
  </si>
  <si>
    <t>Số 1/15 tổ 9 khu phố 2 đường 45</t>
  </si>
  <si>
    <t>17EA6100275</t>
  </si>
  <si>
    <t>NGUYỄN NGỌC THANH</t>
  </si>
  <si>
    <t>NGUYEzN64 NGOC5 THANH</t>
  </si>
  <si>
    <t>Số 17 đường 42 tổ 54 khu phố 8</t>
  </si>
  <si>
    <t>17EA6100162</t>
  </si>
  <si>
    <t>Số 14/12 đường 23 tổ 29 khu phố 4</t>
  </si>
  <si>
    <t>17EA6100201</t>
  </si>
  <si>
    <t>Số 54 đường 50 tổ 50 khu phố 8</t>
  </si>
  <si>
    <t>17EA6100241</t>
  </si>
  <si>
    <t>TRƯƠNG GIA</t>
  </si>
  <si>
    <t>TRUzOzNG77 GIA</t>
  </si>
  <si>
    <t>Số 5/2 tổ 30 đường 24 khu phố 5</t>
  </si>
  <si>
    <t>17EA6700207</t>
  </si>
  <si>
    <t>754/1 KVC KP5 LĐ</t>
  </si>
  <si>
    <t>17EA6100202</t>
  </si>
  <si>
    <t>LÊ XUÂN</t>
  </si>
  <si>
    <t>LEz6 XUAzN6</t>
  </si>
  <si>
    <t>Số 41/7/10B đường 48 tổ 40 khu phố 6</t>
  </si>
  <si>
    <t>17EA6700170</t>
  </si>
  <si>
    <t>NGÔ LÊ KIM</t>
  </si>
  <si>
    <t>TUYẾN</t>
  </si>
  <si>
    <t>NGOz6 LEz6 KIM</t>
  </si>
  <si>
    <t>TUYEzN62</t>
  </si>
  <si>
    <t>7/7 ĐƯỜNG 10 KP2 HBC</t>
  </si>
  <si>
    <t>17EA6100309</t>
  </si>
  <si>
    <t>DANH THỊ TRÚC</t>
  </si>
  <si>
    <t>DANH THI5 TRUC2</t>
  </si>
  <si>
    <t>Số 21/11/6 đường 45 tổ  khu phố 2</t>
  </si>
  <si>
    <t>17EA6700065</t>
  </si>
  <si>
    <t>TÔ TRIỆU</t>
  </si>
  <si>
    <t>TOz6 TRIEzU65</t>
  </si>
  <si>
    <t>5 đường 38 kp5 LĐ</t>
  </si>
  <si>
    <t>17EA6100204</t>
  </si>
  <si>
    <t>NGUYỄN QUANG</t>
  </si>
  <si>
    <t>NGUYEzN64 QUANG</t>
  </si>
  <si>
    <t>Số 67/21 đường 38 tổ 53B khu phố 8</t>
  </si>
  <si>
    <t>17EA6700030</t>
  </si>
  <si>
    <t>BÙI PHẠM ANH</t>
  </si>
  <si>
    <t>BUI1 PHAM5 ANH</t>
  </si>
  <si>
    <t>569/3/1A KVC KP6 LĐ</t>
  </si>
  <si>
    <t>17EA6700134</t>
  </si>
  <si>
    <t>ĐẶNG NGUYỄN THẢO</t>
  </si>
  <si>
    <t>DzAzNG985 NGUYEzN64 THAO3</t>
  </si>
  <si>
    <t>11 ĐƯỜNG 35 KP2 LĐ</t>
  </si>
  <si>
    <t>17EA6100278</t>
  </si>
  <si>
    <t>Số 2/4 tổ 51 khu phố 8</t>
  </si>
  <si>
    <t>17EA6100243</t>
  </si>
  <si>
    <t>TRẦN LÂM THÚY</t>
  </si>
  <si>
    <t>TRAzN61 LAzM6 THUY2</t>
  </si>
  <si>
    <t>Số 103 đường 23 tổ 60 khu phố 5</t>
  </si>
  <si>
    <t>18EA0800111</t>
  </si>
  <si>
    <t>NGUYỄN THỊ THẢO</t>
  </si>
  <si>
    <t>NGUYEzN64 THI5 THAO3</t>
  </si>
  <si>
    <t>TT</t>
  </si>
  <si>
    <t>18EA08</t>
  </si>
  <si>
    <t>T080</t>
  </si>
  <si>
    <t>C56</t>
  </si>
  <si>
    <t>17EA6000053</t>
  </si>
  <si>
    <t>NGUYỄN NGÔ THIÊN</t>
  </si>
  <si>
    <t>NGUYEzN64 NGOz6 THIEzN6</t>
  </si>
  <si>
    <t>145/22 đường Số 9 tổ 59 kp 5 phường Linh Tây</t>
  </si>
  <si>
    <t>CH10</t>
  </si>
  <si>
    <t>C05</t>
  </si>
  <si>
    <t>17EA61130086</t>
  </si>
  <si>
    <t>PHAN BẢO</t>
  </si>
  <si>
    <t>39/1 đường 12 kp2 Hiệp Bình Chánh Thủ Đức</t>
  </si>
  <si>
    <t>Tp.Hồ Chí Minh</t>
  </si>
  <si>
    <t>Khuyết tật</t>
  </si>
  <si>
    <t>CHÂM</t>
  </si>
  <si>
    <t>20 Dân Chủ  kp4  Bình Thọ Thủ Đức</t>
  </si>
  <si>
    <t>17MF11</t>
  </si>
  <si>
    <t>BS điểm KK</t>
  </si>
  <si>
    <t>SBD</t>
  </si>
  <si>
    <t>MaTS</t>
  </si>
  <si>
    <t>kithi</t>
  </si>
  <si>
    <t>Ho</t>
  </si>
  <si>
    <t>Ten</t>
  </si>
  <si>
    <t>Hotmp</t>
  </si>
  <si>
    <t>Tentmp</t>
  </si>
  <si>
    <t>Diachi</t>
  </si>
  <si>
    <t>Hokhau</t>
  </si>
  <si>
    <t>Phuong</t>
  </si>
  <si>
    <t>Quan</t>
  </si>
  <si>
    <t>GioiTinh</t>
  </si>
  <si>
    <t>NoiSinh</t>
  </si>
  <si>
    <t>NgaySinh</t>
  </si>
  <si>
    <t>MaTruong</t>
  </si>
  <si>
    <t>Lop</t>
  </si>
  <si>
    <t>MaDienUT</t>
  </si>
  <si>
    <t>TongDiemKK</t>
  </si>
  <si>
    <t>XLTN</t>
  </si>
  <si>
    <t>NV1</t>
  </si>
  <si>
    <t>NV2</t>
  </si>
  <si>
    <t>NV3</t>
  </si>
  <si>
    <t>NV4</t>
  </si>
  <si>
    <t>SoTT</t>
  </si>
  <si>
    <t>SoPhong</t>
  </si>
  <si>
    <t>MaHDThi</t>
  </si>
  <si>
    <t>Macum</t>
  </si>
  <si>
    <t>Mon1</t>
  </si>
  <si>
    <t>Mon2</t>
  </si>
  <si>
    <t>Mon3</t>
  </si>
  <si>
    <t>Diem1</t>
  </si>
  <si>
    <t>Diem2</t>
  </si>
  <si>
    <t>Diem3</t>
  </si>
  <si>
    <t>TongDiemThi</t>
  </si>
  <si>
    <t>NguyenVong10</t>
  </si>
  <si>
    <t>GhiChu</t>
  </si>
  <si>
    <t>TuyenSinh10</t>
  </si>
  <si>
    <t>THCS Huỳnh Khương Ninh</t>
  </si>
  <si>
    <t>THCS Trần Văn Ơn</t>
  </si>
  <si>
    <t>THCS Đoàn Thị Điểm</t>
  </si>
  <si>
    <t>THCS Khánh Hội A</t>
  </si>
  <si>
    <t>TiH-THCS và THPT Ngô Thời Nhiệm</t>
  </si>
  <si>
    <t>THCS Hoa Lư</t>
  </si>
  <si>
    <t>THCS Phước Bình</t>
  </si>
  <si>
    <t>THCS Đặng Tấn Tài</t>
  </si>
  <si>
    <t>THCS Cách Mạng Tháng Tám</t>
  </si>
  <si>
    <t>THCS An Phú Đông</t>
  </si>
  <si>
    <t>THCS Bình Quới Tây</t>
  </si>
  <si>
    <t>THCS Cù Chính Lan</t>
  </si>
  <si>
    <t>THCS Thanh Đa</t>
  </si>
  <si>
    <t>THCS Điện Biên</t>
  </si>
  <si>
    <t>THCS Phú Mỹ</t>
  </si>
  <si>
    <t>THCS Rạng Đông</t>
  </si>
  <si>
    <t>THCS Đống Đa</t>
  </si>
  <si>
    <t>THCS Hà Huy Tập</t>
  </si>
  <si>
    <t>THCS Trương Công Định</t>
  </si>
  <si>
    <t>THCS Lam Sơn</t>
  </si>
  <si>
    <t>THCS Bình Lợi Trung</t>
  </si>
  <si>
    <t>THCS Nguyễn Văn Nghi</t>
  </si>
  <si>
    <t>THCS Châu Văn Liêm</t>
  </si>
  <si>
    <t>THCS-THPT Nguyễn Khuyến</t>
  </si>
  <si>
    <t>THCS Trường Thọ</t>
  </si>
  <si>
    <t>THCS Bình Thọ</t>
  </si>
  <si>
    <t>THCS Nguyễn Văn Bá</t>
  </si>
  <si>
    <t>THCS Linh Trung</t>
  </si>
  <si>
    <t>THCS Xuân Trường</t>
  </si>
  <si>
    <t>THCS Trương Văn Ngư</t>
  </si>
  <si>
    <t>THCS Lê Quý Đôn</t>
  </si>
  <si>
    <t>THCS Lê Văn Việt</t>
  </si>
  <si>
    <t>THCS Hiệp Bình</t>
  </si>
  <si>
    <t>THCS Thái Văn Lung</t>
  </si>
  <si>
    <t>THCS Tam Bình</t>
  </si>
  <si>
    <t>THCS Bình Chiểu</t>
  </si>
  <si>
    <t>THCS Ngô Chí Quốc</t>
  </si>
  <si>
    <t>THCS Linh Đông</t>
  </si>
  <si>
    <t>THCS Đa Phước</t>
  </si>
  <si>
    <t>TT GDTX Thủ Đức</t>
  </si>
  <si>
    <t>STT trúng tuyển</t>
  </si>
  <si>
    <t>MÃ TÊN</t>
  </si>
  <si>
    <t>HỌ VÀ TÊN HỌC SINH</t>
  </si>
  <si>
    <t>Giới tính</t>
  </si>
  <si>
    <t>ngày sinh</t>
  </si>
  <si>
    <t>Nơi sinh</t>
  </si>
  <si>
    <t>HS THCS</t>
  </si>
  <si>
    <t>Tổng điểm</t>
  </si>
  <si>
    <t>Số TT trúng tuyển</t>
  </si>
  <si>
    <t>10A1.01</t>
  </si>
  <si>
    <t>10A1.02</t>
  </si>
  <si>
    <t>10A1.03</t>
  </si>
  <si>
    <t>10A1.04</t>
  </si>
  <si>
    <t>10A1.05</t>
  </si>
  <si>
    <t>10A1.06</t>
  </si>
  <si>
    <t>10A1.07</t>
  </si>
  <si>
    <t>10A1.08</t>
  </si>
  <si>
    <t>10A1.09</t>
  </si>
  <si>
    <t>10A1.10</t>
  </si>
  <si>
    <t>10A1.11</t>
  </si>
  <si>
    <t>10A1.12</t>
  </si>
  <si>
    <t>10A1.13</t>
  </si>
  <si>
    <t>10A1.14</t>
  </si>
  <si>
    <t>10A1.15</t>
  </si>
  <si>
    <t>10A1.16</t>
  </si>
  <si>
    <t>10A1.17</t>
  </si>
  <si>
    <t>10A1.18</t>
  </si>
  <si>
    <t>10A1.19</t>
  </si>
  <si>
    <t>10A1.20</t>
  </si>
  <si>
    <t>10A1.21</t>
  </si>
  <si>
    <t>10A1.22</t>
  </si>
  <si>
    <t>10A1.23</t>
  </si>
  <si>
    <t>10A1.24</t>
  </si>
  <si>
    <t>10A1.25</t>
  </si>
  <si>
    <t>10A1.26</t>
  </si>
  <si>
    <t>10A1.27</t>
  </si>
  <si>
    <t>10A1.28</t>
  </si>
  <si>
    <t>10A1.29</t>
  </si>
  <si>
    <t>10A1.30</t>
  </si>
  <si>
    <t>10A1.31</t>
  </si>
  <si>
    <t>10A1.32</t>
  </si>
  <si>
    <t>10A1.33</t>
  </si>
  <si>
    <t>10A1.34</t>
  </si>
  <si>
    <t>10A1.35</t>
  </si>
  <si>
    <t>10A1.36</t>
  </si>
  <si>
    <t>10A1.37</t>
  </si>
  <si>
    <t>10A1.38</t>
  </si>
  <si>
    <t>10A1.39</t>
  </si>
  <si>
    <t>10A1.40</t>
  </si>
  <si>
    <t>10A1.41</t>
  </si>
  <si>
    <t>10A1.42</t>
  </si>
  <si>
    <t>10A1.43</t>
  </si>
  <si>
    <t>10A1.44</t>
  </si>
  <si>
    <t>10A1.45</t>
  </si>
  <si>
    <t/>
  </si>
  <si>
    <t>10A1.46</t>
  </si>
  <si>
    <t>10A1.47</t>
  </si>
  <si>
    <t>10A1.48</t>
  </si>
  <si>
    <t>10A1.49</t>
  </si>
  <si>
    <t>10A1.50</t>
  </si>
  <si>
    <t>10A1.51</t>
  </si>
  <si>
    <t>10A1.52</t>
  </si>
  <si>
    <t>10A1.53</t>
  </si>
  <si>
    <t>10A1.54</t>
  </si>
  <si>
    <t>10A1.55</t>
  </si>
  <si>
    <t>10A1.56</t>
  </si>
  <si>
    <t>10A1.57</t>
  </si>
  <si>
    <t>10A1.58</t>
  </si>
  <si>
    <t>10A1.59</t>
  </si>
  <si>
    <t>10A1.60</t>
  </si>
  <si>
    <t>10A2.01</t>
  </si>
  <si>
    <t>10A2.02</t>
  </si>
  <si>
    <t>10A2.03</t>
  </si>
  <si>
    <t>10A2.04</t>
  </si>
  <si>
    <t>10A2.05</t>
  </si>
  <si>
    <t>10A2.06</t>
  </si>
  <si>
    <t>10A2.07</t>
  </si>
  <si>
    <t>10A2.08</t>
  </si>
  <si>
    <t>10A2.09</t>
  </si>
  <si>
    <t>10A2.10</t>
  </si>
  <si>
    <t>10A2.11</t>
  </si>
  <si>
    <t>10A2.12</t>
  </si>
  <si>
    <t>10A2.13</t>
  </si>
  <si>
    <t>10A2.14</t>
  </si>
  <si>
    <t>10A2.15</t>
  </si>
  <si>
    <t>10A2.16</t>
  </si>
  <si>
    <t>10A2.17</t>
  </si>
  <si>
    <t>10A2.18</t>
  </si>
  <si>
    <t>10A2.19</t>
  </si>
  <si>
    <t>10A2.20</t>
  </si>
  <si>
    <t>10A2.21</t>
  </si>
  <si>
    <t>10A2.22</t>
  </si>
  <si>
    <t>10A2.23</t>
  </si>
  <si>
    <t>10A2.24</t>
  </si>
  <si>
    <t>10A2.25</t>
  </si>
  <si>
    <t>10A2.26</t>
  </si>
  <si>
    <t>10A2.27</t>
  </si>
  <si>
    <t>10A2.28</t>
  </si>
  <si>
    <t>10A2.29</t>
  </si>
  <si>
    <t>10A2.30</t>
  </si>
  <si>
    <t>10A2.31</t>
  </si>
  <si>
    <t>10A2.32</t>
  </si>
  <si>
    <t>10A2.33</t>
  </si>
  <si>
    <t>10A2.34</t>
  </si>
  <si>
    <t>10A2.35</t>
  </si>
  <si>
    <t>10A2.36</t>
  </si>
  <si>
    <t>10A2.37</t>
  </si>
  <si>
    <t>10A2.38</t>
  </si>
  <si>
    <t>10A2.39</t>
  </si>
  <si>
    <t>10A2.40</t>
  </si>
  <si>
    <t>10A2.41</t>
  </si>
  <si>
    <t>10A2.42</t>
  </si>
  <si>
    <t>10A2.43</t>
  </si>
  <si>
    <t>10A2.44</t>
  </si>
  <si>
    <t>10A2.45</t>
  </si>
  <si>
    <t>10A2.46</t>
  </si>
  <si>
    <t>10A2.47</t>
  </si>
  <si>
    <t>10A2.48</t>
  </si>
  <si>
    <t>10A2.49</t>
  </si>
  <si>
    <t>10A2.50</t>
  </si>
  <si>
    <t>10A2.51</t>
  </si>
  <si>
    <t>10A2.52</t>
  </si>
  <si>
    <t>10A2.53</t>
  </si>
  <si>
    <t>10A2.54</t>
  </si>
  <si>
    <t>10A2.55</t>
  </si>
  <si>
    <t>10A2.56</t>
  </si>
  <si>
    <t>10A2.57</t>
  </si>
  <si>
    <t>10A2.58</t>
  </si>
  <si>
    <t>10A2.59</t>
  </si>
  <si>
    <t>10A2.60</t>
  </si>
  <si>
    <t>10A3.01</t>
  </si>
  <si>
    <t>10A3.02</t>
  </si>
  <si>
    <t>10A3.03</t>
  </si>
  <si>
    <t>10A3.04</t>
  </si>
  <si>
    <t>10A3.05</t>
  </si>
  <si>
    <t>10A3.06</t>
  </si>
  <si>
    <t>10A3.07</t>
  </si>
  <si>
    <t>10A3.08</t>
  </si>
  <si>
    <t>10A3.09</t>
  </si>
  <si>
    <t>10A3.10</t>
  </si>
  <si>
    <t>10A3.11</t>
  </si>
  <si>
    <t>10A3.12</t>
  </si>
  <si>
    <t>10A3.13</t>
  </si>
  <si>
    <t>10A3.14</t>
  </si>
  <si>
    <t>10A3.15</t>
  </si>
  <si>
    <t>10A3.16</t>
  </si>
  <si>
    <t>10A3.17</t>
  </si>
  <si>
    <t>10A3.18</t>
  </si>
  <si>
    <t>10A3.19</t>
  </si>
  <si>
    <t>10A3.20</t>
  </si>
  <si>
    <t>10A3.21</t>
  </si>
  <si>
    <t>10A3.22</t>
  </si>
  <si>
    <t>10A3.23</t>
  </si>
  <si>
    <t>10A3.24</t>
  </si>
  <si>
    <t>10A3.25</t>
  </si>
  <si>
    <t>10A3.26</t>
  </si>
  <si>
    <t>10A3.27</t>
  </si>
  <si>
    <t>10A3.28</t>
  </si>
  <si>
    <t>10A3.29</t>
  </si>
  <si>
    <t>10A3.30</t>
  </si>
  <si>
    <t>10A3.31</t>
  </si>
  <si>
    <t>10A3.32</t>
  </si>
  <si>
    <t>10A3.33</t>
  </si>
  <si>
    <t>10A3.34</t>
  </si>
  <si>
    <t>10A3.35</t>
  </si>
  <si>
    <t>10A3.36</t>
  </si>
  <si>
    <t>10A3.37</t>
  </si>
  <si>
    <t>10A3.38</t>
  </si>
  <si>
    <t>10A3.39</t>
  </si>
  <si>
    <t>10A3.40</t>
  </si>
  <si>
    <t>10A3.41</t>
  </si>
  <si>
    <t>10A3.42</t>
  </si>
  <si>
    <t>10A3.43</t>
  </si>
  <si>
    <t>10A3.44</t>
  </si>
  <si>
    <t>10A3.45</t>
  </si>
  <si>
    <t>10A3.46</t>
  </si>
  <si>
    <t>10A3.47</t>
  </si>
  <si>
    <t>10A3.48</t>
  </si>
  <si>
    <t>10A3.49</t>
  </si>
  <si>
    <t>10A3.50</t>
  </si>
  <si>
    <t>10A3.51</t>
  </si>
  <si>
    <t>10A3.52</t>
  </si>
  <si>
    <t>10A3.53</t>
  </si>
  <si>
    <t>10A3.54</t>
  </si>
  <si>
    <t>10A3.55</t>
  </si>
  <si>
    <t>10A3.56</t>
  </si>
  <si>
    <t>10A3.57</t>
  </si>
  <si>
    <t>10A3.58</t>
  </si>
  <si>
    <t>10A3.59</t>
  </si>
  <si>
    <t>10A3.60</t>
  </si>
  <si>
    <t>10A4.01</t>
  </si>
  <si>
    <t>10A4.02</t>
  </si>
  <si>
    <t>10A4.03</t>
  </si>
  <si>
    <t>10A4.04</t>
  </si>
  <si>
    <t>10A4.05</t>
  </si>
  <si>
    <t>10A4.06</t>
  </si>
  <si>
    <t>10A4.07</t>
  </si>
  <si>
    <t>10A4.08</t>
  </si>
  <si>
    <t>10A4.09</t>
  </si>
  <si>
    <t>10A4.10</t>
  </si>
  <si>
    <t>10A4.11</t>
  </si>
  <si>
    <t>10A4.12</t>
  </si>
  <si>
    <t>10A4.13</t>
  </si>
  <si>
    <t>10A4.14</t>
  </si>
  <si>
    <t>10A4.15</t>
  </si>
  <si>
    <t>10A4.16</t>
  </si>
  <si>
    <t>10A4.17</t>
  </si>
  <si>
    <t>10A4.18</t>
  </si>
  <si>
    <t>10A4.19</t>
  </si>
  <si>
    <t>10A4.20</t>
  </si>
  <si>
    <t>10A4.21</t>
  </si>
  <si>
    <t>10A4.22</t>
  </si>
  <si>
    <t>10A4.23</t>
  </si>
  <si>
    <t>10A4.24</t>
  </si>
  <si>
    <t>10A4.25</t>
  </si>
  <si>
    <t>10A4.26</t>
  </si>
  <si>
    <t>10A4.27</t>
  </si>
  <si>
    <t>10A4.28</t>
  </si>
  <si>
    <t>10A4.29</t>
  </si>
  <si>
    <t>10A4.30</t>
  </si>
  <si>
    <t>10A4.31</t>
  </si>
  <si>
    <t>10A4.32</t>
  </si>
  <si>
    <t>10A4.33</t>
  </si>
  <si>
    <t>10A4.34</t>
  </si>
  <si>
    <t>10A4.35</t>
  </si>
  <si>
    <t>10A4.36</t>
  </si>
  <si>
    <t>10A4.37</t>
  </si>
  <si>
    <t>10A4.38</t>
  </si>
  <si>
    <t>10A4.39</t>
  </si>
  <si>
    <t>10A4.40</t>
  </si>
  <si>
    <t>10A4.41</t>
  </si>
  <si>
    <t>10A4.42</t>
  </si>
  <si>
    <t>10A4.43</t>
  </si>
  <si>
    <t>10A4.44</t>
  </si>
  <si>
    <t>10A4.45</t>
  </si>
  <si>
    <t>10A4.46</t>
  </si>
  <si>
    <t>10A4.47</t>
  </si>
  <si>
    <t>10A4.48</t>
  </si>
  <si>
    <t>10A4.49</t>
  </si>
  <si>
    <t>10A4.50</t>
  </si>
  <si>
    <t>10A4.51</t>
  </si>
  <si>
    <t>10A4.52</t>
  </si>
  <si>
    <t>10A4.53</t>
  </si>
  <si>
    <t>10A4.54</t>
  </si>
  <si>
    <t>10A4.55</t>
  </si>
  <si>
    <t>10A4.56</t>
  </si>
  <si>
    <t>10A4.57</t>
  </si>
  <si>
    <t>10A4.58</t>
  </si>
  <si>
    <t>10A4.59</t>
  </si>
  <si>
    <t>10A4.60</t>
  </si>
  <si>
    <t>10A5.01</t>
  </si>
  <si>
    <t>10A5.02</t>
  </si>
  <si>
    <t>10A5.03</t>
  </si>
  <si>
    <t>10A5.04</t>
  </si>
  <si>
    <t>10A5.05</t>
  </si>
  <si>
    <t>10A5.06</t>
  </si>
  <si>
    <t>10A5.07</t>
  </si>
  <si>
    <t>10A5.08</t>
  </si>
  <si>
    <t>10A5.09</t>
  </si>
  <si>
    <t>10A5.10</t>
  </si>
  <si>
    <t>10A5.11</t>
  </si>
  <si>
    <t>10A5.12</t>
  </si>
  <si>
    <t>10A5.13</t>
  </si>
  <si>
    <t>10A5.14</t>
  </si>
  <si>
    <t>10A5.15</t>
  </si>
  <si>
    <t>10A5.16</t>
  </si>
  <si>
    <t>10A5.17</t>
  </si>
  <si>
    <t>10A5.18</t>
  </si>
  <si>
    <t>10A5.19</t>
  </si>
  <si>
    <t>10A5.20</t>
  </si>
  <si>
    <t>10A5.21</t>
  </si>
  <si>
    <t>10A5.22</t>
  </si>
  <si>
    <t>10A5.23</t>
  </si>
  <si>
    <t>10A5.24</t>
  </si>
  <si>
    <t>10A5.25</t>
  </si>
  <si>
    <t>10A5.26</t>
  </si>
  <si>
    <t>10A5.27</t>
  </si>
  <si>
    <t>10A5.28</t>
  </si>
  <si>
    <t>10A5.29</t>
  </si>
  <si>
    <t>10A5.30</t>
  </si>
  <si>
    <t>10A5.31</t>
  </si>
  <si>
    <t>10A5.32</t>
  </si>
  <si>
    <t>10A5.33</t>
  </si>
  <si>
    <t>10A5.34</t>
  </si>
  <si>
    <t>10A5.35</t>
  </si>
  <si>
    <t>10A5.36</t>
  </si>
  <si>
    <t>10A5.37</t>
  </si>
  <si>
    <t>10A5.38</t>
  </si>
  <si>
    <t>10A5.39</t>
  </si>
  <si>
    <t>10A5.40</t>
  </si>
  <si>
    <t>10A5.41</t>
  </si>
  <si>
    <t>10A5.42</t>
  </si>
  <si>
    <t>10A5.43</t>
  </si>
  <si>
    <t>10A5.44</t>
  </si>
  <si>
    <t>10A5.45</t>
  </si>
  <si>
    <t>10A5.46</t>
  </si>
  <si>
    <t>10A5.47</t>
  </si>
  <si>
    <t>10A5.48</t>
  </si>
  <si>
    <t>10A5.49</t>
  </si>
  <si>
    <t>10A5.50</t>
  </si>
  <si>
    <t>10A5.51</t>
  </si>
  <si>
    <t>10A5.52</t>
  </si>
  <si>
    <t>10A5.53</t>
  </si>
  <si>
    <t>10A5.54</t>
  </si>
  <si>
    <t>10A5.55</t>
  </si>
  <si>
    <t>10A5.56</t>
  </si>
  <si>
    <t>10A5.57</t>
  </si>
  <si>
    <t>10A5.58</t>
  </si>
  <si>
    <t>10A5.59</t>
  </si>
  <si>
    <t>10A5.60</t>
  </si>
  <si>
    <t>10A6.01</t>
  </si>
  <si>
    <t>10A6.02</t>
  </si>
  <si>
    <t>10A6.03</t>
  </si>
  <si>
    <t>10A6.04</t>
  </si>
  <si>
    <t>10A6.05</t>
  </si>
  <si>
    <t>10A6.06</t>
  </si>
  <si>
    <t>10A6.07</t>
  </si>
  <si>
    <t>10A6.08</t>
  </si>
  <si>
    <t>10A6.09</t>
  </si>
  <si>
    <t>10A6.10</t>
  </si>
  <si>
    <t>10A6.11</t>
  </si>
  <si>
    <t>10A6.12</t>
  </si>
  <si>
    <t>10A6.13</t>
  </si>
  <si>
    <t>10A6.14</t>
  </si>
  <si>
    <t>10A6.15</t>
  </si>
  <si>
    <t>10A6.16</t>
  </si>
  <si>
    <t>10A6.17</t>
  </si>
  <si>
    <t>10A6.18</t>
  </si>
  <si>
    <t>10A6.19</t>
  </si>
  <si>
    <t>10A6.20</t>
  </si>
  <si>
    <t>10A6.21</t>
  </si>
  <si>
    <t>10A6.22</t>
  </si>
  <si>
    <t>10A6.23</t>
  </si>
  <si>
    <t>10A6.24</t>
  </si>
  <si>
    <t>10A6.25</t>
  </si>
  <si>
    <t>10A6.26</t>
  </si>
  <si>
    <t>10A6.27</t>
  </si>
  <si>
    <t>10A6.28</t>
  </si>
  <si>
    <t>10A6.29</t>
  </si>
  <si>
    <t>10A6.30</t>
  </si>
  <si>
    <t>10A6.31</t>
  </si>
  <si>
    <t>10A6.32</t>
  </si>
  <si>
    <t>10A6.33</t>
  </si>
  <si>
    <t>10A6.34</t>
  </si>
  <si>
    <t>10A6.35</t>
  </si>
  <si>
    <t>10A6.36</t>
  </si>
  <si>
    <t>10A6.37</t>
  </si>
  <si>
    <t>10A6.38</t>
  </si>
  <si>
    <t>10A6.39</t>
  </si>
  <si>
    <t>10A6.40</t>
  </si>
  <si>
    <t>10A6.41</t>
  </si>
  <si>
    <t>10A6.42</t>
  </si>
  <si>
    <t>10A6.43</t>
  </si>
  <si>
    <t>10A6.44</t>
  </si>
  <si>
    <t>10A6.45</t>
  </si>
  <si>
    <t>10A6.46</t>
  </si>
  <si>
    <t>10A6.47</t>
  </si>
  <si>
    <t>10A6.48</t>
  </si>
  <si>
    <t>10A6.49</t>
  </si>
  <si>
    <t>10A6.50</t>
  </si>
  <si>
    <t>10A6.51</t>
  </si>
  <si>
    <t>10A6.52</t>
  </si>
  <si>
    <t>10A6.53</t>
  </si>
  <si>
    <t>10A6.54</t>
  </si>
  <si>
    <t>10A6.55</t>
  </si>
  <si>
    <t>10A6.56</t>
  </si>
  <si>
    <t>10A6.57</t>
  </si>
  <si>
    <t>10A6.58</t>
  </si>
  <si>
    <t>10A6.59</t>
  </si>
  <si>
    <t>10A6.60</t>
  </si>
  <si>
    <t>10A7.01</t>
  </si>
  <si>
    <t>10A7.02</t>
  </si>
  <si>
    <t>10A7.03</t>
  </si>
  <si>
    <t>10A7.04</t>
  </si>
  <si>
    <t>10A7.05</t>
  </si>
  <si>
    <t>10A7.06</t>
  </si>
  <si>
    <t>10A7.07</t>
  </si>
  <si>
    <t>10A7.08</t>
  </si>
  <si>
    <t>10A7.09</t>
  </si>
  <si>
    <t>10A7.10</t>
  </si>
  <si>
    <t>10A7.11</t>
  </si>
  <si>
    <t>10A7.12</t>
  </si>
  <si>
    <t>10A7.13</t>
  </si>
  <si>
    <t>10A7.14</t>
  </si>
  <si>
    <t>10A7.15</t>
  </si>
  <si>
    <t>10A7.16</t>
  </si>
  <si>
    <t>10A7.17</t>
  </si>
  <si>
    <t>10A7.18</t>
  </si>
  <si>
    <t>10A7.19</t>
  </si>
  <si>
    <t>10A7.20</t>
  </si>
  <si>
    <t>10A7.21</t>
  </si>
  <si>
    <t>10A7.22</t>
  </si>
  <si>
    <t>10A7.23</t>
  </si>
  <si>
    <t>10A7.24</t>
  </si>
  <si>
    <t>10A7.25</t>
  </si>
  <si>
    <t>10A7.26</t>
  </si>
  <si>
    <t>10A7.27</t>
  </si>
  <si>
    <t>10A7.28</t>
  </si>
  <si>
    <t>10A7.29</t>
  </si>
  <si>
    <t>10A7.30</t>
  </si>
  <si>
    <t>10A7.31</t>
  </si>
  <si>
    <t>10A7.32</t>
  </si>
  <si>
    <t>10A7.33</t>
  </si>
  <si>
    <t>10A7.34</t>
  </si>
  <si>
    <t>10A7.35</t>
  </si>
  <si>
    <t>10A7.36</t>
  </si>
  <si>
    <t>10A7.37</t>
  </si>
  <si>
    <t>10A7.38</t>
  </si>
  <si>
    <t>10A7.39</t>
  </si>
  <si>
    <t>10A7.40</t>
  </si>
  <si>
    <t>10A7.41</t>
  </si>
  <si>
    <t>10A7.42</t>
  </si>
  <si>
    <t>10A7.43</t>
  </si>
  <si>
    <t>10A7.44</t>
  </si>
  <si>
    <t>10A7.45</t>
  </si>
  <si>
    <t>10A7.46</t>
  </si>
  <si>
    <t>10A7.47</t>
  </si>
  <si>
    <t>10A7.48</t>
  </si>
  <si>
    <t>10A7.49</t>
  </si>
  <si>
    <t>10A7.50</t>
  </si>
  <si>
    <t>10A7.51</t>
  </si>
  <si>
    <t>10A7.52</t>
  </si>
  <si>
    <t>10A7.53</t>
  </si>
  <si>
    <t>10A7.54</t>
  </si>
  <si>
    <t>10A7.55</t>
  </si>
  <si>
    <t>10A7.56</t>
  </si>
  <si>
    <t>10A7.57</t>
  </si>
  <si>
    <t>10A7.58</t>
  </si>
  <si>
    <t>10A7.59</t>
  </si>
  <si>
    <t>10A7.60</t>
  </si>
  <si>
    <t>10A10.01</t>
  </si>
  <si>
    <t>10A10.02</t>
  </si>
  <si>
    <t>10A10.03</t>
  </si>
  <si>
    <t>10A10.04</t>
  </si>
  <si>
    <t>10A10.05</t>
  </si>
  <si>
    <t>10A10.06</t>
  </si>
  <si>
    <t>10A10.07</t>
  </si>
  <si>
    <t>10A10.08</t>
  </si>
  <si>
    <t>10A10.09</t>
  </si>
  <si>
    <t>10A10.10</t>
  </si>
  <si>
    <t>10A10.11</t>
  </si>
  <si>
    <t>10A10.12</t>
  </si>
  <si>
    <t>10A10.13</t>
  </si>
  <si>
    <t>10A10.14</t>
  </si>
  <si>
    <t>10A10.15</t>
  </si>
  <si>
    <t>10A10.16</t>
  </si>
  <si>
    <t>10A10.17</t>
  </si>
  <si>
    <t>10A10.18</t>
  </si>
  <si>
    <t>10A10.19</t>
  </si>
  <si>
    <t>10A10.20</t>
  </si>
  <si>
    <t>10A10.21</t>
  </si>
  <si>
    <t>10A10.22</t>
  </si>
  <si>
    <t>10A10.23</t>
  </si>
  <si>
    <t>10A10.24</t>
  </si>
  <si>
    <t>10A10.25</t>
  </si>
  <si>
    <t>10A10.26</t>
  </si>
  <si>
    <t>10A10.27</t>
  </si>
  <si>
    <t>10A10.28</t>
  </si>
  <si>
    <t>10A10.29</t>
  </si>
  <si>
    <t>10A10.30</t>
  </si>
  <si>
    <t>10A10.31</t>
  </si>
  <si>
    <t>10A10.32</t>
  </si>
  <si>
    <t>10A10.33</t>
  </si>
  <si>
    <t>10A10.34</t>
  </si>
  <si>
    <t>10A10.35</t>
  </si>
  <si>
    <t>10A10.36</t>
  </si>
  <si>
    <t>10A10.37</t>
  </si>
  <si>
    <t>10A10.38</t>
  </si>
  <si>
    <t>10A10.39</t>
  </si>
  <si>
    <t>10A10.40</t>
  </si>
  <si>
    <t>10A10.41</t>
  </si>
  <si>
    <t>10A10.42</t>
  </si>
  <si>
    <t>10A10.43</t>
  </si>
  <si>
    <t>10A10.44</t>
  </si>
  <si>
    <t>10A10.45</t>
  </si>
  <si>
    <t>10A10.46</t>
  </si>
  <si>
    <t>10A10.47</t>
  </si>
  <si>
    <t>10A10.48</t>
  </si>
  <si>
    <t>10A10.49</t>
  </si>
  <si>
    <t>10A10.50</t>
  </si>
  <si>
    <t>10A10.51</t>
  </si>
  <si>
    <t>10A10.52</t>
  </si>
  <si>
    <t>10A10.53</t>
  </si>
  <si>
    <t>10A10.54</t>
  </si>
  <si>
    <t>10A10.55</t>
  </si>
  <si>
    <t>10A10.56</t>
  </si>
  <si>
    <t>10A10.57</t>
  </si>
  <si>
    <t>10A10.58</t>
  </si>
  <si>
    <t>10A10.59</t>
  </si>
  <si>
    <t>10A10.60</t>
  </si>
  <si>
    <t>10A11.01</t>
  </si>
  <si>
    <t>10A11.02</t>
  </si>
  <si>
    <t>10A11.03</t>
  </si>
  <si>
    <t>10A11.04</t>
  </si>
  <si>
    <t>10A11.05</t>
  </si>
  <si>
    <t>10A11.06</t>
  </si>
  <si>
    <t>10A11.07</t>
  </si>
  <si>
    <t>10A11.08</t>
  </si>
  <si>
    <t>10A11.09</t>
  </si>
  <si>
    <t>10A11.10</t>
  </si>
  <si>
    <t>10A11.11</t>
  </si>
  <si>
    <t>10A11.12</t>
  </si>
  <si>
    <t>10A11.13</t>
  </si>
  <si>
    <t>10A11.14</t>
  </si>
  <si>
    <t>10A11.15</t>
  </si>
  <si>
    <t>10A11.16</t>
  </si>
  <si>
    <t>10A11.17</t>
  </si>
  <si>
    <t>10A11.18</t>
  </si>
  <si>
    <t>10A11.19</t>
  </si>
  <si>
    <t>10A11.20</t>
  </si>
  <si>
    <t>10A11.21</t>
  </si>
  <si>
    <t>10A11.22</t>
  </si>
  <si>
    <t>10A11.23</t>
  </si>
  <si>
    <t>10A11.24</t>
  </si>
  <si>
    <t>10A11.25</t>
  </si>
  <si>
    <t>10A11.26</t>
  </si>
  <si>
    <t>10A11.27</t>
  </si>
  <si>
    <t>10A11.28</t>
  </si>
  <si>
    <t>10A11.29</t>
  </si>
  <si>
    <t>10A11.30</t>
  </si>
  <si>
    <t>10A11.31</t>
  </si>
  <si>
    <t>10A11.32</t>
  </si>
  <si>
    <t>10A11.33</t>
  </si>
  <si>
    <t>10A11.34</t>
  </si>
  <si>
    <t>10A11.35</t>
  </si>
  <si>
    <t>10A11.36</t>
  </si>
  <si>
    <t>10A11.37</t>
  </si>
  <si>
    <t>10A11.38</t>
  </si>
  <si>
    <t>10A11.39</t>
  </si>
  <si>
    <t>10A11.40</t>
  </si>
  <si>
    <t>10A11.41</t>
  </si>
  <si>
    <t>10A11.42</t>
  </si>
  <si>
    <t>10A11.43</t>
  </si>
  <si>
    <t>10A11.44</t>
  </si>
  <si>
    <t>10A11.45</t>
  </si>
  <si>
    <t>10A11.46</t>
  </si>
  <si>
    <t>10A11.47</t>
  </si>
  <si>
    <t>10A11.48</t>
  </si>
  <si>
    <t>10A11.49</t>
  </si>
  <si>
    <t>10A11.50</t>
  </si>
  <si>
    <t>10A11.51</t>
  </si>
  <si>
    <t>10A11.52</t>
  </si>
  <si>
    <t>10A11.53</t>
  </si>
  <si>
    <t>10A11.54</t>
  </si>
  <si>
    <t>10A11.55</t>
  </si>
  <si>
    <t>10A11.56</t>
  </si>
  <si>
    <t>10A11.57</t>
  </si>
  <si>
    <t>10A11.58</t>
  </si>
  <si>
    <t>10A11.59</t>
  </si>
  <si>
    <t>10A11.60</t>
  </si>
  <si>
    <t>10A12.01</t>
  </si>
  <si>
    <t>10A12.02</t>
  </si>
  <si>
    <t>10A12.03</t>
  </si>
  <si>
    <t>10A12.04</t>
  </si>
  <si>
    <t>10A12.05</t>
  </si>
  <si>
    <t>10A12.06</t>
  </si>
  <si>
    <t>10A12.07</t>
  </si>
  <si>
    <t>10A12.08</t>
  </si>
  <si>
    <t>10A12.09</t>
  </si>
  <si>
    <t>10A12.10</t>
  </si>
  <si>
    <t>10A12.11</t>
  </si>
  <si>
    <t>10A12.12</t>
  </si>
  <si>
    <t>10A12.13</t>
  </si>
  <si>
    <t>10A12.14</t>
  </si>
  <si>
    <t>10A12.15</t>
  </si>
  <si>
    <t>10A12.16</t>
  </si>
  <si>
    <t>10A12.17</t>
  </si>
  <si>
    <t>10A12.18</t>
  </si>
  <si>
    <t>10A12.19</t>
  </si>
  <si>
    <t>10A12.20</t>
  </si>
  <si>
    <t>10A12.21</t>
  </si>
  <si>
    <t>10A12.22</t>
  </si>
  <si>
    <t>10A12.23</t>
  </si>
  <si>
    <t>10A12.24</t>
  </si>
  <si>
    <t>10A12.25</t>
  </si>
  <si>
    <t>10A12.26</t>
  </si>
  <si>
    <t>10A12.27</t>
  </si>
  <si>
    <t>10A12.28</t>
  </si>
  <si>
    <t>10A12.29</t>
  </si>
  <si>
    <t>10A12.30</t>
  </si>
  <si>
    <t>10A12.31</t>
  </si>
  <si>
    <t>10A12.32</t>
  </si>
  <si>
    <t>10A12.33</t>
  </si>
  <si>
    <t>10A12.34</t>
  </si>
  <si>
    <t>10A12.35</t>
  </si>
  <si>
    <t>10A12.36</t>
  </si>
  <si>
    <t>10A12.37</t>
  </si>
  <si>
    <t>10A12.38</t>
  </si>
  <si>
    <t>10A12.39</t>
  </si>
  <si>
    <t>10A12.40</t>
  </si>
  <si>
    <t>10A12.41</t>
  </si>
  <si>
    <t>10A12.42</t>
  </si>
  <si>
    <t>10A12.43</t>
  </si>
  <si>
    <t>10A12.44</t>
  </si>
  <si>
    <t>10A12.45</t>
  </si>
  <si>
    <t>10A12.46</t>
  </si>
  <si>
    <t>10A12.47</t>
  </si>
  <si>
    <t>10A12.48</t>
  </si>
  <si>
    <t>10A12.49</t>
  </si>
  <si>
    <t>10A12.50</t>
  </si>
  <si>
    <t>10A12.51</t>
  </si>
  <si>
    <t>10A12.52</t>
  </si>
  <si>
    <t>10A12.53</t>
  </si>
  <si>
    <t>10A12.54</t>
  </si>
  <si>
    <t>10A12.55</t>
  </si>
  <si>
    <t>10A12.56</t>
  </si>
  <si>
    <t>10A12.57</t>
  </si>
  <si>
    <t>10A12.58</t>
  </si>
  <si>
    <t>10A12.59</t>
  </si>
  <si>
    <t>10A12.60</t>
  </si>
  <si>
    <t>10A13.01</t>
  </si>
  <si>
    <t>10A13.02</t>
  </si>
  <si>
    <t>10A13.03</t>
  </si>
  <si>
    <t>10A13.04</t>
  </si>
  <si>
    <t>10A13.05</t>
  </si>
  <si>
    <t>10A13.06</t>
  </si>
  <si>
    <t>10A13.07</t>
  </si>
  <si>
    <t>10A13.08</t>
  </si>
  <si>
    <t>10A13.09</t>
  </si>
  <si>
    <t>10A13.10</t>
  </si>
  <si>
    <t>10A13.11</t>
  </si>
  <si>
    <t>10A13.12</t>
  </si>
  <si>
    <t>10A13.13</t>
  </si>
  <si>
    <t>10A13.14</t>
  </si>
  <si>
    <t>10A13.15</t>
  </si>
  <si>
    <t>10A13.16</t>
  </si>
  <si>
    <t>10A13.17</t>
  </si>
  <si>
    <t>10A13.18</t>
  </si>
  <si>
    <t>10A13.19</t>
  </si>
  <si>
    <t>10A13.20</t>
  </si>
  <si>
    <t>10A13.21</t>
  </si>
  <si>
    <t>10A13.22</t>
  </si>
  <si>
    <t>10A13.23</t>
  </si>
  <si>
    <t>10A13.24</t>
  </si>
  <si>
    <t>10A13.25</t>
  </si>
  <si>
    <t>10A13.26</t>
  </si>
  <si>
    <t>10A13.27</t>
  </si>
  <si>
    <t>10A13.28</t>
  </si>
  <si>
    <t>10A13.29</t>
  </si>
  <si>
    <t>10A13.30</t>
  </si>
  <si>
    <t>10A13.31</t>
  </si>
  <si>
    <t>10A13.32</t>
  </si>
  <si>
    <t>10A13.33</t>
  </si>
  <si>
    <t>10A13.34</t>
  </si>
  <si>
    <t>10A13.35</t>
  </si>
  <si>
    <t>10A13.36</t>
  </si>
  <si>
    <t>10A13.37</t>
  </si>
  <si>
    <t>10A13.38</t>
  </si>
  <si>
    <t>10A13.39</t>
  </si>
  <si>
    <t>10A13.40</t>
  </si>
  <si>
    <t>10A13.41</t>
  </si>
  <si>
    <t>10A13.42</t>
  </si>
  <si>
    <t>10A13.43</t>
  </si>
  <si>
    <t>10A13.44</t>
  </si>
  <si>
    <t>10A13.45</t>
  </si>
  <si>
    <t>10A13.46</t>
  </si>
  <si>
    <t>10A13.47</t>
  </si>
  <si>
    <t>10A13.48</t>
  </si>
  <si>
    <t>10A13.49</t>
  </si>
  <si>
    <t>10A13.50</t>
  </si>
  <si>
    <t>10A13.51</t>
  </si>
  <si>
    <t>10A13.52</t>
  </si>
  <si>
    <t>10A13.53</t>
  </si>
  <si>
    <t>10A13.54</t>
  </si>
  <si>
    <t>10A13.55</t>
  </si>
  <si>
    <t>10A13.56</t>
  </si>
  <si>
    <t>10A13.57</t>
  </si>
  <si>
    <t>10A13.58</t>
  </si>
  <si>
    <t>10A13.59</t>
  </si>
  <si>
    <t>10A13.60</t>
  </si>
  <si>
    <t>10A14.01</t>
  </si>
  <si>
    <t>10A14.02</t>
  </si>
  <si>
    <t>10A14.03</t>
  </si>
  <si>
    <t>10A14.04</t>
  </si>
  <si>
    <t>10A14.05</t>
  </si>
  <si>
    <t>10A14.06</t>
  </si>
  <si>
    <t>10A14.07</t>
  </si>
  <si>
    <t>10A14.08</t>
  </si>
  <si>
    <t>10A14.09</t>
  </si>
  <si>
    <t>10A14.10</t>
  </si>
  <si>
    <t>10A14.11</t>
  </si>
  <si>
    <t>10A14.12</t>
  </si>
  <si>
    <t>10A14.13</t>
  </si>
  <si>
    <t>10A14.14</t>
  </si>
  <si>
    <t>10A14.15</t>
  </si>
  <si>
    <t>10A14.16</t>
  </si>
  <si>
    <t>10A14.17</t>
  </si>
  <si>
    <t>10A14.18</t>
  </si>
  <si>
    <t>10A14.19</t>
  </si>
  <si>
    <t>10A14.20</t>
  </si>
  <si>
    <t>10A14.21</t>
  </si>
  <si>
    <t>10A14.22</t>
  </si>
  <si>
    <t>10A14.23</t>
  </si>
  <si>
    <t>10A14.24</t>
  </si>
  <si>
    <t>10A14.25</t>
  </si>
  <si>
    <t>10A14.26</t>
  </si>
  <si>
    <t>10A14.27</t>
  </si>
  <si>
    <t>10A14.28</t>
  </si>
  <si>
    <t>10A14.29</t>
  </si>
  <si>
    <t>10A14.30</t>
  </si>
  <si>
    <t>10A14.31</t>
  </si>
  <si>
    <t>10A14.32</t>
  </si>
  <si>
    <t>10A14.33</t>
  </si>
  <si>
    <t>10A14.34</t>
  </si>
  <si>
    <t>10A14.35</t>
  </si>
  <si>
    <t>10A14.36</t>
  </si>
  <si>
    <t>10A14.37</t>
  </si>
  <si>
    <t>10A14.38</t>
  </si>
  <si>
    <t>10A14.39</t>
  </si>
  <si>
    <t>10A14.40</t>
  </si>
  <si>
    <t>10A14.41</t>
  </si>
  <si>
    <t>10A14.42</t>
  </si>
  <si>
    <t>10A14.43</t>
  </si>
  <si>
    <t>10A14.44</t>
  </si>
  <si>
    <t>10A14.45</t>
  </si>
  <si>
    <t>10A14.46</t>
  </si>
  <si>
    <t>10A14.47</t>
  </si>
  <si>
    <t>10A14.48</t>
  </si>
  <si>
    <t>10A14.49</t>
  </si>
  <si>
    <t>10A14.50</t>
  </si>
  <si>
    <t>10A14.51</t>
  </si>
  <si>
    <t>10A14.52</t>
  </si>
  <si>
    <t>10A14.53</t>
  </si>
  <si>
    <t>10A14.54</t>
  </si>
  <si>
    <t>10A14.55</t>
  </si>
  <si>
    <t>10A14.56</t>
  </si>
  <si>
    <t>10A14.57</t>
  </si>
  <si>
    <t>10A14.58</t>
  </si>
  <si>
    <t>10A14.59</t>
  </si>
  <si>
    <t>10A14.60</t>
  </si>
  <si>
    <t>Trần Thị Mỹ</t>
  </si>
  <si>
    <t>An</t>
  </si>
  <si>
    <t>Lê Phan Quốc</t>
  </si>
  <si>
    <t>Ân</t>
  </si>
  <si>
    <t>Lê Tú</t>
  </si>
  <si>
    <t>Anh</t>
  </si>
  <si>
    <t>Lê Thái Gia</t>
  </si>
  <si>
    <t>Bảo</t>
  </si>
  <si>
    <t>Huỳnh Thị Ngọc</t>
  </si>
  <si>
    <t>Bích</t>
  </si>
  <si>
    <t>Lê Hữu</t>
  </si>
  <si>
    <t>Đang</t>
  </si>
  <si>
    <t>Vũ Tiến</t>
  </si>
  <si>
    <t>Đức</t>
  </si>
  <si>
    <t>Đỗ Trần Mỹ</t>
  </si>
  <si>
    <t>Dung</t>
  </si>
  <si>
    <t>Lê Hồng</t>
  </si>
  <si>
    <t>Hải</t>
  </si>
  <si>
    <t>Phan Ngọc Phương</t>
  </si>
  <si>
    <t>Hân</t>
  </si>
  <si>
    <t>Dương Quốc</t>
  </si>
  <si>
    <t>Hòa</t>
  </si>
  <si>
    <t>Nguyễn Thị Quỳnh</t>
  </si>
  <si>
    <t>Hương</t>
  </si>
  <si>
    <t>Hà Đức</t>
  </si>
  <si>
    <t>Huy</t>
  </si>
  <si>
    <t>Vũ Dương Nguyên</t>
  </si>
  <si>
    <t>Khang</t>
  </si>
  <si>
    <t>Hoàng Ngọc Mai</t>
  </si>
  <si>
    <t>Khanh</t>
  </si>
  <si>
    <t>Lê Võ Trung</t>
  </si>
  <si>
    <t>Kiên</t>
  </si>
  <si>
    <t>Nguyễn Hoàng</t>
  </si>
  <si>
    <t>Long</t>
  </si>
  <si>
    <t>Lưu Thị Kiều</t>
  </si>
  <si>
    <t>Mai</t>
  </si>
  <si>
    <t>Chu Phương</t>
  </si>
  <si>
    <t>Đào Lương Thanh</t>
  </si>
  <si>
    <t>Ngân</t>
  </si>
  <si>
    <t>Nguyễn Hoàng Thảo</t>
  </si>
  <si>
    <t>Nguyên</t>
  </si>
  <si>
    <t>Võ Trọng</t>
  </si>
  <si>
    <t>Nhân</t>
  </si>
  <si>
    <t>Cao Nguyễn Uyên</t>
  </si>
  <si>
    <t>Nhi</t>
  </si>
  <si>
    <t>Trịnh Lê</t>
  </si>
  <si>
    <t>Như</t>
  </si>
  <si>
    <t>Trương Tấn</t>
  </si>
  <si>
    <t>Phát</t>
  </si>
  <si>
    <t>Trần Ngọc</t>
  </si>
  <si>
    <t>Phụng</t>
  </si>
  <si>
    <t>Phạm Minh</t>
  </si>
  <si>
    <t>Quân</t>
  </si>
  <si>
    <t>Đoàn Nguyễn Diễm</t>
  </si>
  <si>
    <t>Quỳnh</t>
  </si>
  <si>
    <t>Trần Minh</t>
  </si>
  <si>
    <t>Sang</t>
  </si>
  <si>
    <t>Bùi Tấn</t>
  </si>
  <si>
    <t>Tài</t>
  </si>
  <si>
    <t>Mai Tiến</t>
  </si>
  <si>
    <t>Thành</t>
  </si>
  <si>
    <t>Trần Nguyễn Phương</t>
  </si>
  <si>
    <t>Thảo</t>
  </si>
  <si>
    <t>Nguyễn Thái</t>
  </si>
  <si>
    <t>Thông</t>
  </si>
  <si>
    <t>Phạm Thị Anh</t>
  </si>
  <si>
    <t>Thư</t>
  </si>
  <si>
    <t>Trần Kim</t>
  </si>
  <si>
    <t>Thúy</t>
  </si>
  <si>
    <t>Phạm Đức</t>
  </si>
  <si>
    <t>Toàn</t>
  </si>
  <si>
    <t>Đoàn Phạm Thanh</t>
  </si>
  <si>
    <t>Trâm</t>
  </si>
  <si>
    <t>Khổng Ngọc Minh</t>
  </si>
  <si>
    <t>Trang</t>
  </si>
  <si>
    <t>Nguyễn Quốc</t>
  </si>
  <si>
    <t>Trung</t>
  </si>
  <si>
    <t>Trương Ngô Cẩm</t>
  </si>
  <si>
    <t>Tú</t>
  </si>
  <si>
    <t>Trương Gia</t>
  </si>
  <si>
    <t>Tuấn</t>
  </si>
  <si>
    <t>Danh Thị Trúc</t>
  </si>
  <si>
    <t>Uyên</t>
  </si>
  <si>
    <t>Nguyễn Thúy</t>
  </si>
  <si>
    <t>Vy</t>
  </si>
  <si>
    <t>Nguyễn Thị Thúy</t>
  </si>
  <si>
    <t>Mã Bảo</t>
  </si>
  <si>
    <t>Đặng Minh</t>
  </si>
  <si>
    <t>Nguyễn Ngọc Quế</t>
  </si>
  <si>
    <t>Mai Nguyễn Hoài</t>
  </si>
  <si>
    <t>Hoàng Nguyễn Thanh</t>
  </si>
  <si>
    <t>Bình</t>
  </si>
  <si>
    <t>Nguyễn Văn</t>
  </si>
  <si>
    <t>Đăng</t>
  </si>
  <si>
    <t>Nguyễn Duy</t>
  </si>
  <si>
    <t>Nguyễn Thị Thùy</t>
  </si>
  <si>
    <t>Dương</t>
  </si>
  <si>
    <t>Huỳnh Dương Ngọc</t>
  </si>
  <si>
    <t>Lê Anh</t>
  </si>
  <si>
    <t>Hào</t>
  </si>
  <si>
    <t>Lê Thụy Tuyết</t>
  </si>
  <si>
    <t>Phan Duy</t>
  </si>
  <si>
    <t>Nguyễn Diệu</t>
  </si>
  <si>
    <t>Khánh</t>
  </si>
  <si>
    <t>Nguyễn Vũ</t>
  </si>
  <si>
    <t>Ngô Thành</t>
  </si>
  <si>
    <t>Bùi Thị Ngọc</t>
  </si>
  <si>
    <t>Mai Văn</t>
  </si>
  <si>
    <t>Nguyễn Mỹ Thu</t>
  </si>
  <si>
    <t>Lê Ngọc Phương</t>
  </si>
  <si>
    <t>Hồ Hữu</t>
  </si>
  <si>
    <t>Nguyễn Trần Ái</t>
  </si>
  <si>
    <t>Nguyễn Thị Ý</t>
  </si>
  <si>
    <t>Trần Ngọc Minh</t>
  </si>
  <si>
    <t>Phi</t>
  </si>
  <si>
    <t>Nguyễn Kim</t>
  </si>
  <si>
    <t>Đỗ Đình</t>
  </si>
  <si>
    <t>Quang</t>
  </si>
  <si>
    <t>Trương Thị Ngọc</t>
  </si>
  <si>
    <t>Nguyễn Phi</t>
  </si>
  <si>
    <t>Sơn</t>
  </si>
  <si>
    <t>Hoàng Văn</t>
  </si>
  <si>
    <t>Trần Nguyễn Thanh</t>
  </si>
  <si>
    <t>Đào Hoàng</t>
  </si>
  <si>
    <t>Thêm</t>
  </si>
  <si>
    <t>Nguyễn Đức</t>
  </si>
  <si>
    <t>Thuần</t>
  </si>
  <si>
    <t>Nguyễn Thị Ngọc</t>
  </si>
  <si>
    <t>Nguyễn Thanh</t>
  </si>
  <si>
    <t>Dương Thị Phương</t>
  </si>
  <si>
    <t>Mai Lê Ngân</t>
  </si>
  <si>
    <t>Nguyễn Thành</t>
  </si>
  <si>
    <t>Nguyễn Thị Cẩm</t>
  </si>
  <si>
    <t>Trần Sơn</t>
  </si>
  <si>
    <t>Tùng</t>
  </si>
  <si>
    <t>Võ Thị Thu</t>
  </si>
  <si>
    <t>Vân</t>
  </si>
  <si>
    <t>Đặng Nguyễn Tường</t>
  </si>
  <si>
    <t>Trần Lâm Thúy</t>
  </si>
  <si>
    <t>Nguyễn Tuấn</t>
  </si>
  <si>
    <t>Lê Phương</t>
  </si>
  <si>
    <t>Nguyễn Thị Phương</t>
  </si>
  <si>
    <t>Trương Hồ Quốc</t>
  </si>
  <si>
    <t>Nguyễn Thị An</t>
  </si>
  <si>
    <t>Lê Nguyễn Thành</t>
  </si>
  <si>
    <t>Đạt</t>
  </si>
  <si>
    <t>Dũng</t>
  </si>
  <si>
    <t>Lê Thị Mỹ</t>
  </si>
  <si>
    <t>Duyên</t>
  </si>
  <si>
    <t>Dương Hà Mỹ</t>
  </si>
  <si>
    <t>Hằng</t>
  </si>
  <si>
    <t>Lâm Nhĩ</t>
  </si>
  <si>
    <t>Vũ</t>
  </si>
  <si>
    <t>Hoàng</t>
  </si>
  <si>
    <t>Trương Phước Đỗ Quỳnh</t>
  </si>
  <si>
    <t>Nguyễn Bá</t>
  </si>
  <si>
    <t>Trần Hồ Quốc</t>
  </si>
  <si>
    <t>Phạm Kim</t>
  </si>
  <si>
    <t>Đinh Tuấn</t>
  </si>
  <si>
    <t>Kiệt</t>
  </si>
  <si>
    <t>Vũ Đoàn Hoàng</t>
  </si>
  <si>
    <t>Luân</t>
  </si>
  <si>
    <t>Lê Thị Trà</t>
  </si>
  <si>
    <t>Mi</t>
  </si>
  <si>
    <t>Huỳnh Đức</t>
  </si>
  <si>
    <t>Nguyễn Ngọc Tuyết</t>
  </si>
  <si>
    <t>Nguyễn Thụy Phi</t>
  </si>
  <si>
    <t>Trần Trọng</t>
  </si>
  <si>
    <t>Trần Nguyễn Hà</t>
  </si>
  <si>
    <t>Dương Ngọc</t>
  </si>
  <si>
    <t>Vũ Tuấn</t>
  </si>
  <si>
    <t>Phong</t>
  </si>
  <si>
    <t>Nguyễn Thị Hà</t>
  </si>
  <si>
    <t>Phương</t>
  </si>
  <si>
    <t>Đoàn Hồng</t>
  </si>
  <si>
    <t>Nguyễn Thị Hồng</t>
  </si>
  <si>
    <t>Sinh</t>
  </si>
  <si>
    <t>Nguyễn Hồng</t>
  </si>
  <si>
    <t>Lê Văn</t>
  </si>
  <si>
    <t>Lê</t>
  </si>
  <si>
    <t>Thi</t>
  </si>
  <si>
    <t>Lê Nguyễn Hà</t>
  </si>
  <si>
    <t>Nguyễn Ngọc Anh</t>
  </si>
  <si>
    <t>Phạm Hòa</t>
  </si>
  <si>
    <t>Thuận</t>
  </si>
  <si>
    <t>Đinh Thị Thanh</t>
  </si>
  <si>
    <t>Thùy</t>
  </si>
  <si>
    <t>Nguyễn Trương</t>
  </si>
  <si>
    <t>Bùi Ngọc</t>
  </si>
  <si>
    <t>Vũ Nguyễn Ngọc</t>
  </si>
  <si>
    <t>Trần Nguyên</t>
  </si>
  <si>
    <t>Trường</t>
  </si>
  <si>
    <t>Nguyễn Sơn</t>
  </si>
  <si>
    <t>Ngô Lê Kim</t>
  </si>
  <si>
    <t>Tuyến</t>
  </si>
  <si>
    <t>Phạm Thị Như</t>
  </si>
  <si>
    <t>Hoàng Nguyễn Thị Thảo</t>
  </si>
  <si>
    <t>Nguyễn Thị Kim</t>
  </si>
  <si>
    <t>Xuyến</t>
  </si>
  <si>
    <t>Trần Quốc</t>
  </si>
  <si>
    <t>Trần Thùy Lan</t>
  </si>
  <si>
    <t>Phạm Nguyễn Ngọc</t>
  </si>
  <si>
    <t>Nguyễn Gia</t>
  </si>
  <si>
    <t>Nguyễn Thị</t>
  </si>
  <si>
    <t>Châm</t>
  </si>
  <si>
    <t>Bùi Đăng</t>
  </si>
  <si>
    <t>Nguyễn Hoàng Linh</t>
  </si>
  <si>
    <t>Giang</t>
  </si>
  <si>
    <t>Hậu</t>
  </si>
  <si>
    <t>Lê Thanh</t>
  </si>
  <si>
    <t>Trần Gia</t>
  </si>
  <si>
    <t>Võ Duy</t>
  </si>
  <si>
    <t>Hoàng Tuấn</t>
  </si>
  <si>
    <t>Trịnh Hoàng</t>
  </si>
  <si>
    <t>Kim</t>
  </si>
  <si>
    <t>Cù Khắc Minh</t>
  </si>
  <si>
    <t>Dương Tiểu</t>
  </si>
  <si>
    <t>My</t>
  </si>
  <si>
    <t>Nguyễn Anh</t>
  </si>
  <si>
    <t>Nguyệt</t>
  </si>
  <si>
    <t>Lưu Thành</t>
  </si>
  <si>
    <t>Trần Võ Ngọc</t>
  </si>
  <si>
    <t>Ngô Quang</t>
  </si>
  <si>
    <t>Phú</t>
  </si>
  <si>
    <t>Nguyễn Thị Thu</t>
  </si>
  <si>
    <t>Trần Hữu</t>
  </si>
  <si>
    <t>Quốc</t>
  </si>
  <si>
    <t>Nguyễn Lê Hoàng</t>
  </si>
  <si>
    <t>Mai Thị Đan</t>
  </si>
  <si>
    <t>Tâm</t>
  </si>
  <si>
    <t>Nguyễn Lê Khải</t>
  </si>
  <si>
    <t>Tân</t>
  </si>
  <si>
    <t>Lê Cao Chánh</t>
  </si>
  <si>
    <t>Nguyễn Đan Diệu</t>
  </si>
  <si>
    <t>Trần Điền Hiếu</t>
  </si>
  <si>
    <t>Đào Nguyễn Phương</t>
  </si>
  <si>
    <t>Phạm Tấn</t>
  </si>
  <si>
    <t>Đặng Ngọc</t>
  </si>
  <si>
    <t>Vũ Nguyễn Thùy</t>
  </si>
  <si>
    <t>Võ Nữ Trung</t>
  </si>
  <si>
    <t>Tuyền</t>
  </si>
  <si>
    <t>Đoàn Thị Thảo</t>
  </si>
  <si>
    <t>Vi</t>
  </si>
  <si>
    <t>Nguyễn Ngọc Tường</t>
  </si>
  <si>
    <t>Nguyễn Ngọc</t>
  </si>
  <si>
    <t>Nguyễn Thế</t>
  </si>
  <si>
    <t>Lê Nguyễn Tú</t>
  </si>
  <si>
    <t>Huỳnh Thị Kim</t>
  </si>
  <si>
    <t>Trần Khánh</t>
  </si>
  <si>
    <t>Bùi Hoàng An</t>
  </si>
  <si>
    <t>Châu</t>
  </si>
  <si>
    <t>Lư Thanh</t>
  </si>
  <si>
    <t>Trần Quang Khánh</t>
  </si>
  <si>
    <t>Duy</t>
  </si>
  <si>
    <t>Nguyễn Quỳnh</t>
  </si>
  <si>
    <t>Nguyễn Thị Mỹ</t>
  </si>
  <si>
    <t>Hạnh</t>
  </si>
  <si>
    <t>Mai Hữu Chí</t>
  </si>
  <si>
    <t>Hiển</t>
  </si>
  <si>
    <t>Nguyễn Việt</t>
  </si>
  <si>
    <t>Nguyễn Ngô Thiên</t>
  </si>
  <si>
    <t>Trương Hoàng</t>
  </si>
  <si>
    <t>Huỳnh Minh</t>
  </si>
  <si>
    <t>Hồ Tuấn</t>
  </si>
  <si>
    <t>Nguyễn Ngọc Mỹ</t>
  </si>
  <si>
    <t>Phạm Thảo</t>
  </si>
  <si>
    <t>Nguyễn Xuân</t>
  </si>
  <si>
    <t>Ngàn</t>
  </si>
  <si>
    <t>Nguyễn Thị Ánh</t>
  </si>
  <si>
    <t>Bùi Đoàn Thanh</t>
  </si>
  <si>
    <t>Nhã</t>
  </si>
  <si>
    <t>Nguyễn Cao Thanh</t>
  </si>
  <si>
    <t>Nguyễn Thị Thảo</t>
  </si>
  <si>
    <t>Trương Tâm</t>
  </si>
  <si>
    <t>Lương Trần Hữu</t>
  </si>
  <si>
    <t>Phúc</t>
  </si>
  <si>
    <t>Huỳnh Thị Thanh</t>
  </si>
  <si>
    <t>Võ Hoàng</t>
  </si>
  <si>
    <t>Nguyễn Thị Thanh</t>
  </si>
  <si>
    <t>Nguyễn Nhật</t>
  </si>
  <si>
    <t>Phạm Thị Hoàng</t>
  </si>
  <si>
    <t>Hồ Phước</t>
  </si>
  <si>
    <t>Thiên</t>
  </si>
  <si>
    <t>Nguyễn Lê Anh</t>
  </si>
  <si>
    <t>Huỳnh Trọng</t>
  </si>
  <si>
    <t>Thủy</t>
  </si>
  <si>
    <t>Lê Quang</t>
  </si>
  <si>
    <t>Tới</t>
  </si>
  <si>
    <t>Đặng Thị Bích</t>
  </si>
  <si>
    <t>Bùi Ngô Thùy</t>
  </si>
  <si>
    <t>Trinh</t>
  </si>
  <si>
    <t>Phạm Nhật</t>
  </si>
  <si>
    <t>Đinh Ngọc Minh</t>
  </si>
  <si>
    <t>Nguyễn Thị Tường</t>
  </si>
  <si>
    <t>Trần Hoàng</t>
  </si>
  <si>
    <t>Việt</t>
  </si>
  <si>
    <t>Bùi Thị</t>
  </si>
  <si>
    <t>Yến</t>
  </si>
  <si>
    <t>Nguyễn Vân</t>
  </si>
  <si>
    <t>Trần Thanh</t>
  </si>
  <si>
    <t>Trần Nguyễn Linh</t>
  </si>
  <si>
    <t>Chi</t>
  </si>
  <si>
    <t>Trần Tiến</t>
  </si>
  <si>
    <t>Nguyễn Thị Bích</t>
  </si>
  <si>
    <t>Hà</t>
  </si>
  <si>
    <t>Nguyễn Mai</t>
  </si>
  <si>
    <t>Lý Minh</t>
  </si>
  <si>
    <t>Hiếu</t>
  </si>
  <si>
    <t>Đặng Đức</t>
  </si>
  <si>
    <t>Nguyễn Thị Nhung</t>
  </si>
  <si>
    <t>Huyền</t>
  </si>
  <si>
    <t>Nguyễn Đăng</t>
  </si>
  <si>
    <t>Khoa</t>
  </si>
  <si>
    <t>Nguyễn Hoàng Tuấn</t>
  </si>
  <si>
    <t>Cao Mỹ</t>
  </si>
  <si>
    <t>Kỳ</t>
  </si>
  <si>
    <t>Lưu</t>
  </si>
  <si>
    <t>Nguyễn Trúc</t>
  </si>
  <si>
    <t>Hà Gia</t>
  </si>
  <si>
    <t>Nghi</t>
  </si>
  <si>
    <t>Phan Huỳnh Hữu</t>
  </si>
  <si>
    <t>Nghị</t>
  </si>
  <si>
    <t>Vũ Long</t>
  </si>
  <si>
    <t>Nhật</t>
  </si>
  <si>
    <t>Lâm Nha Trúc</t>
  </si>
  <si>
    <t>Nguyễn Hoàng Phi</t>
  </si>
  <si>
    <t>Nhung</t>
  </si>
  <si>
    <t>Dương Hoài</t>
  </si>
  <si>
    <t>Đặng Chí</t>
  </si>
  <si>
    <t>Giáp Vũ Trường</t>
  </si>
  <si>
    <t>Trần Quỳnh</t>
  </si>
  <si>
    <t>Nguyễn Minh</t>
  </si>
  <si>
    <t>Tấn</t>
  </si>
  <si>
    <t>Phan Bùi Minh</t>
  </si>
  <si>
    <t>Lâm Hữu</t>
  </si>
  <si>
    <t>Thiện</t>
  </si>
  <si>
    <t>Phạm Ngọc</t>
  </si>
  <si>
    <t>Vy Nguyễn Anh</t>
  </si>
  <si>
    <t>Thy</t>
  </si>
  <si>
    <t>Lữ Anh</t>
  </si>
  <si>
    <t>Tống</t>
  </si>
  <si>
    <t>Phan Bảo</t>
  </si>
  <si>
    <t>Lâm Ngọc Nga</t>
  </si>
  <si>
    <t>Trần Anh</t>
  </si>
  <si>
    <t>Lê Xuân</t>
  </si>
  <si>
    <t>Nguyễn Trúc Huệ</t>
  </si>
  <si>
    <t>Trương Quốc</t>
  </si>
  <si>
    <t>Nguyễn Vũ Kiều</t>
  </si>
  <si>
    <t>Đào Phi</t>
  </si>
  <si>
    <t>Lê Đức</t>
  </si>
  <si>
    <t>Phạm Thị Quỳnh</t>
  </si>
  <si>
    <t>Nguyễn Hoàng Ngọc</t>
  </si>
  <si>
    <t>Ánh</t>
  </si>
  <si>
    <t>Nguyễn Thị Linh</t>
  </si>
  <si>
    <t>Chuyên</t>
  </si>
  <si>
    <t>Cường</t>
  </si>
  <si>
    <t>Nguyễn Minh Tấn</t>
  </si>
  <si>
    <t>Lê Thái Anh</t>
  </si>
  <si>
    <t>Hiên</t>
  </si>
  <si>
    <t>Bùi Thanh</t>
  </si>
  <si>
    <t>Nguyễn Phạm Bảo</t>
  </si>
  <si>
    <t>Huân</t>
  </si>
  <si>
    <t>Phạm Gia</t>
  </si>
  <si>
    <t>Nguyễn Huỳnh Đang</t>
  </si>
  <si>
    <t>Bùi Tuấn</t>
  </si>
  <si>
    <t>Đoàn Trương Tuyết</t>
  </si>
  <si>
    <t>Liên</t>
  </si>
  <si>
    <t>Trần Công</t>
  </si>
  <si>
    <t>Minh</t>
  </si>
  <si>
    <t>Nguyễn Thảo</t>
  </si>
  <si>
    <t>Lê Đại</t>
  </si>
  <si>
    <t>Nghĩa</t>
  </si>
  <si>
    <t>Nguyễn Thùy Linh</t>
  </si>
  <si>
    <t>Ngọc</t>
  </si>
  <si>
    <t>Nguyễn Võ Minh</t>
  </si>
  <si>
    <t>Dương Ngọc Tuyết</t>
  </si>
  <si>
    <t>Lưu Ngọc Quỳnh</t>
  </si>
  <si>
    <t>Lương Hồng</t>
  </si>
  <si>
    <t>Nguyễn Vĩnh</t>
  </si>
  <si>
    <t>Nguyễn Bích</t>
  </si>
  <si>
    <t>Phượng</t>
  </si>
  <si>
    <t>Đặng Anh</t>
  </si>
  <si>
    <t>Nguyễn Hoàn</t>
  </si>
  <si>
    <t>Tô Ngọc</t>
  </si>
  <si>
    <t>Thạch</t>
  </si>
  <si>
    <t>Vũ Thu</t>
  </si>
  <si>
    <t>Nguyễn Chí</t>
  </si>
  <si>
    <t>Hoàng Thị Lệ</t>
  </si>
  <si>
    <t>Thu</t>
  </si>
  <si>
    <t>Nguyễn Thị Hoài</t>
  </si>
  <si>
    <t>Trần Văn</t>
  </si>
  <si>
    <t>Tiến</t>
  </si>
  <si>
    <t>Vũ Ngọc Huyền</t>
  </si>
  <si>
    <t>Trân</t>
  </si>
  <si>
    <t>Trí</t>
  </si>
  <si>
    <t>Lưu Thị Ngọc</t>
  </si>
  <si>
    <t>Trúc</t>
  </si>
  <si>
    <t>Cao Nhật Anh</t>
  </si>
  <si>
    <t>Lê Trần Mỹ</t>
  </si>
  <si>
    <t>Bùi Thị Khánh</t>
  </si>
  <si>
    <t>Phan Nguyễn Uyên</t>
  </si>
  <si>
    <t>Phạm Nguyễn Thế</t>
  </si>
  <si>
    <t>Vũ Nguyễn Phương</t>
  </si>
  <si>
    <t>Trần Thị Ngọc</t>
  </si>
  <si>
    <t>Bùi Nguyễn Hùng</t>
  </si>
  <si>
    <t>Đoàn Nguyễn Gia</t>
  </si>
  <si>
    <t>Đan</t>
  </si>
  <si>
    <t>Phạm Nguyễn Tấn</t>
  </si>
  <si>
    <t>Nguyễn Bảo</t>
  </si>
  <si>
    <t>Lê Thị Ngọc</t>
  </si>
  <si>
    <t>Hiền</t>
  </si>
  <si>
    <t>Trần Quang</t>
  </si>
  <si>
    <t>Hùng</t>
  </si>
  <si>
    <t>Lương Trần Tiến</t>
  </si>
  <si>
    <t>Tống Thị</t>
  </si>
  <si>
    <t>Đào Nguyễn Minh</t>
  </si>
  <si>
    <t>Hồ Vũ Quang</t>
  </si>
  <si>
    <t>Thái Thanh Trà</t>
  </si>
  <si>
    <t>Trần Thị Bảo</t>
  </si>
  <si>
    <t>Trần Thị Tuyết</t>
  </si>
  <si>
    <t>Nhựt</t>
  </si>
  <si>
    <t>Nguyễn Trần Anh</t>
  </si>
  <si>
    <t>Hà Thị</t>
  </si>
  <si>
    <t>Quý</t>
  </si>
  <si>
    <t>Đặng Thái</t>
  </si>
  <si>
    <t>Nguyễn Hữu</t>
  </si>
  <si>
    <t>Thăng</t>
  </si>
  <si>
    <t>Lý Thu</t>
  </si>
  <si>
    <t>Nguyễn Trường</t>
  </si>
  <si>
    <t>Thịnh</t>
  </si>
  <si>
    <t>Lưu Thị Nhụy</t>
  </si>
  <si>
    <t>Bùi Đoan</t>
  </si>
  <si>
    <t>Thục</t>
  </si>
  <si>
    <t>Nguyễn Thị Kiều</t>
  </si>
  <si>
    <t>Tiên</t>
  </si>
  <si>
    <t>Phùng Lê Bảo</t>
  </si>
  <si>
    <t>Lê Minh</t>
  </si>
  <si>
    <t>Phạm Hiền Thiên</t>
  </si>
  <si>
    <t>Nguyễn Trọng</t>
  </si>
  <si>
    <t>Lê Vũ Thu</t>
  </si>
  <si>
    <t>Bùi Xuân</t>
  </si>
  <si>
    <t>Vinh</t>
  </si>
  <si>
    <t>Ngô Thảo</t>
  </si>
  <si>
    <t>Trần Thị Tường</t>
  </si>
  <si>
    <t>Trương Đoàn Hải</t>
  </si>
  <si>
    <t>Vũ Hùng</t>
  </si>
  <si>
    <t>Ngô Thụy Lan</t>
  </si>
  <si>
    <t>Trương Ngọc</t>
  </si>
  <si>
    <t>Nguyễn  Quốc Mạnh</t>
  </si>
  <si>
    <t>Điệp</t>
  </si>
  <si>
    <t>Trần Nguyễn Ngọc</t>
  </si>
  <si>
    <t>Lương Công</t>
  </si>
  <si>
    <t>Lê Thị</t>
  </si>
  <si>
    <t>Hoa</t>
  </si>
  <si>
    <t>Lưu Trần Khánh</t>
  </si>
  <si>
    <t>Hưng</t>
  </si>
  <si>
    <t>Trần Thị Thu</t>
  </si>
  <si>
    <t>Phan Nguyễn Đăng</t>
  </si>
  <si>
    <t>Phan Trường</t>
  </si>
  <si>
    <t>Ký</t>
  </si>
  <si>
    <t>Liễu</t>
  </si>
  <si>
    <t>Trương Công</t>
  </si>
  <si>
    <t>Nguyễn Đình Ty</t>
  </si>
  <si>
    <t>Na</t>
  </si>
  <si>
    <t>Trương Bùi Phước</t>
  </si>
  <si>
    <t>Đặng Yến</t>
  </si>
  <si>
    <t>Nguyễn Tuyết</t>
  </si>
  <si>
    <t>Trần Bá</t>
  </si>
  <si>
    <t>Phan Minh</t>
  </si>
  <si>
    <t>Nguyễn Yến</t>
  </si>
  <si>
    <t>Quyên</t>
  </si>
  <si>
    <t>Trần Bỉnh</t>
  </si>
  <si>
    <t>Sâm</t>
  </si>
  <si>
    <t>Phạm Thị Phương</t>
  </si>
  <si>
    <t>Nguyễn Tấn</t>
  </si>
  <si>
    <t>Hồ Trần Quỳnh Anh</t>
  </si>
  <si>
    <t>Lê Nguyễn Hoài</t>
  </si>
  <si>
    <t>Thương</t>
  </si>
  <si>
    <t>Nguyễn Thủy</t>
  </si>
  <si>
    <t>Nguyễn Huỳnh Phước</t>
  </si>
  <si>
    <t>Nguyễn Lê Huyền</t>
  </si>
  <si>
    <t>Võ Lê Tân</t>
  </si>
  <si>
    <t>Trọng</t>
  </si>
  <si>
    <t>Hoàng Thanh</t>
  </si>
  <si>
    <t>Phạm Anh</t>
  </si>
  <si>
    <t>Phạm Thị Mộng</t>
  </si>
  <si>
    <t>Tô Triệu</t>
  </si>
  <si>
    <t>Nguyễn Hoài Bảo</t>
  </si>
  <si>
    <t>Lê Hoàng</t>
  </si>
  <si>
    <t>Nguyễn Thị Tú</t>
  </si>
  <si>
    <t>Nguyễn Thị Diễm</t>
  </si>
  <si>
    <t>Lưu Ngọc</t>
  </si>
  <si>
    <t>Nguyễn Đỗ Quốc</t>
  </si>
  <si>
    <t>Diệu</t>
  </si>
  <si>
    <t>Nguyễn Lê</t>
  </si>
  <si>
    <t>Định</t>
  </si>
  <si>
    <t>Trần Đoàn Gia</t>
  </si>
  <si>
    <t>Lê Duy</t>
  </si>
  <si>
    <t>Võ Ngọc Thương</t>
  </si>
  <si>
    <t>Hoài</t>
  </si>
  <si>
    <t>Nguyễn Trường Phúc</t>
  </si>
  <si>
    <t>Diệp Thị Minh</t>
  </si>
  <si>
    <t>Võ Nguyễn  Đạt</t>
  </si>
  <si>
    <t>Kha</t>
  </si>
  <si>
    <t>Trần Đức</t>
  </si>
  <si>
    <t>Chung Khải</t>
  </si>
  <si>
    <t>Lập</t>
  </si>
  <si>
    <t>Trần Mỹ</t>
  </si>
  <si>
    <t>Linh</t>
  </si>
  <si>
    <t>Nguyễn Phương</t>
  </si>
  <si>
    <t>Nga</t>
  </si>
  <si>
    <t>Châu Thúy</t>
  </si>
  <si>
    <t>Trần Hiển Hoàng</t>
  </si>
  <si>
    <t>Lê Hồng Lan</t>
  </si>
  <si>
    <t>Phạm Nguyễn Minh</t>
  </si>
  <si>
    <t>Lê Nguyễn Hoàng</t>
  </si>
  <si>
    <t>Oanh</t>
  </si>
  <si>
    <t>Trần Lê Lộc</t>
  </si>
  <si>
    <t>Phạm Hoàng</t>
  </si>
  <si>
    <t>Thắng</t>
  </si>
  <si>
    <t>Nguyễn Ngọc Kim</t>
  </si>
  <si>
    <t>Trần Phú</t>
  </si>
  <si>
    <t>Lê Thị Minh</t>
  </si>
  <si>
    <t>Hồ Thị Thanh</t>
  </si>
  <si>
    <t>Tin</t>
  </si>
  <si>
    <t>Y Thu</t>
  </si>
  <si>
    <t>Nguyễn Ngọc Thanh</t>
  </si>
  <si>
    <t>Đoàn Phạm Phương</t>
  </si>
  <si>
    <t>Cao Ngọc Thanh</t>
  </si>
  <si>
    <t>Nguyễn Bùi Hoàng Ngọc</t>
  </si>
  <si>
    <t>Phạm Thị Vân</t>
  </si>
  <si>
    <t>Trương Tiến</t>
  </si>
  <si>
    <t>Đình</t>
  </si>
  <si>
    <t>Lương Chí</t>
  </si>
  <si>
    <t>Đông</t>
  </si>
  <si>
    <t>Phạm Văn Anh</t>
  </si>
  <si>
    <t>Dương Gia</t>
  </si>
  <si>
    <t>Hiệu</t>
  </si>
  <si>
    <t>Trần Hải</t>
  </si>
  <si>
    <t>Trần Vĩ Khánh</t>
  </si>
  <si>
    <t>Bùi Trí</t>
  </si>
  <si>
    <t>Khải</t>
  </si>
  <si>
    <t>Trần Nguyễn Anh</t>
  </si>
  <si>
    <t>Khôi</t>
  </si>
  <si>
    <t>Phạm Văn</t>
  </si>
  <si>
    <t>Dương Thị Khánh</t>
  </si>
  <si>
    <t>Ngô Nhật</t>
  </si>
  <si>
    <t>Ngô Thị Bảo</t>
  </si>
  <si>
    <t>Phạm Thái</t>
  </si>
  <si>
    <t>Phạm Linh</t>
  </si>
  <si>
    <t>Nguyễn Lê Quỳnh</t>
  </si>
  <si>
    <t>Lý Thị Diễm</t>
  </si>
  <si>
    <t>Đoàn Trần Thùy</t>
  </si>
  <si>
    <t>Trần Thái</t>
  </si>
  <si>
    <t>Trần Trí</t>
  </si>
  <si>
    <t>Sung Sung</t>
  </si>
  <si>
    <t>Nguyễn Huỳnh Phương</t>
  </si>
  <si>
    <t>Thọ</t>
  </si>
  <si>
    <t>Đỗ Minh</t>
  </si>
  <si>
    <t>Trương Thị Giáng</t>
  </si>
  <si>
    <t>Huỳnh Trung</t>
  </si>
  <si>
    <t>Tín</t>
  </si>
  <si>
    <t>Phạm Hữu</t>
  </si>
  <si>
    <t>Đinh Hoàng Anh</t>
  </si>
  <si>
    <t>Nguyễn Hoàng Phương</t>
  </si>
  <si>
    <t>Nguyễn Quang</t>
  </si>
  <si>
    <t>Đinh Kiều</t>
  </si>
  <si>
    <t>Bùi Phạm Anh</t>
  </si>
  <si>
    <t>Hồ Thúy</t>
  </si>
  <si>
    <t>Phạm Vũ Lan</t>
  </si>
  <si>
    <t>Lê Bùi Minh</t>
  </si>
  <si>
    <t>Bé</t>
  </si>
  <si>
    <t>Nguyễn Mạnh</t>
  </si>
  <si>
    <t>Nguyễn Hoàng Quý</t>
  </si>
  <si>
    <t>Vũ Duy</t>
  </si>
  <si>
    <t>Nguyễn Huy</t>
  </si>
  <si>
    <t>Huế</t>
  </si>
  <si>
    <t>Hướng</t>
  </si>
  <si>
    <t>Lưu Mỹ</t>
  </si>
  <si>
    <t>Trần Duy</t>
  </si>
  <si>
    <t>Trần Ngọc Anh</t>
  </si>
  <si>
    <t>Nguyễn Lê Thị Kiều</t>
  </si>
  <si>
    <t>Loan</t>
  </si>
  <si>
    <t>Nguyễn Đặng Hoàng</t>
  </si>
  <si>
    <t>Trần Đình Quỳnh</t>
  </si>
  <si>
    <t>Ngôn</t>
  </si>
  <si>
    <t>Bùi Thiện</t>
  </si>
  <si>
    <t>Trần Tuyết</t>
  </si>
  <si>
    <t>Nguyễn Quỳnh Phương</t>
  </si>
  <si>
    <t>Trương Song Hồng</t>
  </si>
  <si>
    <t>Bùi Thị Hồng</t>
  </si>
  <si>
    <t>Trương Trần Hoàng</t>
  </si>
  <si>
    <t>Trần Ngọc Phương</t>
  </si>
  <si>
    <t>Nguyễn Bảo Nam</t>
  </si>
  <si>
    <t>Trần Tấn</t>
  </si>
  <si>
    <t>Đoàn Công</t>
  </si>
  <si>
    <t>Tạ Mai Phương</t>
  </si>
  <si>
    <t>Phạm Thanh Minh</t>
  </si>
  <si>
    <t>Nguyễn Quyết</t>
  </si>
  <si>
    <t>Tĩnh</t>
  </si>
  <si>
    <t>Lô Ngọc Phương</t>
  </si>
  <si>
    <t>Trịnh Thiên</t>
  </si>
  <si>
    <t>Đào Nguyễn Đức</t>
  </si>
  <si>
    <t>Trần Thị</t>
  </si>
  <si>
    <t>Huỳnh Ngọc</t>
  </si>
  <si>
    <t>Đặng Nguyễn Thảo</t>
  </si>
  <si>
    <t>Trần Thị Mỹ An</t>
  </si>
  <si>
    <t>Lê Phan Quốc Ân</t>
  </si>
  <si>
    <t>Lê Tú Anh</t>
  </si>
  <si>
    <t>Lê Thái Gia Bảo</t>
  </si>
  <si>
    <t>Huỳnh Thị Ngọc Bích</t>
  </si>
  <si>
    <t>Lê Hữu Đang</t>
  </si>
  <si>
    <t>Vũ Tiến Đức</t>
  </si>
  <si>
    <t>Đỗ Trần Mỹ Dung</t>
  </si>
  <si>
    <t>Lê Hồng Hải</t>
  </si>
  <si>
    <t>Phan Ngọc Phương Hân</t>
  </si>
  <si>
    <t>Dương Quốc Hòa</t>
  </si>
  <si>
    <t>Nguyễn Thị Quỳnh Hương</t>
  </si>
  <si>
    <t>Hà Đức Huy</t>
  </si>
  <si>
    <t>Vũ Dương Nguyên Khang</t>
  </si>
  <si>
    <t>Hoàng Ngọc Mai Khanh</t>
  </si>
  <si>
    <t>Lê Võ Trung Kiên</t>
  </si>
  <si>
    <t>Nguyễn Hoàng Long</t>
  </si>
  <si>
    <t>Lưu Thị Kiều Mai</t>
  </si>
  <si>
    <t>Chu Phương Nam</t>
  </si>
  <si>
    <t>Đào Lương Thanh Ngân</t>
  </si>
  <si>
    <t>Nguyễn Hoàng Thảo Nguyên</t>
  </si>
  <si>
    <t>Võ Trọng Nhân</t>
  </si>
  <si>
    <t>Cao Nguyễn Uyên Nhi</t>
  </si>
  <si>
    <t>Trịnh Lê Như</t>
  </si>
  <si>
    <t>Trương Tấn Phát</t>
  </si>
  <si>
    <t>Trần Ngọc Phụng</t>
  </si>
  <si>
    <t>Phạm Minh Quân</t>
  </si>
  <si>
    <t>Đoàn Nguyễn Diễm Quỳnh</t>
  </si>
  <si>
    <t>Trần Minh Sang</t>
  </si>
  <si>
    <t>Bùi Tấn Tài</t>
  </si>
  <si>
    <t>Mai Tiến Thành</t>
  </si>
  <si>
    <t>Trần Nguyễn Phương Thảo</t>
  </si>
  <si>
    <t>Nguyễn Thái Thông</t>
  </si>
  <si>
    <t>Phạm Thị Anh Thư</t>
  </si>
  <si>
    <t>Trần Kim Thúy</t>
  </si>
  <si>
    <t>Phạm Đức Toàn</t>
  </si>
  <si>
    <t>Đoàn Phạm Thanh Trâm</t>
  </si>
  <si>
    <t>Khổng Ngọc Minh Trang</t>
  </si>
  <si>
    <t>Nguyễn Quốc Trung</t>
  </si>
  <si>
    <t>Trương Ngô Cẩm Tú</t>
  </si>
  <si>
    <t>Trương Gia Tuấn</t>
  </si>
  <si>
    <t>Danh Thị Trúc Uyên</t>
  </si>
  <si>
    <t>Nguyễn Thúy Vy</t>
  </si>
  <si>
    <t>Nguyễn Thị Thúy Vy</t>
  </si>
  <si>
    <t xml:space="preserve"> </t>
  </si>
  <si>
    <t>Mã Bảo Ân</t>
  </si>
  <si>
    <t>Đặng Minh Anh</t>
  </si>
  <si>
    <t>Nguyễn Ngọc Quế Anh</t>
  </si>
  <si>
    <t>Mai Nguyễn Hoài Bảo</t>
  </si>
  <si>
    <t>Hoàng Nguyễn Thanh Bình</t>
  </si>
  <si>
    <t>Nguyễn Văn Đăng</t>
  </si>
  <si>
    <t>Nguyễn Duy Đức</t>
  </si>
  <si>
    <t>Nguyễn Thị Thùy Dương</t>
  </si>
  <si>
    <t>Huỳnh Dương Ngọc Hân</t>
  </si>
  <si>
    <t>Lê Anh Hào</t>
  </si>
  <si>
    <t>Phạm Đức Hòa</t>
  </si>
  <si>
    <t>Lê Thụy Tuyết Hương</t>
  </si>
  <si>
    <t>Đặng Minh Huy</t>
  </si>
  <si>
    <t>Phan Duy Khang</t>
  </si>
  <si>
    <t>Nguyễn Diệu Khánh</t>
  </si>
  <si>
    <t>Nguyễn Vũ Kiên</t>
  </si>
  <si>
    <t>Ngô Thành Long</t>
  </si>
  <si>
    <t>Bùi Thị Ngọc Mai</t>
  </si>
  <si>
    <t>Mai Văn Nam</t>
  </si>
  <si>
    <t>Nguyễn Mỹ Thu Ngân</t>
  </si>
  <si>
    <t>Lê Ngọc Phương Nguyên</t>
  </si>
  <si>
    <t>Hồ Hữu Nhân</t>
  </si>
  <si>
    <t>Nguyễn Trần Ái Nhi</t>
  </si>
  <si>
    <t>Nguyễn Thị Ý Như</t>
  </si>
  <si>
    <t>Trần Ngọc Minh Phi</t>
  </si>
  <si>
    <t>Nguyễn Kim Phụng</t>
  </si>
  <si>
    <t>Đỗ Đình Quang</t>
  </si>
  <si>
    <t>Trương Thị Ngọc Quỳnh</t>
  </si>
  <si>
    <t>Nguyễn Phi Sơn</t>
  </si>
  <si>
    <t>Hoàng Văn Tài</t>
  </si>
  <si>
    <t>Trần Nguyễn Thanh Thảo</t>
  </si>
  <si>
    <t>Đào Hoàng Thêm</t>
  </si>
  <si>
    <t>Lê Anh Thư</t>
  </si>
  <si>
    <t>Nguyễn Đức Thuần</t>
  </si>
  <si>
    <t>Nguyễn Thị Ngọc Thúy</t>
  </si>
  <si>
    <t>Nguyễn Thanh Toàn</t>
  </si>
  <si>
    <t>Dương Thị Phương Trâm</t>
  </si>
  <si>
    <t>Mai Lê Ngân Trang</t>
  </si>
  <si>
    <t>Nguyễn Thành Trung</t>
  </si>
  <si>
    <t>Nguyễn Thị Cẩm Tú</t>
  </si>
  <si>
    <t>Trần Sơn Tùng</t>
  </si>
  <si>
    <t>Võ Thị Thu Vân</t>
  </si>
  <si>
    <t>Đặng Nguyễn Tường Vy</t>
  </si>
  <si>
    <t>Trần Lâm Thúy Vy</t>
  </si>
  <si>
    <t>Nguyễn Tuấn Anh</t>
  </si>
  <si>
    <t>Lê Phương Anh</t>
  </si>
  <si>
    <t>Nguyễn Thị Phương Anh</t>
  </si>
  <si>
    <t>Trương Hồ Quốc Bảo</t>
  </si>
  <si>
    <t>Nguyễn Thị An Bình</t>
  </si>
  <si>
    <t>Lê Nguyễn Thành Đạt</t>
  </si>
  <si>
    <t>Nguyễn Quốc Dũng</t>
  </si>
  <si>
    <t>Lê Thị Mỹ Duyên</t>
  </si>
  <si>
    <t>Dương Hà Mỹ Hằng</t>
  </si>
  <si>
    <t>Lâm Nhĩ Hào</t>
  </si>
  <si>
    <t>Vũ Hoàng</t>
  </si>
  <si>
    <t>Trương Phước Đỗ Quỳnh Hương</t>
  </si>
  <si>
    <t>Nguyễn Bá Huy</t>
  </si>
  <si>
    <t>Trần Hồ Quốc Khánh</t>
  </si>
  <si>
    <t>Phạm Kim Khánh</t>
  </si>
  <si>
    <t>Đinh Tuấn Kiệt</t>
  </si>
  <si>
    <t>Vũ Đoàn Hoàng Luân</t>
  </si>
  <si>
    <t>Lê Thị Trà Mi</t>
  </si>
  <si>
    <t>Huỳnh Đức Nam</t>
  </si>
  <si>
    <t>Nguyễn Ngọc Tuyết Ngân</t>
  </si>
  <si>
    <t>Nguyễn Thụy Phi Nguyên</t>
  </si>
  <si>
    <t>Trần Trọng Nhân</t>
  </si>
  <si>
    <t>Trần Nguyễn Hà Nhi</t>
  </si>
  <si>
    <t>Dương Ngọc Như</t>
  </si>
  <si>
    <t>Vũ Tuấn Phong</t>
  </si>
  <si>
    <t>Nguyễn Thị Hà Phương</t>
  </si>
  <si>
    <t>Đoàn Hồng Quang</t>
  </si>
  <si>
    <t>Nguyễn Thị Hồng Sinh</t>
  </si>
  <si>
    <t>Nguyễn Hồng Sơn</t>
  </si>
  <si>
    <t>Lê Văn Tài</t>
  </si>
  <si>
    <t>Lê Thi</t>
  </si>
  <si>
    <t>Lê Nguyễn Hà Thi</t>
  </si>
  <si>
    <t>Nguyễn Ngọc Anh Thư</t>
  </si>
  <si>
    <t>Phạm Hòa Thuận</t>
  </si>
  <si>
    <t>Đinh Thị Thanh Thùy</t>
  </si>
  <si>
    <t>Nguyễn Trương Toàn</t>
  </si>
  <si>
    <t>Bùi Ngọc Trâm</t>
  </si>
  <si>
    <t>Vũ Nguyễn Ngọc Trang</t>
  </si>
  <si>
    <t>Trần Nguyên Trường</t>
  </si>
  <si>
    <t>Nguyễn Sơn Tùng</t>
  </si>
  <si>
    <t>Ngô Lê Kim Tuyến</t>
  </si>
  <si>
    <t>Phạm Thị Như Vân</t>
  </si>
  <si>
    <t>Hoàng Nguyễn Thị Thảo Vy</t>
  </si>
  <si>
    <t>Nguyễn Thị Kim Xuyến</t>
  </si>
  <si>
    <t>Trần Quốc Anh</t>
  </si>
  <si>
    <t>Trần Thùy Lan Anh</t>
  </si>
  <si>
    <t>Phạm Nguyễn Ngọc Anh</t>
  </si>
  <si>
    <t>Nguyễn Gia Bảo</t>
  </si>
  <si>
    <t>Nguyễn Thị Châm</t>
  </si>
  <si>
    <t>Ngô Thành Đạt</t>
  </si>
  <si>
    <t>Bùi Đăng Dũng</t>
  </si>
  <si>
    <t>Nguyễn Hoàng Linh Giang</t>
  </si>
  <si>
    <t>Lê Thị Mỹ Hằng</t>
  </si>
  <si>
    <t>Phạm Minh Hậu</t>
  </si>
  <si>
    <t>Lê Thanh Hoàng</t>
  </si>
  <si>
    <t>Trần Gia Huy</t>
  </si>
  <si>
    <t>Võ Duy Khánh</t>
  </si>
  <si>
    <t>Hoàng Tuấn Kiệt</t>
  </si>
  <si>
    <t>Trịnh Hoàng Kim</t>
  </si>
  <si>
    <t>Cù Khắc Minh Luân</t>
  </si>
  <si>
    <t>Dương Tiểu My</t>
  </si>
  <si>
    <t>Nguyễn Anh Nam</t>
  </si>
  <si>
    <t>Trần Kim Ngân</t>
  </si>
  <si>
    <t>Trần Minh Nguyệt</t>
  </si>
  <si>
    <t>Lưu Thành Nhân</t>
  </si>
  <si>
    <t>Trần Võ Ngọc Nhi</t>
  </si>
  <si>
    <t>Nguyễn Thị Quỳnh Như</t>
  </si>
  <si>
    <t>Ngô Quang Phú</t>
  </si>
  <si>
    <t>Nguyễn Thị Thu Phương</t>
  </si>
  <si>
    <t>Trần Hữu Quốc</t>
  </si>
  <si>
    <t>Nguyễn Lê Hoàng Sơn</t>
  </si>
  <si>
    <t>Mai Thị Đan Tâm</t>
  </si>
  <si>
    <t>Nguyễn Lê Khải Tân</t>
  </si>
  <si>
    <t>Lê Cao Chánh Thi</t>
  </si>
  <si>
    <t>Nguyễn Đan Diệu Thi</t>
  </si>
  <si>
    <t>Nguyễn Anh Thư</t>
  </si>
  <si>
    <t>Trần Điền Hiếu Thuận</t>
  </si>
  <si>
    <t>Đào Nguyễn Phương Thùy</t>
  </si>
  <si>
    <t>Phạm Tấn Toàn</t>
  </si>
  <si>
    <t>Đặng Ngọc Trâm</t>
  </si>
  <si>
    <t>Vũ Nguyễn Thùy Trang</t>
  </si>
  <si>
    <t>Nguyễn Quốc Trường</t>
  </si>
  <si>
    <t>Nguyễn Thanh Tùng</t>
  </si>
  <si>
    <t>Võ Nữ Trung Tuyền</t>
  </si>
  <si>
    <t>Đoàn Thị Thảo Vi</t>
  </si>
  <si>
    <t>Nguyễn Ngọc Tường Vy</t>
  </si>
  <si>
    <t>Nguyễn Ngọc Y</t>
  </si>
  <si>
    <t>Nguyễn Thế Anh</t>
  </si>
  <si>
    <t>Lê Nguyễn Tú Anh</t>
  </si>
  <si>
    <t>Huỳnh Thị Kim Anh</t>
  </si>
  <si>
    <t>Trần Khánh Bình</t>
  </si>
  <si>
    <t>Bùi Hoàng An Châu</t>
  </si>
  <si>
    <t>Lư Thanh Đạt</t>
  </si>
  <si>
    <t>Trần Quang Khánh Duy</t>
  </si>
  <si>
    <t>Nguyễn Quỳnh Giang</t>
  </si>
  <si>
    <t>Nguyễn Thị Mỹ Hạnh</t>
  </si>
  <si>
    <t>Mai Hữu Chí Hiển</t>
  </si>
  <si>
    <t>Nguyễn Việt Hoàng</t>
  </si>
  <si>
    <t>Nguyễn Ngô Thiên Hương</t>
  </si>
  <si>
    <t>Trương Hoàng Huy</t>
  </si>
  <si>
    <t>Huỳnh Minh Khánh</t>
  </si>
  <si>
    <t>Hồ Tuấn Kiệt</t>
  </si>
  <si>
    <t>Nguyễn Ngọc Mỹ Kim</t>
  </si>
  <si>
    <t>Nguyễn Hoàng Luân</t>
  </si>
  <si>
    <t>Phạm Thảo My</t>
  </si>
  <si>
    <t>Nguyễn Xuân Ngàn</t>
  </si>
  <si>
    <t>Nguyễn Thị Ánh Ngân</t>
  </si>
  <si>
    <t>Bùi Đoàn Thanh Nhã</t>
  </si>
  <si>
    <t>Nguyễn Cao Thanh Nhân</t>
  </si>
  <si>
    <t>Nguyễn Thị Thảo Nhi</t>
  </si>
  <si>
    <t>Trương Tâm Như</t>
  </si>
  <si>
    <t>Lương Trần Hữu Phúc</t>
  </si>
  <si>
    <t>Huỳnh Thị Thanh Phương</t>
  </si>
  <si>
    <t>Võ Hoàng Sơn</t>
  </si>
  <si>
    <t>Nguyễn Thị Thanh Tâm</t>
  </si>
  <si>
    <t>Nguyễn Nhật Tân</t>
  </si>
  <si>
    <t>Phạm Thị Hoàng Thi</t>
  </si>
  <si>
    <t>Hồ Phước Thiên</t>
  </si>
  <si>
    <t>Nguyễn Lê Anh Thư</t>
  </si>
  <si>
    <t>Huỳnh Trọng Thuận</t>
  </si>
  <si>
    <t>Nguyễn Thị Thu Thủy</t>
  </si>
  <si>
    <t>Lê Quang Tới</t>
  </si>
  <si>
    <t>Đặng Thị Bích Trâm</t>
  </si>
  <si>
    <t>Bùi Ngô Thùy Trinh</t>
  </si>
  <si>
    <t>Phạm Nhật Trường</t>
  </si>
  <si>
    <t>Đinh Ngọc Minh Tuyền</t>
  </si>
  <si>
    <t>Nguyễn Thị Tường Vi</t>
  </si>
  <si>
    <t>Trần Hoàng Việt</t>
  </si>
  <si>
    <t>Nguyễn Thị Tường Vy</t>
  </si>
  <si>
    <t>Bùi Thị Yến</t>
  </si>
  <si>
    <t>Nguyễn Quỳnh Anh</t>
  </si>
  <si>
    <t>Nguyễn Vân Anh</t>
  </si>
  <si>
    <t>Trần Thanh Bình</t>
  </si>
  <si>
    <t>Trần Nguyễn Linh Chi</t>
  </si>
  <si>
    <t>Trần Tiến Đạt</t>
  </si>
  <si>
    <t>Nguyễn Thanh Duy</t>
  </si>
  <si>
    <t>Nguyễn Thị Bích Hà</t>
  </si>
  <si>
    <t>Nguyễn Mai Hạnh</t>
  </si>
  <si>
    <t>Lý Minh Hiếu</t>
  </si>
  <si>
    <t>Trần Khánh Hoàng</t>
  </si>
  <si>
    <t>Đặng Đức Huy</t>
  </si>
  <si>
    <t>Nguyễn Thị Nhung Huyền</t>
  </si>
  <si>
    <t>Nguyễn Đăng Khoa</t>
  </si>
  <si>
    <t>Nguyễn Hoàng Tuấn Kiệt</t>
  </si>
  <si>
    <t>Cao Mỹ Kỳ</t>
  </si>
  <si>
    <t>Nguyễn Thành Lưu</t>
  </si>
  <si>
    <t>Nguyễn Trúc My</t>
  </si>
  <si>
    <t>Hà Gia Nghi</t>
  </si>
  <si>
    <t>Phan Huỳnh Hữu Nghị</t>
  </si>
  <si>
    <t>Vũ Long Nhật</t>
  </si>
  <si>
    <t>Nguyễn Thị Bích Nhật</t>
  </si>
  <si>
    <t>Lâm Nha Trúc Như</t>
  </si>
  <si>
    <t>Nguyễn Hoàng Phi Nhung</t>
  </si>
  <si>
    <t>Trần Trọng Phúc</t>
  </si>
  <si>
    <t>Dương Hoài Phương</t>
  </si>
  <si>
    <t>Đặng Chí Quốc</t>
  </si>
  <si>
    <t>Giáp Vũ Trường Sơn</t>
  </si>
  <si>
    <t>Trần Quỳnh Tâm</t>
  </si>
  <si>
    <t>Phan Bùi Minh Thi</t>
  </si>
  <si>
    <t>Lâm Hữu Thiện</t>
  </si>
  <si>
    <t>Nguyễn Minh Thư</t>
  </si>
  <si>
    <t>Phạm Ngọc Thuận</t>
  </si>
  <si>
    <t>Vy Nguyễn Anh Thy</t>
  </si>
  <si>
    <t>Lữ Anh Tống</t>
  </si>
  <si>
    <t>Phan Bảo Trâm</t>
  </si>
  <si>
    <t>Lâm Ngọc Nga Trinh</t>
  </si>
  <si>
    <t>Trần Anh Tú</t>
  </si>
  <si>
    <t>Lê Xuân Tuyền</t>
  </si>
  <si>
    <t>Nguyễn Trúc Huệ Vi</t>
  </si>
  <si>
    <t>Trương Quốc Việt</t>
  </si>
  <si>
    <t>Nguyễn Vũ Kiều Vy</t>
  </si>
  <si>
    <t>Đào Phi Yến</t>
  </si>
  <si>
    <t>Lê Đức Anh</t>
  </si>
  <si>
    <t>Phạm Thị Quỳnh Anh</t>
  </si>
  <si>
    <t>Nguyễn Hoàng Ngọc Ánh</t>
  </si>
  <si>
    <t>Nguyễn Thị Linh Chuyên</t>
  </si>
  <si>
    <t>Trần Quốc Cường</t>
  </si>
  <si>
    <t>Nguyễn Minh Tấn Đạt</t>
  </si>
  <si>
    <t>Lê Thái Anh Duy</t>
  </si>
  <si>
    <t>Nguyễn Thị Thu Hà</t>
  </si>
  <si>
    <t>Nguyễn Ngọc Hiên</t>
  </si>
  <si>
    <t>Bùi Thanh Hiếu</t>
  </si>
  <si>
    <t>Nguyễn Phạm Bảo Huân</t>
  </si>
  <si>
    <t>Phạm Gia Huy</t>
  </si>
  <si>
    <t>Nguyễn Ngọc Huyền</t>
  </si>
  <si>
    <t>Nguyễn Huỳnh Đang Khoa</t>
  </si>
  <si>
    <t>Bùi Tuấn Kiệt</t>
  </si>
  <si>
    <t>Đoàn Trương Tuyết Liên</t>
  </si>
  <si>
    <t>Trần Công Minh</t>
  </si>
  <si>
    <t>Nguyễn Thảo My</t>
  </si>
  <si>
    <t>Lê Đại Nghĩa</t>
  </si>
  <si>
    <t>Nguyễn Thùy Linh Ngọc</t>
  </si>
  <si>
    <t>Nguyễn Võ Minh Nhật</t>
  </si>
  <si>
    <t>Dương Ngọc Tuyết Nhi</t>
  </si>
  <si>
    <t>Lưu Ngọc Quỳnh Như</t>
  </si>
  <si>
    <t>Lương Hồng Nhung</t>
  </si>
  <si>
    <t>Nguyễn Vĩnh Phúc</t>
  </si>
  <si>
    <t>Nguyễn Bích Phượng</t>
  </si>
  <si>
    <t>Đặng Anh Quốc</t>
  </si>
  <si>
    <t>Nguyễn Hoàn Sơn</t>
  </si>
  <si>
    <t>Tô Ngọc Thạch</t>
  </si>
  <si>
    <t>Vũ Thu Thảo</t>
  </si>
  <si>
    <t>Nguyễn Chí Thiện</t>
  </si>
  <si>
    <t>Hoàng Thị Lệ Thu</t>
  </si>
  <si>
    <t>Nguyễn Thị Hoài Thư</t>
  </si>
  <si>
    <t>Nguyễn Hoàng Thy</t>
  </si>
  <si>
    <t>Trần Văn Tiến</t>
  </si>
  <si>
    <t>Vũ Ngọc Huyền Trân</t>
  </si>
  <si>
    <t>Nguyễn Ngọc Trí</t>
  </si>
  <si>
    <t>Lưu Thị Ngọc Trúc</t>
  </si>
  <si>
    <t>Cao Nhật Anh Tú</t>
  </si>
  <si>
    <t>Lê Trần Mỹ Uyên</t>
  </si>
  <si>
    <t>Bùi Thị Khánh Vi</t>
  </si>
  <si>
    <t>Hoàng Việt</t>
  </si>
  <si>
    <t>Phan Nguyễn Uyên Vy</t>
  </si>
  <si>
    <t>Nguyễn Thị Hồng Yến</t>
  </si>
  <si>
    <t>Phạm Nguyễn Thế Anh</t>
  </si>
  <si>
    <t>Vũ Nguyễn Phương Anh</t>
  </si>
  <si>
    <t>Trần Thị Ngọc Ánh</t>
  </si>
  <si>
    <t>Bùi Nguyễn Hùng Cường</t>
  </si>
  <si>
    <t>Đoàn Nguyễn Gia Đan</t>
  </si>
  <si>
    <t>Phạm Nguyễn Tấn Đạt</t>
  </si>
  <si>
    <t>Nguyễn Bảo Duy</t>
  </si>
  <si>
    <t>Lê Thị Ngọc Hiền</t>
  </si>
  <si>
    <t>Nguyễn Minh Hiếu</t>
  </si>
  <si>
    <t>Trần Quang Hùng</t>
  </si>
  <si>
    <t>Lương Trần Tiến Huy</t>
  </si>
  <si>
    <t>Tống Thị Huyền</t>
  </si>
  <si>
    <t>Đào Nguyễn Minh Khoa</t>
  </si>
  <si>
    <t>Vũ Tuấn Kiệt</t>
  </si>
  <si>
    <t>Huỳnh Thị Kim Liên</t>
  </si>
  <si>
    <t>Hồ Vũ Quang Minh</t>
  </si>
  <si>
    <t>Thái Thanh Trà My</t>
  </si>
  <si>
    <t>Nguyễn Ngọc Nghĩa</t>
  </si>
  <si>
    <t>Trần Thị Bảo Ngọc</t>
  </si>
  <si>
    <t>Nguyễn Thị Phương Nhi</t>
  </si>
  <si>
    <t>Trần Thị Tuyết Nhung</t>
  </si>
  <si>
    <t>Nguyễn Minh Nhựt</t>
  </si>
  <si>
    <t>Nguyễn Trần Anh Phương</t>
  </si>
  <si>
    <t>Hà Thị Phượng</t>
  </si>
  <si>
    <t>Nguyễn Ngọc Quý</t>
  </si>
  <si>
    <t>Đặng Thái Sơn</t>
  </si>
  <si>
    <t>Nguyễn Hữu Thăng</t>
  </si>
  <si>
    <t>Lý Thu Thảo</t>
  </si>
  <si>
    <t>Nguyễn Trường Thịnh</t>
  </si>
  <si>
    <t>Lưu Thị Nhụy Thư</t>
  </si>
  <si>
    <t>Bùi Đoan Thục</t>
  </si>
  <si>
    <t>Nguyễn Thị Kiều Tiên</t>
  </si>
  <si>
    <t>Trần Quang Tiến</t>
  </si>
  <si>
    <t>Phùng Lê Bảo Trân</t>
  </si>
  <si>
    <t>Lê Minh Trí</t>
  </si>
  <si>
    <t>Phạm Hiền Thiên Trúc</t>
  </si>
  <si>
    <t>Nguyễn Trọng Tú</t>
  </si>
  <si>
    <t>Lê Vũ Thu Uyên</t>
  </si>
  <si>
    <t>Bùi Xuân Vinh</t>
  </si>
  <si>
    <t>Ngô Thảo Vy</t>
  </si>
  <si>
    <t>Trần Thị Tường Vy</t>
  </si>
  <si>
    <t>Trương Đoàn Hải Yến</t>
  </si>
  <si>
    <t>Vũ Hùng Anh</t>
  </si>
  <si>
    <t>Ngô Thụy Lan Anh</t>
  </si>
  <si>
    <t>Trương Ngọc Ánh</t>
  </si>
  <si>
    <t>Nguyễn  Quốc Mạnh Cường</t>
  </si>
  <si>
    <t>Nguyễn Thành Đạt</t>
  </si>
  <si>
    <t>Nguyễn Hồng Điệp</t>
  </si>
  <si>
    <t>Nguyễn Đức Duy</t>
  </si>
  <si>
    <t>Trần Nguyễn Ngọc Hân</t>
  </si>
  <si>
    <t>Lương Công Hiếu</t>
  </si>
  <si>
    <t>Lê Thị Hoa</t>
  </si>
  <si>
    <t>Lưu Trần Khánh Hưng</t>
  </si>
  <si>
    <t>Nguyễn Quốc Huy</t>
  </si>
  <si>
    <t>Trần Thị Thu Huyền</t>
  </si>
  <si>
    <t>Phan Nguyễn Đăng Khoa</t>
  </si>
  <si>
    <t>Phan Trường Ký</t>
  </si>
  <si>
    <t>Nguyễn Thị Bích Liễu</t>
  </si>
  <si>
    <t>Trương Công Minh</t>
  </si>
  <si>
    <t>Nguyễn Đình Ty Na</t>
  </si>
  <si>
    <t>Trương Bùi Phước Nghĩa</t>
  </si>
  <si>
    <t>Nguyễn Thị Mỹ Ngọc</t>
  </si>
  <si>
    <t>Đặng Yến Nhi</t>
  </si>
  <si>
    <t>Nguyễn Quỳnh Như</t>
  </si>
  <si>
    <t>Nguyễn Tuyết Nhung</t>
  </si>
  <si>
    <t>Trần Bá Nhựt</t>
  </si>
  <si>
    <t>Phan Minh Quan</t>
  </si>
  <si>
    <t>Nguyễn Yến Quyên</t>
  </si>
  <si>
    <t>Trần Bỉnh Sâm</t>
  </si>
  <si>
    <t>Nguyễn Hoàng Ngọc Sơn</t>
  </si>
  <si>
    <t>Nguyễn Văn Thăng</t>
  </si>
  <si>
    <t>Phạm Thị Phương Thảo</t>
  </si>
  <si>
    <t>Nguyễn Tấn Thịnh</t>
  </si>
  <si>
    <t>Hồ Trần Quỳnh Anh Thư</t>
  </si>
  <si>
    <t>Lê Nguyễn Hoài Thương</t>
  </si>
  <si>
    <t>Nguyễn Thủy Tiên</t>
  </si>
  <si>
    <t>Nguyễn Huỳnh Phước Tiến</t>
  </si>
  <si>
    <t>Nguyễn Lê Huyền Trân</t>
  </si>
  <si>
    <t>Võ Lê Tân Trọng</t>
  </si>
  <si>
    <t>Hoàng Thanh Trúc</t>
  </si>
  <si>
    <t>Phạm Anh Tú</t>
  </si>
  <si>
    <t>Phạm Thị Mộng Uyên</t>
  </si>
  <si>
    <t>Tô Triệu Vinh</t>
  </si>
  <si>
    <t>Võ Hoàng Vy</t>
  </si>
  <si>
    <t>Nguyễn Hoài Bảo Vy</t>
  </si>
  <si>
    <t>Lê Hoàng Yến</t>
  </si>
  <si>
    <t>Nguyễn Thị Tú Anh</t>
  </si>
  <si>
    <t>Nguyễn Thị Diễm Ánh</t>
  </si>
  <si>
    <t>Lưu Ngọc Bảo</t>
  </si>
  <si>
    <t>Nguyễn Đỗ Quốc Cường</t>
  </si>
  <si>
    <t>Lê Hồng Diệu</t>
  </si>
  <si>
    <t>Nguyễn Lê Định</t>
  </si>
  <si>
    <t>Nguyễn Bá Duy</t>
  </si>
  <si>
    <t>Trần Đoàn Gia Hân</t>
  </si>
  <si>
    <t>Lê Duy Hiếu</t>
  </si>
  <si>
    <t>Võ Ngọc Thương Hoài</t>
  </si>
  <si>
    <t>Nguyễn Trường Phúc Hưng</t>
  </si>
  <si>
    <t>Diệp Thị Minh Huyền</t>
  </si>
  <si>
    <t>Võ Nguyễn  Đạt Kha</t>
  </si>
  <si>
    <t>Trần Đức Khoa</t>
  </si>
  <si>
    <t>Chung Khải Lập</t>
  </si>
  <si>
    <t>Trần Mỹ Linh</t>
  </si>
  <si>
    <t>Nguyễn Phương Nam</t>
  </si>
  <si>
    <t>Nguyễn Thị Thúy Nga</t>
  </si>
  <si>
    <t>Châu Thúy Ngọc</t>
  </si>
  <si>
    <t>Trần Hiển Hoàng Nguyên</t>
  </si>
  <si>
    <t>Lê Hồng Lan Nhi</t>
  </si>
  <si>
    <t>Phạm Nguyễn Minh Như</t>
  </si>
  <si>
    <t>Lê Nguyễn Hoàng Oanh</t>
  </si>
  <si>
    <t>Nguyễn Hồng Phát</t>
  </si>
  <si>
    <t>Lê Hoàng Quân</t>
  </si>
  <si>
    <t>Lê Thị Ngọc Quyên</t>
  </si>
  <si>
    <t>Nguyễn Văn Sang</t>
  </si>
  <si>
    <t>Trần Lê Lộc Sơn</t>
  </si>
  <si>
    <t>Phạm Hoàng Thắng</t>
  </si>
  <si>
    <t>Nguyễn Ngọc Kim Thảo</t>
  </si>
  <si>
    <t>Trần Phú Thịnh</t>
  </si>
  <si>
    <t>Lê Thị Minh Thư</t>
  </si>
  <si>
    <t>Hồ Thị Thanh Thương</t>
  </si>
  <si>
    <t>Trần Mỹ Tiên</t>
  </si>
  <si>
    <t>Trần Đức Tin</t>
  </si>
  <si>
    <t>Y Thu Trang</t>
  </si>
  <si>
    <t>Nguyễn Đức Trọng</t>
  </si>
  <si>
    <t>Nguyễn Ngọc Thanh Trúc</t>
  </si>
  <si>
    <t>Nguyễn Thế Tuấn</t>
  </si>
  <si>
    <t>Đoàn Phạm Phương Uyên</t>
  </si>
  <si>
    <t>Nguyễn Minh Vũ</t>
  </si>
  <si>
    <t>Cao Ngọc Thanh Vy</t>
  </si>
  <si>
    <t>Nguyễn Bùi Hoàng Ngọc Yến</t>
  </si>
  <si>
    <t>Phạm Thị Vân Anh</t>
  </si>
  <si>
    <t>Trương Tiến Cường</t>
  </si>
  <si>
    <t>Nguyễn Ngọc Mỹ Đình</t>
  </si>
  <si>
    <t>Lương Chí Đông</t>
  </si>
  <si>
    <t>Phạm Văn Anh Duy</t>
  </si>
  <si>
    <t>Dương Gia Hân</t>
  </si>
  <si>
    <t>Nguyễn Minh Hiệu</t>
  </si>
  <si>
    <t>Nguyễn Thị Kim Hoàng</t>
  </si>
  <si>
    <t>Trần Hải Hưng</t>
  </si>
  <si>
    <t>Trần Vĩ Khánh Huyền</t>
  </si>
  <si>
    <t>Bùi Trí Khải</t>
  </si>
  <si>
    <t>Trần Nguyễn Anh Khôi</t>
  </si>
  <si>
    <t>Phạm Văn Linh</t>
  </si>
  <si>
    <t>Dương Thị Khánh Linh</t>
  </si>
  <si>
    <t>Ngô Nhật Nam</t>
  </si>
  <si>
    <t>Ngô Thị Bảo Ngọc</t>
  </si>
  <si>
    <t>Phạm Thái Nguyên</t>
  </si>
  <si>
    <t>Phạm Linh Nhi</t>
  </si>
  <si>
    <t>Nguyễn Lê Quỳnh Như</t>
  </si>
  <si>
    <t>Phạm Văn Phát</t>
  </si>
  <si>
    <t>Lý Thị Diễm Phúc</t>
  </si>
  <si>
    <t>Lê Anh Quân</t>
  </si>
  <si>
    <t>Đoàn Trần Thùy Quyên</t>
  </si>
  <si>
    <t>Trần Thái Sang</t>
  </si>
  <si>
    <t>Trần Trí Sung Sung</t>
  </si>
  <si>
    <t>Nguyễn Đức Thành</t>
  </si>
  <si>
    <t>Nguyễn Huỳnh Phương Thảo</t>
  </si>
  <si>
    <t>Hoàng Thọ</t>
  </si>
  <si>
    <t>Đỗ Minh Thư</t>
  </si>
  <si>
    <t>Trương Thị Giáng Tiên</t>
  </si>
  <si>
    <t>Huỳnh Trung Tín</t>
  </si>
  <si>
    <t>Phạm Thị Mộng Trang</t>
  </si>
  <si>
    <t>Phạm Hữu Trọng</t>
  </si>
  <si>
    <t>Đinh Hoàng Anh Tú</t>
  </si>
  <si>
    <t>Lê Văn Tuấn</t>
  </si>
  <si>
    <t>Nguyễn Hoàng Phương Uyên</t>
  </si>
  <si>
    <t>Nguyễn Quang Vũ</t>
  </si>
  <si>
    <t>Đinh Kiều Vy</t>
  </si>
  <si>
    <t>Bùi Phạm Anh Vy</t>
  </si>
  <si>
    <t>Hồ Thúy An</t>
  </si>
  <si>
    <t>Phạm Vũ Lan Anh</t>
  </si>
  <si>
    <t>Lê Bùi Minh Bảo</t>
  </si>
  <si>
    <t>Hà Thị Bé</t>
  </si>
  <si>
    <t>Nguyễn Mạnh Cường</t>
  </si>
  <si>
    <t>Nguyễn Hoàng Quý Đông</t>
  </si>
  <si>
    <t>Nguyễn Minh Đức</t>
  </si>
  <si>
    <t>Vũ Duy Hà</t>
  </si>
  <si>
    <t>Nguyễn Hồng Hân</t>
  </si>
  <si>
    <t>Nguyễn Huy Hiệu</t>
  </si>
  <si>
    <t>Nguyễn Thị Huế</t>
  </si>
  <si>
    <t>Lê Hồng Hướng</t>
  </si>
  <si>
    <t>Lưu Mỹ Huyền</t>
  </si>
  <si>
    <t>Trần Duy Khang</t>
  </si>
  <si>
    <t>Trần Ngọc Anh Khôi</t>
  </si>
  <si>
    <t>Nguyễn Huỳnh Phương Linh</t>
  </si>
  <si>
    <t>Nguyễn Lê Thị Kiều Loan</t>
  </si>
  <si>
    <t>Nguyễn Đặng Hoàng Nam</t>
  </si>
  <si>
    <t>Trần Đình Quỳnh Ngôn</t>
  </si>
  <si>
    <t>Bùi Thiện Nhân</t>
  </si>
  <si>
    <t>Trần Tuyết Nhi</t>
  </si>
  <si>
    <t>Nguyễn Quỳnh Phương Như</t>
  </si>
  <si>
    <t>Trương Song Hồng Phát</t>
  </si>
  <si>
    <t>Bùi Thị Hồng Phúc</t>
  </si>
  <si>
    <t>Trương Trần Hoàng Quân</t>
  </si>
  <si>
    <t>Trần Ngọc Phương Quỳnh</t>
  </si>
  <si>
    <t>Nguyễn Bảo Nam Sang</t>
  </si>
  <si>
    <t>Trần Tấn Tài</t>
  </si>
  <si>
    <t>Đoàn Công Thành</t>
  </si>
  <si>
    <t>Tạ Mai Phương Thảo</t>
  </si>
  <si>
    <t>Lê Minh Thông</t>
  </si>
  <si>
    <t>Phạm Thanh Minh Thư</t>
  </si>
  <si>
    <t>Nguyễn Thị Thanh Thúy</t>
  </si>
  <si>
    <t>Nguyễn Quyết Tĩnh</t>
  </si>
  <si>
    <t>Lô Ngọc Phương Trâm</t>
  </si>
  <si>
    <t>Trịnh Thiên Trang</t>
  </si>
  <si>
    <t>Đào Nguyễn Đức Trung</t>
  </si>
  <si>
    <t>Nguyễn Kim Tú</t>
  </si>
  <si>
    <t>Phạm Đức Tuấn</t>
  </si>
  <si>
    <t>Trần Thị Uyên</t>
  </si>
  <si>
    <t>Huỳnh Ngọc Vy</t>
  </si>
  <si>
    <t>Đặng Nguyễn Thảo Vy</t>
  </si>
  <si>
    <t>22/01/2002</t>
  </si>
  <si>
    <t>08/05/2002</t>
  </si>
  <si>
    <t>20/03/2002</t>
  </si>
  <si>
    <t>30/01/2002</t>
  </si>
  <si>
    <t>04/01/2002</t>
  </si>
  <si>
    <t>17/03/2002</t>
  </si>
  <si>
    <t>26/12/2002</t>
  </si>
  <si>
    <t>01/01/2002</t>
  </si>
  <si>
    <t>31/03/2002</t>
  </si>
  <si>
    <t>22/12/2002</t>
  </si>
  <si>
    <t>22/10/2002</t>
  </si>
  <si>
    <t>27/02/2002</t>
  </si>
  <si>
    <t>06/11/2002</t>
  </si>
  <si>
    <t>26/10/2002</t>
  </si>
  <si>
    <t>03/06/2002</t>
  </si>
  <si>
    <t>13/06/2002</t>
  </si>
  <si>
    <t>09/07/2002</t>
  </si>
  <si>
    <t>07/04/2002</t>
  </si>
  <si>
    <t>12/06/2002</t>
  </si>
  <si>
    <t>04/12/2002</t>
  </si>
  <si>
    <t>08/06/2002</t>
  </si>
  <si>
    <t>25/05/2002</t>
  </si>
  <si>
    <t>22/06/2002</t>
  </si>
  <si>
    <t>21/07/2002</t>
  </si>
  <si>
    <t>10/11/2002</t>
  </si>
  <si>
    <t>14/11/2002</t>
  </si>
  <si>
    <t>21/04/2002</t>
  </si>
  <si>
    <t>06/10/2002</t>
  </si>
  <si>
    <t>27/04/2002</t>
  </si>
  <si>
    <t>02/09/2002</t>
  </si>
  <si>
    <t>16/06/2002</t>
  </si>
  <si>
    <t>08/10/2002</t>
  </si>
  <si>
    <t>24/07/2002</t>
  </si>
  <si>
    <t>13/07/2002</t>
  </si>
  <si>
    <t>26/07/2002</t>
  </si>
  <si>
    <t>09/03/2002</t>
  </si>
  <si>
    <t>07/08/2002</t>
  </si>
  <si>
    <t>02/10/2002</t>
  </si>
  <si>
    <t>24/10/2002</t>
  </si>
  <si>
    <t>26/04/2002</t>
  </si>
  <si>
    <t>21/02/2002</t>
  </si>
  <si>
    <t>17/11/2002</t>
  </si>
  <si>
    <t>04/10/2002</t>
  </si>
  <si>
    <t>18/10/2002</t>
  </si>
  <si>
    <t>08/11/2002</t>
  </si>
  <si>
    <t>10/10/2002</t>
  </si>
  <si>
    <t>07/02/2002</t>
  </si>
  <si>
    <t>20/11/2002</t>
  </si>
  <si>
    <t>09/09/2002</t>
  </si>
  <si>
    <t>10/07/2002</t>
  </si>
  <si>
    <t>12/05/2002</t>
  </si>
  <si>
    <t>25/11/2002</t>
  </si>
  <si>
    <t>03/12/2002</t>
  </si>
  <si>
    <t>02/06/2002</t>
  </si>
  <si>
    <t>20/04/2002</t>
  </si>
  <si>
    <t>29/09/2002</t>
  </si>
  <si>
    <t>09/01/2002</t>
  </si>
  <si>
    <t>12/11/2002</t>
  </si>
  <si>
    <t>05/07/2002</t>
  </si>
  <si>
    <t>11/10/2001</t>
  </si>
  <si>
    <t>19/11/2002</t>
  </si>
  <si>
    <t>08/12/2002</t>
  </si>
  <si>
    <t>18/12/2002</t>
  </si>
  <si>
    <t>22/03/2002</t>
  </si>
  <si>
    <t>21/12/2002</t>
  </si>
  <si>
    <t>25/09/2002</t>
  </si>
  <si>
    <t>14/01/2002</t>
  </si>
  <si>
    <t>29/01/2002</t>
  </si>
  <si>
    <t>12/12/2002</t>
  </si>
  <si>
    <t>29/06/2002</t>
  </si>
  <si>
    <t>27/03/2002</t>
  </si>
  <si>
    <t>20/06/2002</t>
  </si>
  <si>
    <t>11/01/2002</t>
  </si>
  <si>
    <t>30/07/2002</t>
  </si>
  <si>
    <t>13/03/2002</t>
  </si>
  <si>
    <t>03/07/2002</t>
  </si>
  <si>
    <t>08/01/2002</t>
  </si>
  <si>
    <t>15/01/2002</t>
  </si>
  <si>
    <t>21/01/2002</t>
  </si>
  <si>
    <t>10/04/2002</t>
  </si>
  <si>
    <t>30/04/2002</t>
  </si>
  <si>
    <t>03/11/2002</t>
  </si>
  <si>
    <t>22/04/2002</t>
  </si>
  <si>
    <t>05/11/2002</t>
  </si>
  <si>
    <t>23/04/2002</t>
  </si>
  <si>
    <t>17/07/2002</t>
  </si>
  <si>
    <t>23/06/2002</t>
  </si>
  <si>
    <t>25/10/2002</t>
  </si>
  <si>
    <t>09/05/2002</t>
  </si>
  <si>
    <t>28/08/2002</t>
  </si>
  <si>
    <t>16/11/2002</t>
  </si>
  <si>
    <t>17/06/2002</t>
  </si>
  <si>
    <t>24/08/2002</t>
  </si>
  <si>
    <t>10/03/2002</t>
  </si>
  <si>
    <t>30/12/2002</t>
  </si>
  <si>
    <t>10/01/2002</t>
  </si>
  <si>
    <t>01/04/2002</t>
  </si>
  <si>
    <t>01/10/2002</t>
  </si>
  <si>
    <t>26/03/2002</t>
  </si>
  <si>
    <t>16/09/2002</t>
  </si>
  <si>
    <t>10/08/2002</t>
  </si>
  <si>
    <t>05/06/2002</t>
  </si>
  <si>
    <t>05/09/2002</t>
  </si>
  <si>
    <t>03/03/2002</t>
  </si>
  <si>
    <t>11/10/2002</t>
  </si>
  <si>
    <t>11/07/2002</t>
  </si>
  <si>
    <t>14/08/2002</t>
  </si>
  <si>
    <t>14/07/2002</t>
  </si>
  <si>
    <t>20/01/2002</t>
  </si>
  <si>
    <t>26/05/2002</t>
  </si>
  <si>
    <t>02/07/2002</t>
  </si>
  <si>
    <t>29/05/2002</t>
  </si>
  <si>
    <t>02/05/2002</t>
  </si>
  <si>
    <t>30/11/2002</t>
  </si>
  <si>
    <t>28/12/2002</t>
  </si>
  <si>
    <t>08/04/2002</t>
  </si>
  <si>
    <t>22/02/2002</t>
  </si>
  <si>
    <t>28/03/2002</t>
  </si>
  <si>
    <t>11/12/2001</t>
  </si>
  <si>
    <t>22/11/2002</t>
  </si>
  <si>
    <t>23/10/2002</t>
  </si>
  <si>
    <t>02/12/2002</t>
  </si>
  <si>
    <t>31/05/2002</t>
  </si>
  <si>
    <t>02/03/2002</t>
  </si>
  <si>
    <t>07/01/2002</t>
  </si>
  <si>
    <t>21/11/2002</t>
  </si>
  <si>
    <t>12/04/2002</t>
  </si>
  <si>
    <t>17/12/2002</t>
  </si>
  <si>
    <t>07/12/2002</t>
  </si>
  <si>
    <t>13/08/2002</t>
  </si>
  <si>
    <t>09/11/2002</t>
  </si>
  <si>
    <t>06/09/2002</t>
  </si>
  <si>
    <t>11/04/2002</t>
  </si>
  <si>
    <t>16/02/2002</t>
  </si>
  <si>
    <t>07/05/2002</t>
  </si>
  <si>
    <t>23/07/2002</t>
  </si>
  <si>
    <t>03/05/2002</t>
  </si>
  <si>
    <t>06/07/2002</t>
  </si>
  <si>
    <t>02/02/2002</t>
  </si>
  <si>
    <t>24/01/2002</t>
  </si>
  <si>
    <t>04/04/2002</t>
  </si>
  <si>
    <t>21/05/2002</t>
  </si>
  <si>
    <t>11/02/2002</t>
  </si>
  <si>
    <t>29/07/2002</t>
  </si>
  <si>
    <t>15/10/2002</t>
  </si>
  <si>
    <t>10/02/2002</t>
  </si>
  <si>
    <t>12/09/2002</t>
  </si>
  <si>
    <t>24/02/2001</t>
  </si>
  <si>
    <t>19/09/2002</t>
  </si>
  <si>
    <t>07/07/2002</t>
  </si>
  <si>
    <t>28/06/2002</t>
  </si>
  <si>
    <t>07/03/2002</t>
  </si>
  <si>
    <t>25/06/2002</t>
  </si>
  <si>
    <t>06/12/2002</t>
  </si>
  <si>
    <t>22/07/2002</t>
  </si>
  <si>
    <t>20/09/2002</t>
  </si>
  <si>
    <t>25/12/2002</t>
  </si>
  <si>
    <t>15/11/2002</t>
  </si>
  <si>
    <t>05/02/2002</t>
  </si>
  <si>
    <t>04/03/2002</t>
  </si>
  <si>
    <t>04/06/2002</t>
  </si>
  <si>
    <t>17/10/2002</t>
  </si>
  <si>
    <t>16/01/2002</t>
  </si>
  <si>
    <t>24/11/2002</t>
  </si>
  <si>
    <t>28/05/2002</t>
  </si>
  <si>
    <t>15/08/2002</t>
  </si>
  <si>
    <t>19/03/2002</t>
  </si>
  <si>
    <t>16/03/2002</t>
  </si>
  <si>
    <t>31/07/2002</t>
  </si>
  <si>
    <t>10/10/2001</t>
  </si>
  <si>
    <t>22/08/2002</t>
  </si>
  <si>
    <t>27/11/2002</t>
  </si>
  <si>
    <t>02/08/2002</t>
  </si>
  <si>
    <t>05/01/2001</t>
  </si>
  <si>
    <t>26/09/2002</t>
  </si>
  <si>
    <t>13/04/2002</t>
  </si>
  <si>
    <t>01/03/2002</t>
  </si>
  <si>
    <t>28/04/2002</t>
  </si>
  <si>
    <t>12/03/2002</t>
  </si>
  <si>
    <t>15/09/2001</t>
  </si>
  <si>
    <t>08/02/2002</t>
  </si>
  <si>
    <t>29/03/2002</t>
  </si>
  <si>
    <t>12/07/2002</t>
  </si>
  <si>
    <t>23/03/2002</t>
  </si>
  <si>
    <t>01/12/2002</t>
  </si>
  <si>
    <t>15/03/2002</t>
  </si>
  <si>
    <t>18/11/2002</t>
  </si>
  <si>
    <t>13/09/2002</t>
  </si>
  <si>
    <t>21/03/2002</t>
  </si>
  <si>
    <t>13/11/2002</t>
  </si>
  <si>
    <t>22/01/2001</t>
  </si>
  <si>
    <t>29/10/2002</t>
  </si>
  <si>
    <t>20/12/2002</t>
  </si>
  <si>
    <t>22/05/2002</t>
  </si>
  <si>
    <t>11/11/2002</t>
  </si>
  <si>
    <t>06/06/2002</t>
  </si>
  <si>
    <t>17/02/2002</t>
  </si>
  <si>
    <t>23/02/2002</t>
  </si>
  <si>
    <t>15/02/2002</t>
  </si>
  <si>
    <t>06/05/2002</t>
  </si>
  <si>
    <t>04/05/2002</t>
  </si>
  <si>
    <t>23/08/2002</t>
  </si>
  <si>
    <t>20/07/2002</t>
  </si>
  <si>
    <t>17/09/2002</t>
  </si>
  <si>
    <t>01/05/2002</t>
  </si>
  <si>
    <t>09/12/2002</t>
  </si>
  <si>
    <t>20/02/2002</t>
  </si>
  <si>
    <t>29/11/2002</t>
  </si>
  <si>
    <t>31/10/2002</t>
  </si>
  <si>
    <t>18/04/2002</t>
  </si>
  <si>
    <t>15/12/2002</t>
  </si>
  <si>
    <t>24/09/2002</t>
  </si>
  <si>
    <t>08/08/2002</t>
  </si>
  <si>
    <t>19/10/2002</t>
  </si>
  <si>
    <t>10/12/2002</t>
  </si>
  <si>
    <t>05/01/2002</t>
  </si>
  <si>
    <t>19/06/2002</t>
  </si>
  <si>
    <t>14/03/2002</t>
  </si>
  <si>
    <t>14/04/2002</t>
  </si>
  <si>
    <t>28/10/2002</t>
  </si>
  <si>
    <t>24/12/2002</t>
  </si>
  <si>
    <t>18/01/2002</t>
  </si>
  <si>
    <t>04/05/2000</t>
  </si>
  <si>
    <t>08/09/2002</t>
  </si>
  <si>
    <t>15/06/2002</t>
  </si>
  <si>
    <t>14/10/2002</t>
  </si>
  <si>
    <t>28/01/2002</t>
  </si>
  <si>
    <t>20/10/2002</t>
  </si>
  <si>
    <t>25/04/2002</t>
  </si>
  <si>
    <t>03/08/2002</t>
  </si>
  <si>
    <t>13/05/2002</t>
  </si>
  <si>
    <t>01/09/2002</t>
  </si>
  <si>
    <t>09/08/2002</t>
  </si>
  <si>
    <t>09/10/2002</t>
  </si>
  <si>
    <t>27/06/2002</t>
  </si>
  <si>
    <t>05/02/2001</t>
  </si>
  <si>
    <t>15/09/2002</t>
  </si>
  <si>
    <t>01/04/2001</t>
  </si>
  <si>
    <t>24/03/2002</t>
  </si>
  <si>
    <t>26/08/2002</t>
  </si>
  <si>
    <t>12/10/2002</t>
  </si>
  <si>
    <t>27/07/2002</t>
  </si>
  <si>
    <t>29/04/2002</t>
  </si>
  <si>
    <t>23/01/2002</t>
  </si>
  <si>
    <t>21/09/2002</t>
  </si>
  <si>
    <t>30/06/2002</t>
  </si>
  <si>
    <t>30/05/2002</t>
  </si>
  <si>
    <t>07/10/2002</t>
  </si>
  <si>
    <t>14/09/2002</t>
  </si>
  <si>
    <t>02/01/2002</t>
  </si>
  <si>
    <t>01/02/2002</t>
  </si>
  <si>
    <t>20/05/2001</t>
  </si>
  <si>
    <t>12/01/2002</t>
  </si>
  <si>
    <t>06/08/2002</t>
  </si>
  <si>
    <t>09/04/2002</t>
  </si>
  <si>
    <t>12/08/2002</t>
  </si>
  <si>
    <t>30/07/2001</t>
  </si>
  <si>
    <t>02/11/2002</t>
  </si>
  <si>
    <t>13/02/2002</t>
  </si>
  <si>
    <t>03/10/2002</t>
  </si>
  <si>
    <t>04/07/2002</t>
  </si>
  <si>
    <t>04/11/2002</t>
  </si>
  <si>
    <t>06/04/2002</t>
  </si>
  <si>
    <t>26/06/2002</t>
  </si>
  <si>
    <t>01/11/2002</t>
  </si>
  <si>
    <t>21/10/2002</t>
  </si>
  <si>
    <t>18/03/2002</t>
  </si>
  <si>
    <t>28/07/2002</t>
  </si>
  <si>
    <t>15/04/2002</t>
  </si>
  <si>
    <t>25/03/2002</t>
  </si>
  <si>
    <t>19/09/2001</t>
  </si>
  <si>
    <t>29/08/2002</t>
  </si>
  <si>
    <t>03/01/2002</t>
  </si>
  <si>
    <t>31/08/2002</t>
  </si>
  <si>
    <t>19/12/2002</t>
  </si>
  <si>
    <t>11/12/2002</t>
  </si>
  <si>
    <t>17/12/2001</t>
  </si>
  <si>
    <t>06/01/2002</t>
  </si>
  <si>
    <t>11/09/2002</t>
  </si>
  <si>
    <t>05/12/2002</t>
  </si>
  <si>
    <t>17/01/2002</t>
  </si>
  <si>
    <t>19/07/2002</t>
  </si>
  <si>
    <t>14/02/2002</t>
  </si>
  <si>
    <t>14/06/2002</t>
  </si>
  <si>
    <t>17/04/2002</t>
  </si>
  <si>
    <t>20/08/2002</t>
  </si>
  <si>
    <t>16/10/2002</t>
  </si>
  <si>
    <t>03/11/2001</t>
  </si>
  <si>
    <t>TRƯỜNG THPT HIỆP BÌNH</t>
  </si>
  <si>
    <t>GVCN:</t>
  </si>
  <si>
    <t>STT</t>
  </si>
  <si>
    <t>VũHoàng23/06/2002</t>
  </si>
  <si>
    <t>LêThi05/06/2002</t>
  </si>
  <si>
    <t>HoàngViệt06/05/2002</t>
  </si>
  <si>
    <t>HoàngThọ18/01/2002</t>
  </si>
  <si>
    <t>TrầnThịMỹAn22/01/2002</t>
  </si>
  <si>
    <t>LêPhanQuốcÂn08/05/2002</t>
  </si>
  <si>
    <t>LêTúAnh20/03/2002</t>
  </si>
  <si>
    <t>LêTháiGiaBảo30/01/2002</t>
  </si>
  <si>
    <t>HuỳnhThịNgọcBích04/01/2002</t>
  </si>
  <si>
    <t>LêHữuĐang17/03/2002</t>
  </si>
  <si>
    <t>VũTiếnĐức26/12/2002</t>
  </si>
  <si>
    <t>ĐỗTrầnMỹDung01/01/2002</t>
  </si>
  <si>
    <t>LêHồngHải31/03/2002</t>
  </si>
  <si>
    <t>PhanNgọcPhươngHân22/12/2002</t>
  </si>
  <si>
    <t>DươngQuốcHòa22/10/2002</t>
  </si>
  <si>
    <t>NguyễnThịQuỳnhHương27/02/2002</t>
  </si>
  <si>
    <t>HàĐứcHuy06/11/2002</t>
  </si>
  <si>
    <t>VũDươngNguyênKhang26/10/2002</t>
  </si>
  <si>
    <t>HoàngNgọcMaiKhanh03/06/2002</t>
  </si>
  <si>
    <t>LêVõTrungKiên27/02/2002</t>
  </si>
  <si>
    <t>NguyễnHoàngLong13/06/2002</t>
  </si>
  <si>
    <t>LưuThịKiềuMai09/07/2002</t>
  </si>
  <si>
    <t>ChuPhươngNam07/04/2002</t>
  </si>
  <si>
    <t>ĐàoLươngThanhNgân12/06/2002</t>
  </si>
  <si>
    <t>NguyễnHoàngThảoNguyên04/12/2002</t>
  </si>
  <si>
    <t>VõTrọngNhân08/06/2002</t>
  </si>
  <si>
    <t>CaoNguyễnUyênNhi25/05/2002</t>
  </si>
  <si>
    <t>TrịnhLêNhư22/06/2002</t>
  </si>
  <si>
    <t>TrươngTấnPhát21/07/2002</t>
  </si>
  <si>
    <t>TrầnNgọcPhụng10/11/2002</t>
  </si>
  <si>
    <t>PhạmMinhQuân14/11/2002</t>
  </si>
  <si>
    <t>ĐoànNguyễnDiễmQuỳnh21/04/2002</t>
  </si>
  <si>
    <t>TrầnMinhSang06/10/2002</t>
  </si>
  <si>
    <t>BùiTấnTài27/04/2002</t>
  </si>
  <si>
    <t>MaiTiếnThành02/09/2002</t>
  </si>
  <si>
    <t>TrầnNguyễnPhươngThảo16/06/2002</t>
  </si>
  <si>
    <t>NguyễnTháiThông08/10/2002</t>
  </si>
  <si>
    <t>PhạmThịAnhThư24/07/2002</t>
  </si>
  <si>
    <t>TrầnKimThúy13/07/2002</t>
  </si>
  <si>
    <t>PhạmĐứcToàn26/07/2002</t>
  </si>
  <si>
    <t>ĐoànPhạmThanhTrâm09/03/2002</t>
  </si>
  <si>
    <t>KhổngNgọcMinhTrang07/08/2002</t>
  </si>
  <si>
    <t>NguyễnQuốcTrung02/10/2002</t>
  </si>
  <si>
    <t>TrươngNgôCẩmTú24/10/2002</t>
  </si>
  <si>
    <t>TrươngGiaTuấn26/04/2002</t>
  </si>
  <si>
    <t>DanhThịTrúcUyên21/02/2002</t>
  </si>
  <si>
    <t>NguyễnThúyVy17/11/2002</t>
  </si>
  <si>
    <t>NguyễnThịThúyVy04/10/2002</t>
  </si>
  <si>
    <t>MãBảoÂn18/10/2002</t>
  </si>
  <si>
    <t>ĐặngMinhAnh08/11/2002</t>
  </si>
  <si>
    <t>NguyễnNgọcQuếAnh10/10/2002</t>
  </si>
  <si>
    <t>MaiNguyễnHoàiBảo07/02/2002</t>
  </si>
  <si>
    <t>HoàngNguyễnThanhBình20/11/2002</t>
  </si>
  <si>
    <t>NguyễnVănĐăng09/09/2002</t>
  </si>
  <si>
    <t>NguyễnDuyĐức10/07/2002</t>
  </si>
  <si>
    <t>NguyễnThịThùyDương12/05/2002</t>
  </si>
  <si>
    <t>HuỳnhDươngNgọcHân25/11/2002</t>
  </si>
  <si>
    <t>LêAnhHào04/10/2002</t>
  </si>
  <si>
    <t>PhạmĐứcHòa03/12/2002</t>
  </si>
  <si>
    <t>LêThụyTuyếtHương02/06/2002</t>
  </si>
  <si>
    <t>ĐặngMinhHuy20/04/2002</t>
  </si>
  <si>
    <t>PhanDuyKhang29/09/2002</t>
  </si>
  <si>
    <t>NguyễnDiệuKhánh09/01/2002</t>
  </si>
  <si>
    <t>NguyễnVũKiên18/10/2002</t>
  </si>
  <si>
    <t>NgôThànhLong12/11/2002</t>
  </si>
  <si>
    <t>BùiThịNgọcMai05/07/2002</t>
  </si>
  <si>
    <t>MaiVănNam11/10/2001</t>
  </si>
  <si>
    <t>NguyễnMỹThuNgân19/11/2002</t>
  </si>
  <si>
    <t>LêNgọcPhươngNguyên08/12/2002</t>
  </si>
  <si>
    <t>HồHữuNhân04/12/2002</t>
  </si>
  <si>
    <t>NguyễnTrầnÁiNhi18/12/2002</t>
  </si>
  <si>
    <t>NguyễnThịÝNhư22/03/2002</t>
  </si>
  <si>
    <t>TrầnNgọcMinhPhi04/12/2002</t>
  </si>
  <si>
    <t>NguyễnKimPhụng04/01/2002</t>
  </si>
  <si>
    <t>ĐỗĐìnhQuang21/12/2002</t>
  </si>
  <si>
    <t>TrươngThịNgọcQuỳnh25/09/2002</t>
  </si>
  <si>
    <t>NguyễnPhiSơn14/11/2002</t>
  </si>
  <si>
    <t>HoàngVănTài14/01/2002</t>
  </si>
  <si>
    <t>TrầnNguyễnThanhThảo22/10/2002</t>
  </si>
  <si>
    <t>ĐàoHoàngThêm29/01/2002</t>
  </si>
  <si>
    <t>LêAnhThư12/12/2002</t>
  </si>
  <si>
    <t>NguyễnĐứcThuần29/06/2002</t>
  </si>
  <si>
    <t>NguyễnThịNgọcThúy27/03/2002</t>
  </si>
  <si>
    <t>NguyễnThanhToàn20/06/2002</t>
  </si>
  <si>
    <t>DươngThịPhươngTrâm11/01/2002</t>
  </si>
  <si>
    <t>MaiLêNgânTrang10/07/2002</t>
  </si>
  <si>
    <t>NguyễnThànhTrung30/07/2002</t>
  </si>
  <si>
    <t>NguyễnThịCẩmTú10/11/2002</t>
  </si>
  <si>
    <t>TrầnSơnTùng13/03/2002</t>
  </si>
  <si>
    <t>VõThịThuVân03/07/2002</t>
  </si>
  <si>
    <t>ĐặngNguyễnTườngVy08/01/2002</t>
  </si>
  <si>
    <t>TrầnLâmThúyVy15/01/2002</t>
  </si>
  <si>
    <t>NguyễnTuấnAnh21/01/2002</t>
  </si>
  <si>
    <t>LêPhươngAnh30/01/2002</t>
  </si>
  <si>
    <t>NguyễnThịPhươngAnh10/04/2002</t>
  </si>
  <si>
    <t>TrươngHồQuốcBảo30/04/2002</t>
  </si>
  <si>
    <t>NguyễnThịAnBình03/11/2002</t>
  </si>
  <si>
    <t>LêNguyễnThànhĐạt22/04/2002</t>
  </si>
  <si>
    <t>NguyễnQuốcDũng05/11/2002</t>
  </si>
  <si>
    <t>LêThịMỹDuyên23/04/2002</t>
  </si>
  <si>
    <t>DươngHàMỹHằng17/07/2002</t>
  </si>
  <si>
    <t>LâmNhĩHào17/07/2002</t>
  </si>
  <si>
    <t>TrươngPhướcĐỗQuỳnhHương25/10/2002</t>
  </si>
  <si>
    <t>NguyễnBáHuy09/05/2002</t>
  </si>
  <si>
    <t>TrầnHồQuốcKhánh28/08/2002</t>
  </si>
  <si>
    <t>PhạmKimKhánh16/11/2002</t>
  </si>
  <si>
    <t>ĐinhTuấnKiệt17/06/2002</t>
  </si>
  <si>
    <t>VũĐoànHoàngLuân24/08/2002</t>
  </si>
  <si>
    <t>LêThịTràMi24/07/2002</t>
  </si>
  <si>
    <t>HuỳnhĐứcNam10/03/2002</t>
  </si>
  <si>
    <t>NguyễnNgọcTuyếtNgân30/12/2002</t>
  </si>
  <si>
    <t>NguyễnThụyPhiNguyên10/01/2002</t>
  </si>
  <si>
    <t>TrầnTrọngNhân01/04/2002</t>
  </si>
  <si>
    <t>TrầnNguyễnHàNhi28/08/2002</t>
  </si>
  <si>
    <t>DươngNgọcNhư26/10/2002</t>
  </si>
  <si>
    <t>VũTuấnPhong26/12/2002</t>
  </si>
  <si>
    <t>NguyễnThịHàPhương01/10/2002</t>
  </si>
  <si>
    <t>ĐoànHồngQuang26/03/2002</t>
  </si>
  <si>
    <t>NguyễnThịHồngSinh16/09/2002</t>
  </si>
  <si>
    <t>NguyễnHồngSơn18/12/2002</t>
  </si>
  <si>
    <t>LêVănTài10/08/2002</t>
  </si>
  <si>
    <t>LêNguyễnHàThi19/11/2002</t>
  </si>
  <si>
    <t>NguyễnNgọcAnhThư05/09/2002</t>
  </si>
  <si>
    <t>PhạmHòaThuận07/04/2002</t>
  </si>
  <si>
    <t>ĐinhThịThanhThùy03/03/2002</t>
  </si>
  <si>
    <t>NguyễnTrươngToàn11/10/2002</t>
  </si>
  <si>
    <t>BùiNgọcTrâm16/11/2002</t>
  </si>
  <si>
    <t>VũNguyễnNgọcTrang11/07/2002</t>
  </si>
  <si>
    <t>TrầnNguyênTrường14/08/2002</t>
  </si>
  <si>
    <t>NguyễnSơnTùng14/07/2002</t>
  </si>
  <si>
    <t>NgôLêKimTuyến20/01/2002</t>
  </si>
  <si>
    <t>PhạmThịNhưVân26/05/2002</t>
  </si>
  <si>
    <t>HoàngNguyễnThịThảoVy20/06/2002</t>
  </si>
  <si>
    <t>NguyễnThịKimXuyến02/07/2002</t>
  </si>
  <si>
    <t>TrầnQuốcAnh29/05/2002</t>
  </si>
  <si>
    <t>TrầnThùyLanAnh02/05/2002</t>
  </si>
  <si>
    <t>PhạmNguyễnNgọcAnh30/11/2002</t>
  </si>
  <si>
    <t>NguyễnGiaBảo28/12/2002</t>
  </si>
  <si>
    <t>NguyễnThịChâm08/04/2002</t>
  </si>
  <si>
    <t>NgôThànhĐạt22/02/2002</t>
  </si>
  <si>
    <t>BùiĐăngDũng01/04/2002</t>
  </si>
  <si>
    <t>NguyễnHoàngLinhGiang28/03/2002</t>
  </si>
  <si>
    <t>LêThịMỹHằng11/12/2001</t>
  </si>
  <si>
    <t>PhạmMinhHậu22/11/2002</t>
  </si>
  <si>
    <t>LêThanhHoàng03/03/2002</t>
  </si>
  <si>
    <t>NguyễnThịQuỳnhHương23/10/2002</t>
  </si>
  <si>
    <t>TrầnGiaHuy02/12/2002</t>
  </si>
  <si>
    <t>VõDuyKhánh20/11/2002</t>
  </si>
  <si>
    <t>HoàngTuấnKiệt31/05/2002</t>
  </si>
  <si>
    <t>TrịnhHoàngKim20/06/2002</t>
  </si>
  <si>
    <t>CùKhắcMinhLuân02/03/2002</t>
  </si>
  <si>
    <t>DươngTiểuMy29/09/2002</t>
  </si>
  <si>
    <t>NguyễnAnhNam07/01/2002</t>
  </si>
  <si>
    <t>TrầnKimNgân21/11/2002</t>
  </si>
  <si>
    <t>TrầnMinhNguyệt01/04/2002</t>
  </si>
  <si>
    <t>LưuThànhNhân20/04/2002</t>
  </si>
  <si>
    <t>TrầnVõNgọcNhi12/04/2002</t>
  </si>
  <si>
    <t>NguyễnThịQuỳnhNhư17/12/2002</t>
  </si>
  <si>
    <t>NgôQuangPhú23/10/2002</t>
  </si>
  <si>
    <t>NguyễnThịThuPhương07/12/2002</t>
  </si>
  <si>
    <t>TrầnHữuQuốc13/08/2002</t>
  </si>
  <si>
    <t>NguyễnLêHoàngSơn09/11/2002</t>
  </si>
  <si>
    <t>MaiThịĐanTâm22/10/2002</t>
  </si>
  <si>
    <t>NguyễnLêKhảiTân12/11/2002</t>
  </si>
  <si>
    <t>LêCaoChánhThi06/09/2002</t>
  </si>
  <si>
    <t>NguyễnĐanDiệuThi11/04/2002</t>
  </si>
  <si>
    <t>NguyễnAnhThư11/01/2002</t>
  </si>
  <si>
    <t>TrầnĐiềnHiếuThuận16/02/2002</t>
  </si>
  <si>
    <t>ĐàoNguyễnPhươngThùy02/07/2002</t>
  </si>
  <si>
    <t>PhạmTấnToàn07/05/2002</t>
  </si>
  <si>
    <t>ĐặngNgọcTrâm23/07/2002</t>
  </si>
  <si>
    <t>VũNguyễnThùyTrang03/05/2002</t>
  </si>
  <si>
    <t>NguyễnQuốcTrường14/08/2002</t>
  </si>
  <si>
    <t>NguyễnThanhTùng06/07/2002</t>
  </si>
  <si>
    <t>VõNữTrungTuyền02/02/2002</t>
  </si>
  <si>
    <t>ĐoànThịThảoVi24/01/2002</t>
  </si>
  <si>
    <t>NguyễnNgọcTườngVy25/05/2002</t>
  </si>
  <si>
    <t>NguyễnNgọcY04/04/2002</t>
  </si>
  <si>
    <t>NguyễnThếAnh06/10/2002</t>
  </si>
  <si>
    <t>LêNguyễnTúAnh23/10/2002</t>
  </si>
  <si>
    <t>HuỳnhThịKimAnh13/03/2002</t>
  </si>
  <si>
    <t>TrầnKhánhBình21/05/2002</t>
  </si>
  <si>
    <t>BùiHoàngAnChâu11/02/2002</t>
  </si>
  <si>
    <t>LưThanhĐạt29/07/2002</t>
  </si>
  <si>
    <t>TrầnQuangKhánhDuy15/10/2002</t>
  </si>
  <si>
    <t>NguyễnQuỳnhGiang10/02/2002</t>
  </si>
  <si>
    <t>NguyễnThịMỹHạnh12/09/2002</t>
  </si>
  <si>
    <t>MaiHữuChíHiển24/02/2001</t>
  </si>
  <si>
    <t>NguyễnViệtHoàng08/11/2002</t>
  </si>
  <si>
    <t>NguyễnNgôThiênHương19/09/2002</t>
  </si>
  <si>
    <t>TrươngHoàngHuy07/07/2002</t>
  </si>
  <si>
    <t>HuỳnhMinhKhánh10/01/2002</t>
  </si>
  <si>
    <t>HồTuấnKiệt28/06/2002</t>
  </si>
  <si>
    <t>NguyễnNgọcMỹKim07/03/2002</t>
  </si>
  <si>
    <t>NguyễnHoàngLuân25/09/2002</t>
  </si>
  <si>
    <t>PhạmThảoMy25/06/2002</t>
  </si>
  <si>
    <t>NguyễnXuânNgàn22/04/2002</t>
  </si>
  <si>
    <t>NguyễnThịÁnhNgân06/12/2002</t>
  </si>
  <si>
    <t>BùiĐoànThanhNhã22/07/2002</t>
  </si>
  <si>
    <t>NguyễnCaoThanhNhân20/09/2002</t>
  </si>
  <si>
    <t>NguyễnThịThảoNhi25/12/2002</t>
  </si>
  <si>
    <t>TrươngTâmNhư15/11/2002</t>
  </si>
  <si>
    <t>LươngTrầnHữuPhúc01/01/2002</t>
  </si>
  <si>
    <t>HuỳnhThịThanhPhương05/02/2002</t>
  </si>
  <si>
    <t>TrầnHữuQuốc04/03/2002</t>
  </si>
  <si>
    <t>VõHoàngSơn14/07/2002</t>
  </si>
  <si>
    <t>NguyễnThịThanhTâm04/06/2002</t>
  </si>
  <si>
    <t>NguyễnNhậtTân24/01/2002</t>
  </si>
  <si>
    <t>PhạmThịHoàngThi02/06/2002</t>
  </si>
  <si>
    <t>HồPhướcThiên11/10/2002</t>
  </si>
  <si>
    <t>NguyễnLêAnhThư09/05/2002</t>
  </si>
  <si>
    <t>HuỳnhTrọngThuận17/10/2002</t>
  </si>
  <si>
    <t>NguyễnThịThuThủy02/12/2002</t>
  </si>
  <si>
    <t>LêQuangTới16/01/2002</t>
  </si>
  <si>
    <t>ĐặngThịBíchTrâm03/06/2002</t>
  </si>
  <si>
    <t>BùiNgôThùyTrinh24/11/2002</t>
  </si>
  <si>
    <t>PhạmNhậtTrường15/10/2002</t>
  </si>
  <si>
    <t>ĐinhNgọcMinhTuyền25/12/2002</t>
  </si>
  <si>
    <t>NguyễnThịTườngVi28/05/2002</t>
  </si>
  <si>
    <t>TrầnHoàngViệt15/08/2002</t>
  </si>
  <si>
    <t>NguyễnThịTườngVy09/07/2002</t>
  </si>
  <si>
    <t>BùiThịYến19/03/2002</t>
  </si>
  <si>
    <t>NguyễnTuấnAnh16/03/2002</t>
  </si>
  <si>
    <t>NguyễnQuỳnhAnh29/01/2002</t>
  </si>
  <si>
    <t>NguyễnVânAnh04/12/2002</t>
  </si>
  <si>
    <t>TrầnThanhBình30/07/2002</t>
  </si>
  <si>
    <t>TrầnNguyễnLinhChi31/07/2002</t>
  </si>
  <si>
    <t>TrầnTiếnĐạt12/05/2002</t>
  </si>
  <si>
    <t>NguyễnThanhDuy08/01/2002</t>
  </si>
  <si>
    <t>NguyễnThịBíchHà09/09/2002</t>
  </si>
  <si>
    <t>NguyễnMaiHạnh10/03/2002</t>
  </si>
  <si>
    <t>LýMinhHiếu10/10/2001</t>
  </si>
  <si>
    <t>TrầnKhánhHoàng22/08/2002</t>
  </si>
  <si>
    <t>ĐặngĐứcHuy03/07/2002</t>
  </si>
  <si>
    <t>NguyễnThịNhungHuyền27/11/2002</t>
  </si>
  <si>
    <t>NguyễnĐăngKhoa02/08/2002</t>
  </si>
  <si>
    <t>NguyễnHoàngTuấnKiệt29/07/2002</t>
  </si>
  <si>
    <t>CaoMỹKỳ02/10/2002</t>
  </si>
  <si>
    <t>NguyễnThànhLưu05/01/2001</t>
  </si>
  <si>
    <t>NguyễnTrúcMy20/11/2002</t>
  </si>
  <si>
    <t>HàGiaNghi26/09/2002</t>
  </si>
  <si>
    <t>PhanHuỳnhHữuNghị13/04/2002</t>
  </si>
  <si>
    <t>VũLongNhật01/03/2002</t>
  </si>
  <si>
    <t>NguyễnThịBíchNhật28/04/2002</t>
  </si>
  <si>
    <t>LâmNhaTrúcNhư12/04/2002</t>
  </si>
  <si>
    <t>NguyễnHoàngPhiNhung12/03/2002</t>
  </si>
  <si>
    <t>TrầnTrọngPhúc28/05/2002</t>
  </si>
  <si>
    <t>DươngHoàiPhương04/10/2002</t>
  </si>
  <si>
    <t>ĐặngChíQuốc08/04/2002</t>
  </si>
  <si>
    <t>GiápVũTrườngSơn23/06/2002</t>
  </si>
  <si>
    <t>TrầnQuỳnhTâm25/05/2002</t>
  </si>
  <si>
    <t>NguyễnMinhTấn10/11/2002</t>
  </si>
  <si>
    <t>PhanBùiMinhThi12/03/2002</t>
  </si>
  <si>
    <t>LâmHữuThiện15/09/2001</t>
  </si>
  <si>
    <t>NguyễnMinhThư28/08/2002</t>
  </si>
  <si>
    <t>PhạmNgọcThuận08/02/2002</t>
  </si>
  <si>
    <t>VyNguyễnAnhThy05/06/2002</t>
  </si>
  <si>
    <t>LữAnhTống29/03/2002</t>
  </si>
  <si>
    <t>PhanBảoTrâm07/01/2002</t>
  </si>
  <si>
    <t>LâmNgọcNgaTrinh12/07/2002</t>
  </si>
  <si>
    <t>TrầnAnhTú06/10/2002</t>
  </si>
  <si>
    <t>LêXuânTuyền23/03/2002</t>
  </si>
  <si>
    <t>NguyễnTrúcHuệVi19/03/2002</t>
  </si>
  <si>
    <t>TrươngQuốcViệt18/10/2002</t>
  </si>
  <si>
    <t>NguyễnVũKiềuVy01/12/2002</t>
  </si>
  <si>
    <t>ĐàoPhiYến15/03/2002</t>
  </si>
  <si>
    <t>LêĐứcAnh18/11/2002</t>
  </si>
  <si>
    <t>PhạmThịQuỳnhAnh13/07/2002</t>
  </si>
  <si>
    <t>NguyễnHoàngNgọcÁnh13/07/2002</t>
  </si>
  <si>
    <t>NguyễnThịLinhChuyên28/08/2002</t>
  </si>
  <si>
    <t>TrầnQuốcCường13/09/2002</t>
  </si>
  <si>
    <t>NguyễnMinhTấnĐạt02/12/2002</t>
  </si>
  <si>
    <t>LêTháiAnhDuy26/09/2002</t>
  </si>
  <si>
    <t>NguyễnThịThuHà07/04/2002</t>
  </si>
  <si>
    <t>NguyễnNgọcHiên08/10/2002</t>
  </si>
  <si>
    <t>BùiThanhHiếu17/11/2002</t>
  </si>
  <si>
    <t>NguyễnPhạmBảoHuân21/03/2002</t>
  </si>
  <si>
    <t>PhạmGiaHuy13/11/2002</t>
  </si>
  <si>
    <t>NguyễnNgọcHuyền22/01/2001</t>
  </si>
  <si>
    <t>NguyễnHuỳnhĐangKhoa29/10/2002</t>
  </si>
  <si>
    <t>BùiTuấnKiệt20/12/2002</t>
  </si>
  <si>
    <t>ĐoànTrươngTuyếtLiên22/05/2002</t>
  </si>
  <si>
    <t>TrầnCôngMinh25/11/2002</t>
  </si>
  <si>
    <t>NguyễnThảoMy22/11/2002</t>
  </si>
  <si>
    <t>LêĐạiNghĩa11/11/2002</t>
  </si>
  <si>
    <t>NguyễnThùyLinhNgọc06/06/2002</t>
  </si>
  <si>
    <t>NguyễnVõMinhNhật17/02/2002</t>
  </si>
  <si>
    <t>DươngNgọcTuyếtNhi02/07/2002</t>
  </si>
  <si>
    <t>LưuNgọcQuỳnhNhư23/02/2002</t>
  </si>
  <si>
    <t>LươngHồngNhung22/03/2002</t>
  </si>
  <si>
    <t>NguyễnVĩnhPhúc02/09/2002</t>
  </si>
  <si>
    <t>NguyễnBíchPhượng15/02/2002</t>
  </si>
  <si>
    <t>ĐặngAnhQuốc23/03/2002</t>
  </si>
  <si>
    <t>NguyễnHoànSơn06/05/2002</t>
  </si>
  <si>
    <t>TôNgọcThạch12/03/2002</t>
  </si>
  <si>
    <t>VũThuThảo23/06/2002</t>
  </si>
  <si>
    <t>NguyễnChíThiện16/11/2002</t>
  </si>
  <si>
    <t>HoàngThịLệThu02/12/2002</t>
  </si>
  <si>
    <t>NguyễnThịHoàiThư22/03/2002</t>
  </si>
  <si>
    <t>NguyễnHoàngThy04/05/2002</t>
  </si>
  <si>
    <t>TrầnVănTiến23/08/2002</t>
  </si>
  <si>
    <t>VũNgọcHuyềnTrân23/08/2002</t>
  </si>
  <si>
    <t>NguyễnNgọcTrí20/07/2002</t>
  </si>
  <si>
    <t>LưuThịNgọcTrúc17/09/2002</t>
  </si>
  <si>
    <t>CaoNhậtAnhTú23/10/2002</t>
  </si>
  <si>
    <t>LêTrầnMỹUyên01/05/2002</t>
  </si>
  <si>
    <t>BùiThịKhánhVi09/12/2002</t>
  </si>
  <si>
    <t>PhanNguyễnUyênVy11/01/2002</t>
  </si>
  <si>
    <t>NguyễnThịHồngYến20/02/2002</t>
  </si>
  <si>
    <t>PhạmNguyễnThếAnh17/10/2002</t>
  </si>
  <si>
    <t>VũNguyễnPhươngAnh12/11/2002</t>
  </si>
  <si>
    <t>TrầnThịNgọcÁnh12/03/2002</t>
  </si>
  <si>
    <t>BùiNguyễnHùngCường24/10/2002</t>
  </si>
  <si>
    <t>ĐoànNguyễnGiaĐan19/11/2002</t>
  </si>
  <si>
    <t>PhạmNguyễnTấnĐạt26/10/2002</t>
  </si>
  <si>
    <t>NguyễnBảoDuy05/11/2002</t>
  </si>
  <si>
    <t>NguyễnThịThuHà29/11/2002</t>
  </si>
  <si>
    <t>LêThịNgọcHiền31/10/2002</t>
  </si>
  <si>
    <t>NguyễnMinhHiếu18/04/2002</t>
  </si>
  <si>
    <t>TrầnQuangHùng12/12/2002</t>
  </si>
  <si>
    <t>LươngTrầnTiếnHuy06/11/2002</t>
  </si>
  <si>
    <t>TốngThịHuyền15/12/2002</t>
  </si>
  <si>
    <t>ĐàoNguyễnMinhKhoa24/09/2002</t>
  </si>
  <si>
    <t>VũTuấnKiệt29/07/2002</t>
  </si>
  <si>
    <t>HuỳnhThịKimLiên08/08/2002</t>
  </si>
  <si>
    <t>HồVũQuangMinh19/10/2002</t>
  </si>
  <si>
    <t>TháiThanhTràMy10/12/2002</t>
  </si>
  <si>
    <t>NguyễnNgọcNghĩa13/03/2002</t>
  </si>
  <si>
    <t>TrầnThịBảoNgọc05/01/2002</t>
  </si>
  <si>
    <t>NguyễnThịPhươngNhi19/06/2002</t>
  </si>
  <si>
    <t>NguyễnThịQuỳnhNhư24/07/2002</t>
  </si>
  <si>
    <t>TrầnThịTuyếtNhung29/06/2002</t>
  </si>
  <si>
    <t>NguyễnMinhNhựt28/06/2002</t>
  </si>
  <si>
    <t>NguyễnTrầnAnhPhương10/08/2002</t>
  </si>
  <si>
    <t>HàThịPhượng14/03/2002</t>
  </si>
  <si>
    <t>NguyễnNgọcQuý14/04/2002</t>
  </si>
  <si>
    <t>ĐặngTháiSơn30/07/2002</t>
  </si>
  <si>
    <t>NguyễnHữuThăng28/10/2002</t>
  </si>
  <si>
    <t>LýThuThảo24/12/2002</t>
  </si>
  <si>
    <t>NguyễnTrườngThịnh18/01/2002</t>
  </si>
  <si>
    <t>LưuThịNhụyThư09/07/2002</t>
  </si>
  <si>
    <t>BùiĐoanThục02/12/2002</t>
  </si>
  <si>
    <t>NguyễnThịKiềuTiên04/05/2000</t>
  </si>
  <si>
    <t>TrầnQuangTiến08/09/2002</t>
  </si>
  <si>
    <t>PhùngLêBảoTrân02/12/2002</t>
  </si>
  <si>
    <t>LêMinhTrí08/10/2002</t>
  </si>
  <si>
    <t>PhạmHiềnThiênTrúc13/04/2002</t>
  </si>
  <si>
    <t>NguyễnTrọngTú09/01/2002</t>
  </si>
  <si>
    <t>LêVũThuUyên22/08/2002</t>
  </si>
  <si>
    <t>BùiXuânVinh07/03/2002</t>
  </si>
  <si>
    <t>NgôThảoVy09/09/2002</t>
  </si>
  <si>
    <t>TrầnThịTườngVy02/03/2002</t>
  </si>
  <si>
    <t>TrươngĐoànHảiYến15/06/2002</t>
  </si>
  <si>
    <t>VũHùngAnh02/08/2002</t>
  </si>
  <si>
    <t>NgôThụyLanAnh14/10/2002</t>
  </si>
  <si>
    <t>TrươngNgọcÁnh04/05/2002</t>
  </si>
  <si>
    <t>NguyễnQuốcMạnhCường28/01/2002</t>
  </si>
  <si>
    <t>NguyễnThànhĐạt20/10/2002</t>
  </si>
  <si>
    <t>NguyễnHồngĐiệp07/04/2002</t>
  </si>
  <si>
    <t>NguyễnĐứcDuy25/04/2002</t>
  </si>
  <si>
    <t>TrầnNguyễnNgọcHân03/08/2002</t>
  </si>
  <si>
    <t>LươngCôngHiếu29/01/2002</t>
  </si>
  <si>
    <t>LêThịHoa23/03/2002</t>
  </si>
  <si>
    <t>LưuTrầnKhánhHưng13/05/2002</t>
  </si>
  <si>
    <t>NguyễnQuốcHuy06/10/2002</t>
  </si>
  <si>
    <t>TrầnThịThuHuyền01/09/2002</t>
  </si>
  <si>
    <t>PhanNguyễnĐăngKhoa01/09/2002</t>
  </si>
  <si>
    <t>PhanTrườngKý01/12/2002</t>
  </si>
  <si>
    <t>NguyễnThịBíchLiễu09/08/2002</t>
  </si>
  <si>
    <t>TrươngCôngMinh28/08/2002</t>
  </si>
  <si>
    <t>NguyễnĐìnhTyNa13/04/2002</t>
  </si>
  <si>
    <t>TrươngBùiPhướcNghĩa09/10/2002</t>
  </si>
  <si>
    <t>NguyễnThịMỹNgọc20/10/2002</t>
  </si>
  <si>
    <t>ĐặngYếnNhi01/10/2002</t>
  </si>
  <si>
    <t>NguyễnQuỳnhNhư27/06/2002</t>
  </si>
  <si>
    <t>NguyễnTuyếtNhung05/02/2002</t>
  </si>
  <si>
    <t>TrầnBáNhựt05/11/2002</t>
  </si>
  <si>
    <t>PhanMinhQuan05/02/2001</t>
  </si>
  <si>
    <t>NguyễnYếnQuyên04/05/2002</t>
  </si>
  <si>
    <t>TrầnBỉnhSâm15/09/2002</t>
  </si>
  <si>
    <t>NguyễnHoàngNgọcSơn08/01/2002</t>
  </si>
  <si>
    <t>NguyễnVănThăng01/04/2001</t>
  </si>
  <si>
    <t>PhạmThịPhươngThảo24/03/2002</t>
  </si>
  <si>
    <t>NguyễnTấnThịnh04/12/2002</t>
  </si>
  <si>
    <t>HồTrầnQuỳnhAnhThư26/08/2002</t>
  </si>
  <si>
    <t>LêNguyễnHoàiThương12/10/2002</t>
  </si>
  <si>
    <t>NguyễnThủyTiên19/10/2002</t>
  </si>
  <si>
    <t>NguyễnHuỳnhPhướcTiến09/08/2002</t>
  </si>
  <si>
    <t>NguyễnLêHuyềnTrân18/01/2002</t>
  </si>
  <si>
    <t>VõLêTânTrọng27/07/2002</t>
  </si>
  <si>
    <t>HoàngThanhTrúc11/02/2002</t>
  </si>
  <si>
    <t>PhạmAnhTú29/04/2002</t>
  </si>
  <si>
    <t>PhạmThịMộngUyên23/01/2002</t>
  </si>
  <si>
    <t>TôTriệuVinh02/10/2002</t>
  </si>
  <si>
    <t>VõHoàngVy21/09/2002</t>
  </si>
  <si>
    <t>NguyễnHoàiBảoVy30/06/2002</t>
  </si>
  <si>
    <t>LêHoàngYến29/10/2002</t>
  </si>
  <si>
    <t>NguyễnThịTúAnh30/05/2002</t>
  </si>
  <si>
    <t>NguyễnThịDiễmÁnh07/10/2002</t>
  </si>
  <si>
    <t>LưuNgọcBảo24/09/2002</t>
  </si>
  <si>
    <t>NguyễnĐỗQuốcCường14/09/2002</t>
  </si>
  <si>
    <t>LêHồngDiệu06/12/2002</t>
  </si>
  <si>
    <t>NguyễnLêĐịnh05/07/2002</t>
  </si>
  <si>
    <t>NguyễnBáDuy13/11/2002</t>
  </si>
  <si>
    <t>TrầnĐoànGiaHân24/08/2002</t>
  </si>
  <si>
    <t>LêDuyHiếu22/12/2002</t>
  </si>
  <si>
    <t>VõNgọcThươngHoài02/01/2002</t>
  </si>
  <si>
    <t>NguyễnTrườngPhúcHưng07/05/2002</t>
  </si>
  <si>
    <t>DiệpThịMinhHuyền01/02/2002</t>
  </si>
  <si>
    <t>VõNguyễnĐạtKha15/06/2002</t>
  </si>
  <si>
    <t>TrầnĐứcKhoa25/12/2002</t>
  </si>
  <si>
    <t>ChungKhảiLập20/05/2001</t>
  </si>
  <si>
    <t>TrầnMỹLinh12/01/2002</t>
  </si>
  <si>
    <t>NguyễnPhươngNam07/01/2002</t>
  </si>
  <si>
    <t>NguyễnThịThúyNga06/08/2002</t>
  </si>
  <si>
    <t>ChâuThúyNgọc14/03/2002</t>
  </si>
  <si>
    <t>TrầnHiểnHoàngNguyên14/04/2002</t>
  </si>
  <si>
    <t>LêHồngLanNhi09/04/2002</t>
  </si>
  <si>
    <t>PhạmNguyễnMinhNhư13/05/2002</t>
  </si>
  <si>
    <t>LêNguyễnHoàngOanh03/12/2002</t>
  </si>
  <si>
    <t>NguyễnHồngPhát12/08/2002</t>
  </si>
  <si>
    <t>LêHoàngQuân01/12/2002</t>
  </si>
  <si>
    <t>LêThịNgọcQuyên30/07/2001</t>
  </si>
  <si>
    <t>NguyễnVănSang11/07/2002</t>
  </si>
  <si>
    <t>TrầnLêLộcSơn06/10/2002</t>
  </si>
  <si>
    <t>PhạmHoàngThắng08/01/2002</t>
  </si>
  <si>
    <t>NguyễnNgọcKimThảo22/05/2002</t>
  </si>
  <si>
    <t>TrầnPhúThịnh02/11/2002</t>
  </si>
  <si>
    <t>LêThịMinhThư19/09/2002</t>
  </si>
  <si>
    <t>HồThịThanhThương13/02/2002</t>
  </si>
  <si>
    <t>TrầnMỹTiên10/11/2002</t>
  </si>
  <si>
    <t>TrầnĐứcTin12/10/2002</t>
  </si>
  <si>
    <t>YThuTrang26/08/2002</t>
  </si>
  <si>
    <t>NguyễnĐứcTrọng04/04/2002</t>
  </si>
  <si>
    <t>NguyễnNgọcThanhTrúc12/06/2002</t>
  </si>
  <si>
    <t>NguyễnThếTuấn27/07/2002</t>
  </si>
  <si>
    <t>ĐoànPhạmPhươngUyên12/11/2002</t>
  </si>
  <si>
    <t>NguyễnMinhVũ06/07/2002</t>
  </si>
  <si>
    <t>CaoNgọcThanhVy17/07/2002</t>
  </si>
  <si>
    <t>NguyễnNgọcTườngVy09/12/2002</t>
  </si>
  <si>
    <t>NguyễnBùiHoàngNgọcYến06/08/2002</t>
  </si>
  <si>
    <t>PhạmThịVânAnh18/11/2002</t>
  </si>
  <si>
    <t>TrầnThịNgọcÁnh21/01/2002</t>
  </si>
  <si>
    <t>NguyễnGiaBảo03/10/2002</t>
  </si>
  <si>
    <t>TrươngTiếnCường04/07/2002</t>
  </si>
  <si>
    <t>NguyễnNgọcMỹĐình17/07/2002</t>
  </si>
  <si>
    <t>LươngChíĐông20/06/2002</t>
  </si>
  <si>
    <t>PhạmVănAnhDuy04/11/2002</t>
  </si>
  <si>
    <t>DươngGiaHân09/12/2002</t>
  </si>
  <si>
    <t>NguyễnMinhHiệu10/03/2002</t>
  </si>
  <si>
    <t>NguyễnThịKimHoàng08/11/2002</t>
  </si>
  <si>
    <t>TrầnHảiHưng17/07/2002</t>
  </si>
  <si>
    <t>TrầnVĩKhánhHuyền06/04/2002</t>
  </si>
  <si>
    <t>BùiTríKhải25/12/2002</t>
  </si>
  <si>
    <t>TrầnNguyễnAnhKhôi08/01/2002</t>
  </si>
  <si>
    <t>PhạmVănLinh26/06/2002</t>
  </si>
  <si>
    <t>DươngThịKhánhLinh19/03/2002</t>
  </si>
  <si>
    <t>NgôNhậtNam08/11/2002</t>
  </si>
  <si>
    <t>NguyễnThịThúyNga01/12/2002</t>
  </si>
  <si>
    <t>NgôThịBảoNgọc23/04/2002</t>
  </si>
  <si>
    <t>PhạmTháiNguyên07/03/2002</t>
  </si>
  <si>
    <t>PhạmLinhNhi22/08/2002</t>
  </si>
  <si>
    <t>NguyễnLêQuỳnhNhư23/03/2002</t>
  </si>
  <si>
    <t>PhạmVănPhát01/11/2002</t>
  </si>
  <si>
    <t>LýThịDiễmPhúc21/07/2002</t>
  </si>
  <si>
    <t>LêAnhQuân12/12/2002</t>
  </si>
  <si>
    <t>ĐoànTrầnThùyQuyên21/10/2002</t>
  </si>
  <si>
    <t>TrầnTháiSang12/05/2002</t>
  </si>
  <si>
    <t>TrầnTríSungSung18/03/2002</t>
  </si>
  <si>
    <t>NguyễnĐứcThành28/07/2002</t>
  </si>
  <si>
    <t>NguyễnHuỳnhPhươngThảo15/04/2002</t>
  </si>
  <si>
    <t>ĐỗMinhThư12/01/2002</t>
  </si>
  <si>
    <t>NguyễnThịNgọcThúy25/03/2002</t>
  </si>
  <si>
    <t>TrươngThịGiángTiên16/03/2002</t>
  </si>
  <si>
    <t>HuỳnhTrungTín30/01/2002</t>
  </si>
  <si>
    <t>PhạmThịMộngTrang19/09/2001</t>
  </si>
  <si>
    <t>PhạmHữuTrọng21/05/2002</t>
  </si>
  <si>
    <t>ĐinhHoàngAnhTú16/02/2002</t>
  </si>
  <si>
    <t>LêVănTuấn10/01/2002</t>
  </si>
  <si>
    <t>NguyễnHoàngPhươngUyên29/08/2002</t>
  </si>
  <si>
    <t>NguyễnQuangVũ29/05/2002</t>
  </si>
  <si>
    <t>ĐinhKiềuVy26/10/2002</t>
  </si>
  <si>
    <t>BùiPhạmAnhVy29/11/2002</t>
  </si>
  <si>
    <t>HồThúyAn03/01/2002</t>
  </si>
  <si>
    <t>PhạmVũLanAnh31/08/2002</t>
  </si>
  <si>
    <t>LêBùiMinhBảo10/02/2002</t>
  </si>
  <si>
    <t>HàThịBé08/12/2002</t>
  </si>
  <si>
    <t>NguyễnMạnhCường21/10/2002</t>
  </si>
  <si>
    <t>NguyễnHoàngQuýĐông30/01/2002</t>
  </si>
  <si>
    <t>NguyễnMinhĐức08/10/2002</t>
  </si>
  <si>
    <t>VũDuyHà09/05/2002</t>
  </si>
  <si>
    <t>NguyễnHồngHân29/05/2002</t>
  </si>
  <si>
    <t>NguyễnHuyHiệu21/10/2002</t>
  </si>
  <si>
    <t>NguyễnThịHuế19/12/2002</t>
  </si>
  <si>
    <t>LêHồngHướng11/12/2002</t>
  </si>
  <si>
    <t>LưuMỹHuyền17/12/2001</t>
  </si>
  <si>
    <t>TrầnDuyKhang06/01/2002</t>
  </si>
  <si>
    <t>TrầnNgọcAnhKhôi06/06/2002</t>
  </si>
  <si>
    <t>NguyễnHuỳnhPhươngLinh24/10/2002</t>
  </si>
  <si>
    <t>NguyễnLêThịKiềuLoan23/08/2002</t>
  </si>
  <si>
    <t>NguyễnĐặngHoàngNam11/09/2002</t>
  </si>
  <si>
    <t>NguyễnThịThúyNga23/10/2002</t>
  </si>
  <si>
    <t>TrầnĐìnhQuỳnhNgôn05/12/2002</t>
  </si>
  <si>
    <t>BùiThiệnNhân17/01/2002</t>
  </si>
  <si>
    <t>TrầnTuyếtNhi19/07/2002</t>
  </si>
  <si>
    <t>NguyễnQuỳnhPhươngNhư01/09/2002</t>
  </si>
  <si>
    <t>TrươngSongHồngPhát04/05/2002</t>
  </si>
  <si>
    <t>BùiThịHồngPhúc14/08/2002</t>
  </si>
  <si>
    <t>TrươngTrầnHoàngQuân14/02/2002</t>
  </si>
  <si>
    <t>TrầnNgọcPhươngQuỳnh24/08/2002</t>
  </si>
  <si>
    <t>NguyễnBảoNamSang25/09/2002</t>
  </si>
  <si>
    <t>TrầnTấnTài31/03/2002</t>
  </si>
  <si>
    <t>ĐoànCôngThành11/07/2002</t>
  </si>
  <si>
    <t>TạMaiPhươngThảo29/01/2002</t>
  </si>
  <si>
    <t>LêMinhThông14/06/2002</t>
  </si>
  <si>
    <t>PhạmThanhMinhThư22/06/2002</t>
  </si>
  <si>
    <t>NguyễnThịThanhThúy16/01/2002</t>
  </si>
  <si>
    <t>NguyễnQuyếtTĩnh02/09/2002</t>
  </si>
  <si>
    <t>LôNgọcPhươngTrâm17/04/2002</t>
  </si>
  <si>
    <t>TrịnhThiênTrang20/08/2002</t>
  </si>
  <si>
    <t>ĐàoNguyễnĐứcTrung25/06/2002</t>
  </si>
  <si>
    <t>NguyễnKimTú04/11/2002</t>
  </si>
  <si>
    <t>PhạmĐứcTuấn16/10/2002</t>
  </si>
  <si>
    <t>TrầnThịUyên03/11/2001</t>
  </si>
  <si>
    <t>HuỳnhNgọcVy18/10/2002</t>
  </si>
  <si>
    <t>ĐặngNguyễnThảoVy22/05/2002</t>
  </si>
  <si>
    <t>SỞ GD&amp;ĐT TP.HỒ CHÍ MINH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</si>
  <si>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</si>
  <si>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</si>
  <si>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</si>
  <si>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</si>
  <si>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</si>
  <si>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</si>
  <si>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</si>
  <si>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</si>
  <si>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</si>
  <si>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</si>
  <si>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</si>
  <si>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Dân tộc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</si>
  <si>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</si>
  <si>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</si>
  <si>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</si>
  <si>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</si>
  <si>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</si>
  <si>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</si>
  <si>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</si>
  <si>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</si>
  <si>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</si>
  <si>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</si>
  <si>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</si>
  <si>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Nguyễn Ngọc Ánh</t>
  </si>
  <si>
    <t>Phan Thị Hồng</t>
  </si>
  <si>
    <t>THCS HIỆP BÌNH</t>
  </si>
  <si>
    <t>Thành phố Hồ Chí Minh</t>
  </si>
  <si>
    <t>152536</t>
  </si>
  <si>
    <t xml:space="preserve"> 74/3/1A đường QL13 cũ khu phố 3, P HBP, TĐ</t>
  </si>
  <si>
    <t>287270085</t>
  </si>
  <si>
    <t>Trần Thị Kim</t>
  </si>
  <si>
    <t>THCS BÌNH CHIỂU</t>
  </si>
  <si>
    <t>150625</t>
  </si>
  <si>
    <t>số 3 kp4 phường bình chiểu, quận, thủ đức</t>
  </si>
  <si>
    <t>0903718614</t>
  </si>
  <si>
    <t>Huỳnh Ngọc Tú</t>
  </si>
  <si>
    <t>152518</t>
  </si>
  <si>
    <t xml:space="preserve"> 35 đường 2 khu phố 6 Hiệp Bình Phước Thủ Đức TP HCM</t>
  </si>
  <si>
    <t>152538</t>
  </si>
  <si>
    <t xml:space="preserve"> 472 đường QL13 khu phố 6</t>
  </si>
  <si>
    <t>Nguyễn Lê Hải</t>
  </si>
  <si>
    <t>THCS NGÔ CHÍ QUỐC</t>
  </si>
  <si>
    <t>149957</t>
  </si>
  <si>
    <t xml:space="preserve"> Số 32/19 đường 23 khu phố 4</t>
  </si>
  <si>
    <t>0914655015</t>
  </si>
  <si>
    <t>Nguyễn Hoàng Loan</t>
  </si>
  <si>
    <t>152569</t>
  </si>
  <si>
    <t xml:space="preserve"> 47 đường 10 khu phố 4         Hiệp Bình Phước Thủ Đức TPHCM_x000D_
_x000D_
</t>
  </si>
  <si>
    <t>Cao Hải</t>
  </si>
  <si>
    <t>152586</t>
  </si>
  <si>
    <t xml:space="preserve"> 24A đường Hiệp Bình khu phố 6,phường Hiệp Bình Phước, quận Thủ Đức tp.hcm</t>
  </si>
  <si>
    <t>Nguyễn Tiến</t>
  </si>
  <si>
    <t>149999</t>
  </si>
  <si>
    <t xml:space="preserve"> 74/3/2/1 quốc lộ 13 khu phố 3</t>
  </si>
  <si>
    <t>01216969054</t>
  </si>
  <si>
    <t>Phan Trọng</t>
  </si>
  <si>
    <t>THCS NGUYỄN VĂN BÁ</t>
  </si>
  <si>
    <t>151412</t>
  </si>
  <si>
    <t>109/33/30/6 đường 8 tổ 14 KP 1 phường LX</t>
  </si>
  <si>
    <t>0906334164</t>
  </si>
  <si>
    <t>X</t>
  </si>
  <si>
    <t>Nguyễn Hoài Kim</t>
  </si>
  <si>
    <t>Dịu</t>
  </si>
  <si>
    <t>152607</t>
  </si>
  <si>
    <t xml:space="preserve"> 72/55/10 đường 4 khu phố 6 HBP TĐ</t>
  </si>
  <si>
    <t>Nguyễn Huỳnh Thùy</t>
  </si>
  <si>
    <t>152626</t>
  </si>
  <si>
    <t xml:space="preserve"> 740/25/6 đường QL13 khu phố 4</t>
  </si>
  <si>
    <t>Võ Hoàng Bảo</t>
  </si>
  <si>
    <t>THCS TRƯỜNG THỌ</t>
  </si>
  <si>
    <t>153444</t>
  </si>
  <si>
    <t xml:space="preserve">8A đường 8 </t>
  </si>
  <si>
    <t>0989606316</t>
  </si>
  <si>
    <t>x</t>
  </si>
  <si>
    <t>Vũ Thị Thùy</t>
  </si>
  <si>
    <t xml:space="preserve"> Nghệ An</t>
  </si>
  <si>
    <t>150048</t>
  </si>
  <si>
    <t xml:space="preserve"> 21/7 Đường 40, tổ 52, khu phố 8</t>
  </si>
  <si>
    <t>0973298939</t>
  </si>
  <si>
    <t>Đoàn Minh</t>
  </si>
  <si>
    <t>152690</t>
  </si>
  <si>
    <t xml:space="preserve"> 1 đường 17 khu phố 3 HBP TĐ</t>
  </si>
  <si>
    <t>Nguyễn Tấn Sơn Ngọc</t>
  </si>
  <si>
    <t>THCS NGUYỄN VĂN BÉ</t>
  </si>
  <si>
    <t>135242</t>
  </si>
  <si>
    <t>30/16/1A Hiệp Bình</t>
  </si>
  <si>
    <t>01687590258</t>
  </si>
  <si>
    <t xml:space="preserve">Phạm Quốc </t>
  </si>
  <si>
    <t>THCS LÊ QÚY ĐÔN</t>
  </si>
  <si>
    <t>149424</t>
  </si>
  <si>
    <t>1 Đường 10 Tổ 0 KP 4 Phường Linh Chiểu</t>
  </si>
  <si>
    <t>01633340773</t>
  </si>
  <si>
    <t>Mai Hoàng  Đức</t>
  </si>
  <si>
    <t>150132</t>
  </si>
  <si>
    <t xml:space="preserve"> Số 100 đường Hiệp Bình tổ 52a khu phố 8</t>
  </si>
  <si>
    <t>0982644745</t>
  </si>
  <si>
    <t>150140</t>
  </si>
  <si>
    <t xml:space="preserve"> Đường 8, Tổ 10b, khu phố 2</t>
  </si>
  <si>
    <t>0964710385</t>
  </si>
  <si>
    <t>Bùi Trung</t>
  </si>
  <si>
    <t>152782</t>
  </si>
  <si>
    <t xml:space="preserve"> 35/8 đường 2 khu phố 6</t>
  </si>
  <si>
    <t>Ngô Tuấn</t>
  </si>
  <si>
    <t>152787</t>
  </si>
  <si>
    <t xml:space="preserve"> 53/4 Vĩnh Phú 3 Bình Dương</t>
  </si>
  <si>
    <t>Thiều Quang</t>
  </si>
  <si>
    <t xml:space="preserve"> Thanh Hóa</t>
  </si>
  <si>
    <t>150871</t>
  </si>
  <si>
    <t xml:space="preserve"> 23B/4 hẻm 989,bình chiểu ,thủ đức,tp.hcm</t>
  </si>
  <si>
    <t>02837290138</t>
  </si>
  <si>
    <t>Ngô Tấn</t>
  </si>
  <si>
    <t>Lộc</t>
  </si>
  <si>
    <t>152819</t>
  </si>
  <si>
    <t xml:space="preserve"> 606/32/2/2 đường QL13 khu phố 4</t>
  </si>
  <si>
    <t>Nguyễn Viết</t>
  </si>
  <si>
    <t>Lượng</t>
  </si>
  <si>
    <t>150190</t>
  </si>
  <si>
    <t xml:space="preserve"> Số 14/54 đường 4 tổ 11 khu phố 2</t>
  </si>
  <si>
    <t>01683654324</t>
  </si>
  <si>
    <t>THCS ĐỐNG ĐA</t>
  </si>
  <si>
    <t>133606</t>
  </si>
  <si>
    <t>103/7/35 Đường 20, PHBC, Q.Thủ Đức</t>
  </si>
  <si>
    <t>0909563339</t>
  </si>
  <si>
    <t>Phạm Trần</t>
  </si>
  <si>
    <t>152859</t>
  </si>
  <si>
    <t xml:space="preserve"> 505/11,TỔ 7,QL13,HBP,TĐ,TP.HCM_x000D_
</t>
  </si>
  <si>
    <t>Lê Lương Hạ</t>
  </si>
  <si>
    <t>THCS TRẦN VĂN ƠN</t>
  </si>
  <si>
    <t>101021</t>
  </si>
  <si>
    <t>432a/42/37/11b Dương Bá Trạc</t>
  </si>
  <si>
    <t>bs sau</t>
  </si>
  <si>
    <t>Trần Thị Bích</t>
  </si>
  <si>
    <t>152922</t>
  </si>
  <si>
    <t xml:space="preserve"> 273/18/1,TỔ 1,QL13,KP1,HBP,TĐ_x000D_
,TP.HCM</t>
  </si>
  <si>
    <t xml:space="preserve">Nguyễn Ngọc Yến </t>
  </si>
  <si>
    <t>THCS TAM BÌNH</t>
  </si>
  <si>
    <t>150981</t>
  </si>
  <si>
    <t>THỦ ĐỨC</t>
  </si>
  <si>
    <t>0</t>
  </si>
  <si>
    <t>153620</t>
  </si>
  <si>
    <t>146 đường5</t>
  </si>
  <si>
    <t>0903188139</t>
  </si>
  <si>
    <t>153631</t>
  </si>
  <si>
    <t>33/4 đường12</t>
  </si>
  <si>
    <t>Phước</t>
  </si>
  <si>
    <t>150315</t>
  </si>
  <si>
    <t xml:space="preserve"> Số 1/5/1 đường 49 tổ 42A khu phố 6</t>
  </si>
  <si>
    <t>0909623306</t>
  </si>
  <si>
    <t>Đào Trúc</t>
  </si>
  <si>
    <t>153007</t>
  </si>
  <si>
    <t xml:space="preserve"> 241/16 đường QL13 cũ khu phố 1</t>
  </si>
  <si>
    <t>Lê Mạnh</t>
  </si>
  <si>
    <t>153057</t>
  </si>
  <si>
    <t xml:space="preserve"> 176/9 đường QL13 khu phố 1</t>
  </si>
  <si>
    <t>Lê Quốc</t>
  </si>
  <si>
    <t>153101</t>
  </si>
  <si>
    <t xml:space="preserve"> 299/13 đường QL13 khu phố 5</t>
  </si>
  <si>
    <t>Nguyễn Phát</t>
  </si>
  <si>
    <t>150409</t>
  </si>
  <si>
    <t xml:space="preserve"> Số 30 đường 45, khu phố 2</t>
  </si>
  <si>
    <t>087269801</t>
  </si>
  <si>
    <t>Trương Kim</t>
  </si>
  <si>
    <t>153155</t>
  </si>
  <si>
    <t xml:space="preserve"> 858/4 đường QL13, tổ 7, khu phố 2 HBP, TĐ</t>
  </si>
  <si>
    <t>134267</t>
  </si>
  <si>
    <t>357 /12 C QL 13, P.HBC, Q.Thủ Đức</t>
  </si>
  <si>
    <t>01223439364</t>
  </si>
  <si>
    <t>Vy Ngọc Phương</t>
  </si>
  <si>
    <t>150442</t>
  </si>
  <si>
    <t xml:space="preserve"> Số 75/22/25/4 đường 48 tổ 43A khu phố 6</t>
  </si>
  <si>
    <t>0918281538</t>
  </si>
  <si>
    <t>Tạ Đan</t>
  </si>
  <si>
    <t>153180</t>
  </si>
  <si>
    <t xml:space="preserve"> 433 đường QL13 khu phố 5</t>
  </si>
  <si>
    <t>Ngụy Quốc</t>
  </si>
  <si>
    <t>150457</t>
  </si>
  <si>
    <t xml:space="preserve"> Số 3/1 đường 10 tổ 14 khu phố 2</t>
  </si>
  <si>
    <t>0942379139</t>
  </si>
  <si>
    <t xml:space="preserve">Nguyễn Trần Ngọc </t>
  </si>
  <si>
    <t>THCS LÊ VĂN VIỆT</t>
  </si>
  <si>
    <t>153752</t>
  </si>
  <si>
    <t>C7, Tổ 9, KP6, Phường Trường Thọ</t>
  </si>
  <si>
    <t>0983763072</t>
  </si>
  <si>
    <t>Lê Thị Thanh</t>
  </si>
  <si>
    <t>150496</t>
  </si>
  <si>
    <t xml:space="preserve"> Số 8 đường 7 tổ 60 khu phố 5</t>
  </si>
  <si>
    <t>0902667486</t>
  </si>
  <si>
    <t>Hoàng Ngọc</t>
  </si>
  <si>
    <t xml:space="preserve"> Bình Dương</t>
  </si>
  <si>
    <t>151259</t>
  </si>
  <si>
    <t xml:space="preserve">12/10/6 kp4 Hiệp Bình Phước </t>
  </si>
  <si>
    <t>0904134627</t>
  </si>
  <si>
    <t>Nguyễn Ngọc Thu</t>
  </si>
  <si>
    <t>96675</t>
  </si>
  <si>
    <t xml:space="preserve"> Số 131/1c đường Hiệp Bình Chánh, tổ 46, khu phố 7</t>
  </si>
  <si>
    <t>Trương Đặng Mai</t>
  </si>
  <si>
    <t>150533</t>
  </si>
  <si>
    <t xml:space="preserve"> Số 71/10/26 đường 46 tổ 38 khu phố 6</t>
  </si>
  <si>
    <t>0909744570</t>
  </si>
  <si>
    <t>Lê Nguyễn</t>
  </si>
  <si>
    <t>Uyễn</t>
  </si>
  <si>
    <t>153306</t>
  </si>
  <si>
    <t xml:space="preserve"> 84/3/3 đường QL13 khu phố 1,P HBP,TĐ,TP.HCM</t>
  </si>
  <si>
    <t>Trần Thảo</t>
  </si>
  <si>
    <t>THCS TRƯƠNG VĂN NGƯ</t>
  </si>
  <si>
    <t>150569</t>
  </si>
  <si>
    <t>57/9 Dương Văn Cam, tổ 53 kp4, Linh Tây, Thủ Đức, HCM</t>
  </si>
  <si>
    <t>909935485</t>
  </si>
  <si>
    <t>Nguyễn Kim Hoàng</t>
  </si>
  <si>
    <t>152527</t>
  </si>
  <si>
    <t xml:space="preserve"> 103A đường Hiệp Bình khu phố 6</t>
  </si>
  <si>
    <t>Lê Thị  Ngọc</t>
  </si>
  <si>
    <t>150604</t>
  </si>
  <si>
    <t>201 Lê Thị Hoa, khu phố 5, phường bình chiểu, thủ đức, hcm</t>
  </si>
  <si>
    <t>0985036487</t>
  </si>
  <si>
    <t>152539</t>
  </si>
  <si>
    <t xml:space="preserve"> 25/22 đường 6 khu phố 6</t>
  </si>
  <si>
    <t>Lê Châu Minh</t>
  </si>
  <si>
    <t>152544</t>
  </si>
  <si>
    <t xml:space="preserve"> 50/7/1C đường 3 khu phố 5</t>
  </si>
  <si>
    <t>152553</t>
  </si>
  <si>
    <t xml:space="preserve"> 15/37/4 đường 6 khu phố 6</t>
  </si>
  <si>
    <t>Bùi Minh</t>
  </si>
  <si>
    <t>Chiến</t>
  </si>
  <si>
    <t>149980</t>
  </si>
  <si>
    <t xml:space="preserve"> Số 6/3 đường 46 tổ 37 khu phố 6</t>
  </si>
  <si>
    <t>Nguyễn Long</t>
  </si>
  <si>
    <t>Danh</t>
  </si>
  <si>
    <t>149990</t>
  </si>
  <si>
    <t xml:space="preserve"> Số 11/7 đường 38 khu phố 8</t>
  </si>
  <si>
    <t>0987043076</t>
  </si>
  <si>
    <t>150001</t>
  </si>
  <si>
    <t xml:space="preserve"> Số 139 đường B khu phố 7</t>
  </si>
  <si>
    <t>0862835826</t>
  </si>
  <si>
    <t>Trương Quang</t>
  </si>
  <si>
    <t>152606</t>
  </si>
  <si>
    <t xml:space="preserve"> 28 đường 4 khu phố 6, Hiệp Bình Phước, Thủ Đức</t>
  </si>
  <si>
    <t>150018</t>
  </si>
  <si>
    <t xml:space="preserve"> Số 95/35/1 đường 35 tổ 46 khu phố 7</t>
  </si>
  <si>
    <t>0909572285</t>
  </si>
  <si>
    <t>Lê Huỳnh Minh</t>
  </si>
  <si>
    <t xml:space="preserve"> Tây Ninh</t>
  </si>
  <si>
    <t>150025</t>
  </si>
  <si>
    <t xml:space="preserve"> Số 22/2 đường 25 tổ 31 khu phố 5</t>
  </si>
  <si>
    <t>01692373997</t>
  </si>
  <si>
    <t xml:space="preserve">Hà Huỳnh Phương </t>
  </si>
  <si>
    <t>149322</t>
  </si>
  <si>
    <t>1/4 Đường 5 Tổ 6 KP 2 Phường Bình Thọ</t>
  </si>
  <si>
    <t>01227053989</t>
  </si>
  <si>
    <t>Tào Gia</t>
  </si>
  <si>
    <t>152663</t>
  </si>
  <si>
    <t xml:space="preserve"> 766/14/1A đường QL13 khu phố 4</t>
  </si>
  <si>
    <t>Ngô Thị Mai</t>
  </si>
  <si>
    <t>152700</t>
  </si>
  <si>
    <t xml:space="preserve"> 30 đường 14, tổ 13, khu phố 4 P HBP TĐ</t>
  </si>
  <si>
    <t>Cao Gia</t>
  </si>
  <si>
    <t>153492</t>
  </si>
  <si>
    <t>96 đường8</t>
  </si>
  <si>
    <t>0909978783</t>
  </si>
  <si>
    <t>Lê Gia</t>
  </si>
  <si>
    <t>150118</t>
  </si>
  <si>
    <t xml:space="preserve"> Số 4/25 đường 25 tổ 31 khu phố 5</t>
  </si>
  <si>
    <t>0937504242</t>
  </si>
  <si>
    <t>150821</t>
  </si>
  <si>
    <t>67/1/1 đường Lê Thị Hoa, kp3, phường Bình Chiểu, quận Thủ Đức</t>
  </si>
  <si>
    <t>0936034468</t>
  </si>
  <si>
    <t>Lê Trương Đăng</t>
  </si>
  <si>
    <t>150142</t>
  </si>
  <si>
    <t xml:space="preserve"> Số 8/14 đường 38 tổ 52 khu phố 8</t>
  </si>
  <si>
    <t>01679525745</t>
  </si>
  <si>
    <t xml:space="preserve"> Long An</t>
  </si>
  <si>
    <t>150160</t>
  </si>
  <si>
    <t xml:space="preserve"> Số 35/1 đường 49 khu phố 6</t>
  </si>
  <si>
    <t>0909616628</t>
  </si>
  <si>
    <t>Lan</t>
  </si>
  <si>
    <t>152802</t>
  </si>
  <si>
    <t xml:space="preserve"> 3/6 đường 21 khu phố 1</t>
  </si>
  <si>
    <t>Trần Nguyễn Tấn</t>
  </si>
  <si>
    <t>150878</t>
  </si>
  <si>
    <t>1047/16/5 kp2 phường bình chiểu, quận, thủ đức</t>
  </si>
  <si>
    <t>0909674017</t>
  </si>
  <si>
    <t>Trần Tuấn</t>
  </si>
  <si>
    <t>Lương</t>
  </si>
  <si>
    <t>152834</t>
  </si>
  <si>
    <t xml:space="preserve"> 74/2 đường QL13 cũ, khu phố 3, HBP, TĐ</t>
  </si>
  <si>
    <t>THCS Kỳ Đồng</t>
  </si>
  <si>
    <t>769(CT)</t>
  </si>
  <si>
    <t>9C đường 21 Bình Chiểu  Thủ Đức</t>
  </si>
  <si>
    <t>0975380029</t>
  </si>
  <si>
    <t>Võ Nhật</t>
  </si>
  <si>
    <t>150214</t>
  </si>
  <si>
    <t xml:space="preserve"> Số 8/19 đường 46 tổ 36 khu phố 6</t>
  </si>
  <si>
    <t>01634133749</t>
  </si>
  <si>
    <t>Trương Nhật</t>
  </si>
  <si>
    <t>THCS BÌNH THỌ</t>
  </si>
  <si>
    <t>149545</t>
  </si>
  <si>
    <t>5/7 đường 1</t>
  </si>
  <si>
    <t>0937907349</t>
  </si>
  <si>
    <t>Nguyễn Trần Thanh</t>
  </si>
  <si>
    <t xml:space="preserve"> Bình Thuận</t>
  </si>
  <si>
    <t>150246</t>
  </si>
  <si>
    <t xml:space="preserve"> Số 19/4 đường 15 tổ 5 khu phố 1</t>
  </si>
  <si>
    <t>0988522104</t>
  </si>
  <si>
    <t>Trần Chí</t>
  </si>
  <si>
    <t>101136</t>
  </si>
  <si>
    <t>41/14 Đường 35, phường Hiệp bình Chánh, quận Thủ đức</t>
  </si>
  <si>
    <t>Huỳnh Nguyên Trang</t>
  </si>
  <si>
    <t>150265</t>
  </si>
  <si>
    <t xml:space="preserve"> Số W08 tầng 7 chung cư 4S đường 17 tổ  khu phố 3</t>
  </si>
  <si>
    <t>0918100015</t>
  </si>
  <si>
    <t>Phan Tấn</t>
  </si>
  <si>
    <t>153634</t>
  </si>
  <si>
    <t>51 đường12</t>
  </si>
  <si>
    <t>0932756411</t>
  </si>
  <si>
    <t>Phạm Thiên</t>
  </si>
  <si>
    <t>150309</t>
  </si>
  <si>
    <t xml:space="preserve"> Số 5/4 đường 24 tổ 30 khu phố 5</t>
  </si>
  <si>
    <t>0906638797</t>
  </si>
  <si>
    <t>Nguyễn Thị Hoa</t>
  </si>
  <si>
    <t>151029</t>
  </si>
  <si>
    <t>902/25 kp1 phường bình chiểu, quận, thủ đức</t>
  </si>
  <si>
    <t>01673430661</t>
  </si>
  <si>
    <t>Trần Tú</t>
  </si>
  <si>
    <t>153020</t>
  </si>
  <si>
    <t xml:space="preserve"> 901 đường QL13 , KP1 HBP TĐ</t>
  </si>
  <si>
    <t>Thái</t>
  </si>
  <si>
    <t>153090</t>
  </si>
  <si>
    <t xml:space="preserve"> 868C kp 2, HBP, TĐ</t>
  </si>
  <si>
    <t>Nguyễn Trương Thành</t>
  </si>
  <si>
    <t>150394</t>
  </si>
  <si>
    <t xml:space="preserve"> 59/12, tổ 43, đường 49, khu phố 6</t>
  </si>
  <si>
    <t>01642075572</t>
  </si>
  <si>
    <t>Nguyễn Tăng Minh</t>
  </si>
  <si>
    <t>153136</t>
  </si>
  <si>
    <t xml:space="preserve"> 92 đường QL1A khu phố 4</t>
  </si>
  <si>
    <t xml:space="preserve">Đào Thị Thanh </t>
  </si>
  <si>
    <t>153720</t>
  </si>
  <si>
    <t>140/3, đường Đặng Văn Bi, tổ 8, KP1, Phường Bình Thọ</t>
  </si>
  <si>
    <t>0918711841</t>
  </si>
  <si>
    <t>Đào Ích</t>
  </si>
  <si>
    <t>THCS THÁI VĂN LUNG</t>
  </si>
  <si>
    <t>153160</t>
  </si>
  <si>
    <t>554 Đường Tô Ngọc Vân - Phường Tam Phú - Thủ Đức - TPHCM</t>
  </si>
  <si>
    <t>0975205909</t>
  </si>
  <si>
    <t>Nguyễn Thanh Như</t>
  </si>
  <si>
    <t>150441</t>
  </si>
  <si>
    <t xml:space="preserve"> Số 19/58 đường 49 tổ 42 khu phố 6</t>
  </si>
  <si>
    <t>0976461503</t>
  </si>
  <si>
    <t>Diệu Nguyễn Nhật</t>
  </si>
  <si>
    <t>150451</t>
  </si>
  <si>
    <t xml:space="preserve"> Số 142/10/6 đường HBình tổ 52B khu phố 8</t>
  </si>
  <si>
    <t>0979687996</t>
  </si>
  <si>
    <t>Nguyễn Lý Ngọc</t>
  </si>
  <si>
    <t>150469</t>
  </si>
  <si>
    <t xml:space="preserve"> Số 3/25A đường 49 tổ 42A, khu phố 6</t>
  </si>
  <si>
    <t>0917658767</t>
  </si>
  <si>
    <t>Võ Ngọc Bảo</t>
  </si>
  <si>
    <t>153758</t>
  </si>
  <si>
    <t>296 đường 9, kp3</t>
  </si>
  <si>
    <t>0946732327</t>
  </si>
  <si>
    <t>150501</t>
  </si>
  <si>
    <t xml:space="preserve"> Số 19 đường 24 tổ 31 khu phố 5</t>
  </si>
  <si>
    <t>0907967916</t>
  </si>
  <si>
    <t>Dương Trần Cát</t>
  </si>
  <si>
    <t>Tường</t>
  </si>
  <si>
    <t>153278</t>
  </si>
  <si>
    <t xml:space="preserve"> 1/27 đường QL13, khu phố 6, HBP, TĐ</t>
  </si>
  <si>
    <t>Châu Đặng Phương</t>
  </si>
  <si>
    <t>150525</t>
  </si>
  <si>
    <t xml:space="preserve"> Số 59 đường 38 tổ 53 khu phố 8</t>
  </si>
  <si>
    <t>0935705741</t>
  </si>
  <si>
    <t>Nguyễn Nhật Bảo</t>
  </si>
  <si>
    <t>153302</t>
  </si>
  <si>
    <t xml:space="preserve"> 72/19/2/3 đường 4 khu phố 6,phường Hiệp Bình Phước, quận Thủ Đức tp.hcm</t>
  </si>
  <si>
    <t>Phạm Lợi Ngọc</t>
  </si>
  <si>
    <t>153336</t>
  </si>
  <si>
    <t xml:space="preserve"> 41/10/3 đường 17 tổ 3 khu phố 3 HBP TĐ</t>
  </si>
  <si>
    <t>Nguyễn Thị Như</t>
  </si>
  <si>
    <t>Ý</t>
  </si>
  <si>
    <t>153346</t>
  </si>
  <si>
    <t xml:space="preserve"> 740/25/5 đường QL13 khu phố 4</t>
  </si>
  <si>
    <t>17ea62</t>
  </si>
  <si>
    <t>17ea68</t>
  </si>
  <si>
    <t>0918019738</t>
  </si>
  <si>
    <t>01667029684</t>
  </si>
  <si>
    <t>01228028567</t>
  </si>
  <si>
    <t>0963355337</t>
  </si>
  <si>
    <t>9/6</t>
  </si>
  <si>
    <t>17ea72</t>
  </si>
  <si>
    <t>0983855548</t>
  </si>
  <si>
    <t>9A12</t>
  </si>
  <si>
    <t>17ea59</t>
  </si>
  <si>
    <t>9/9</t>
  </si>
  <si>
    <t>13EA05</t>
  </si>
  <si>
    <t>17ea61</t>
  </si>
  <si>
    <t>0919637847</t>
  </si>
  <si>
    <t>0977624062</t>
  </si>
  <si>
    <t>01228793740</t>
  </si>
  <si>
    <t>0996898005</t>
  </si>
  <si>
    <t>01638638771</t>
  </si>
  <si>
    <t>01294669756</t>
  </si>
  <si>
    <t>0938100015</t>
  </si>
  <si>
    <t>9/5</t>
  </si>
  <si>
    <t>9/2</t>
  </si>
  <si>
    <t>01664618238</t>
  </si>
  <si>
    <t>0968320327</t>
  </si>
  <si>
    <t>0932628442</t>
  </si>
  <si>
    <t>0904134677</t>
  </si>
  <si>
    <t>01667052678</t>
  </si>
  <si>
    <t>9A13</t>
  </si>
  <si>
    <t>0909567746</t>
  </si>
  <si>
    <t>0937143105</t>
  </si>
  <si>
    <t>0974259770</t>
  </si>
  <si>
    <t>0913924763</t>
  </si>
  <si>
    <t>01655532094</t>
  </si>
  <si>
    <t>9/4</t>
  </si>
  <si>
    <t>01637501168</t>
  </si>
  <si>
    <t>01656294935</t>
  </si>
  <si>
    <t>0919636568</t>
  </si>
  <si>
    <t>0932091798</t>
  </si>
  <si>
    <t>0905056672</t>
  </si>
  <si>
    <t>9/3</t>
  </si>
  <si>
    <t>17ea69</t>
  </si>
  <si>
    <t>0937907347</t>
  </si>
  <si>
    <t>0937056749</t>
  </si>
  <si>
    <t>0982742727</t>
  </si>
  <si>
    <t>0903963679</t>
  </si>
  <si>
    <t>0978394174</t>
  </si>
  <si>
    <t>0986103455</t>
  </si>
  <si>
    <t>9/1</t>
  </si>
  <si>
    <t>17ea63</t>
  </si>
  <si>
    <t>0909215741</t>
  </si>
  <si>
    <t>01677410724</t>
  </si>
  <si>
    <t>01267385099</t>
  </si>
  <si>
    <t>0913908079</t>
  </si>
  <si>
    <t>0907494954</t>
  </si>
  <si>
    <t>Lâm Xuân</t>
  </si>
  <si>
    <t xml:space="preserve">Đặng Thị Phương </t>
  </si>
  <si>
    <t>Nguyễn Hoàng Tú</t>
  </si>
  <si>
    <t>Nguyễn Thị Triều</t>
  </si>
  <si>
    <t>Nguyễn Hoàng Tấn</t>
  </si>
  <si>
    <t>Phan Trần Trọng</t>
  </si>
  <si>
    <t>Hoàng Tiến</t>
  </si>
  <si>
    <t>Võ Thị Quế</t>
  </si>
  <si>
    <t xml:space="preserve">Phan Thanh </t>
  </si>
  <si>
    <t xml:space="preserve">Nguyễn Thị Thúy </t>
  </si>
  <si>
    <t>Võ Trần Minh</t>
  </si>
  <si>
    <t>Lê Nguyễn Huy</t>
  </si>
  <si>
    <t>Đoàn Phan Anh</t>
  </si>
  <si>
    <t>Lê Trung</t>
  </si>
  <si>
    <t>Hà Hiếu Lộc</t>
  </si>
  <si>
    <t>Lâm</t>
  </si>
  <si>
    <t>Nguyễn Trần Thảo</t>
  </si>
  <si>
    <t>Dương Bảo</t>
  </si>
  <si>
    <t xml:space="preserve">Trần Phạm Hồng </t>
  </si>
  <si>
    <t xml:space="preserve">Vũ Lê </t>
  </si>
  <si>
    <t>Nguyễn Phạm Hương</t>
  </si>
  <si>
    <t>Huỳnh Bảo</t>
  </si>
  <si>
    <t>Đỗ Đức Minh</t>
  </si>
  <si>
    <t>Nguyễn  Khoa</t>
  </si>
  <si>
    <t>Lê Tấn</t>
  </si>
  <si>
    <t>Hoàng Quốc</t>
  </si>
  <si>
    <t>Qúy</t>
  </si>
  <si>
    <t>Nguyễn Trần Thái</t>
  </si>
  <si>
    <t>Nguyễn  Đăng</t>
  </si>
  <si>
    <t>Vũ Ngọc Thanh</t>
  </si>
  <si>
    <t>Phạm Nguyễn Anh</t>
  </si>
  <si>
    <t>Phạm Trần Anh</t>
  </si>
  <si>
    <t>Trần Bảo</t>
  </si>
  <si>
    <t xml:space="preserve">Nguyễn Thị Ngọc </t>
  </si>
  <si>
    <t>Dương Minh</t>
  </si>
  <si>
    <t xml:space="preserve">Nguyễn Quang </t>
  </si>
  <si>
    <t>Nguyễn Đặng Phương</t>
  </si>
  <si>
    <t>Võ Tịnh</t>
  </si>
  <si>
    <t>Văn</t>
  </si>
  <si>
    <t xml:space="preserve">Nguyễn Phượng </t>
  </si>
  <si>
    <t xml:space="preserve">Võ Ngọc Tường </t>
  </si>
  <si>
    <t>THCS AN PHÚ ĐÔNG</t>
  </si>
  <si>
    <t>2868/3A, Tổ 49, KP. 3, P. APĐ</t>
  </si>
  <si>
    <t>True</t>
  </si>
  <si>
    <t>128153</t>
  </si>
  <si>
    <t>150592</t>
  </si>
  <si>
    <t>Bà Rịa-Vũng Tàu</t>
  </si>
  <si>
    <t xml:space="preserve"> 22/15 đường 1, khu phố 3</t>
  </si>
  <si>
    <t>152525</t>
  </si>
  <si>
    <t>33/24 Đặng Văn Bi, kp6</t>
  </si>
  <si>
    <t>0906323535</t>
  </si>
  <si>
    <t>153374</t>
  </si>
  <si>
    <t xml:space="preserve"> 77B đường 7,kp4,bình chiểu ,thủ đức,tp.HCM</t>
  </si>
  <si>
    <t>02837290123</t>
  </si>
  <si>
    <t>150654</t>
  </si>
  <si>
    <t>số 2 kp3 phường bình chiểu, quận, thủ đức</t>
  </si>
  <si>
    <t>01645365769</t>
  </si>
  <si>
    <t>150661</t>
  </si>
  <si>
    <t>1255/2/9, TL43, KP2, P. BÌNH CHIỂU, Q. THỦ ĐỨC, HCM</t>
  </si>
  <si>
    <t>01683369451</t>
  </si>
  <si>
    <t>150673</t>
  </si>
  <si>
    <t xml:space="preserve"> Số 325/6 đường KVC tổ 37 khu phố 6</t>
  </si>
  <si>
    <t>0902478039</t>
  </si>
  <si>
    <t>150010</t>
  </si>
  <si>
    <t>Thừa Thiên-Huế</t>
  </si>
  <si>
    <t>12 đường 19, KP5 ,Bình Chiểu</t>
  </si>
  <si>
    <t>0977589818</t>
  </si>
  <si>
    <t>150692</t>
  </si>
  <si>
    <t xml:space="preserve"> Số 333 đường KVC tổ 37 khu phố 6</t>
  </si>
  <si>
    <t>0949287297</t>
  </si>
  <si>
    <t>150046</t>
  </si>
  <si>
    <t>THCS CÙ CHÍNH LAN</t>
  </si>
  <si>
    <t>521/69 Xô Viết Nghệ Tĩnh</t>
  </si>
  <si>
    <t>0942199353</t>
  </si>
  <si>
    <t>133162</t>
  </si>
  <si>
    <t>THCS BÌNH LỢI TRUNG</t>
  </si>
  <si>
    <t>Nghệ An</t>
  </si>
  <si>
    <t>Đường 28 khu phố 5 p.hpc thủ đức</t>
  </si>
  <si>
    <t>0919078540</t>
  </si>
  <si>
    <t>135126</t>
  </si>
  <si>
    <t xml:space="preserve"> Số 50/4 đường 23  khu phố 4</t>
  </si>
  <si>
    <t>01668524541</t>
  </si>
  <si>
    <t>150090</t>
  </si>
  <si>
    <t>178, Tam bình, khu phố 2,phường tam phú, quận thủ đức</t>
  </si>
  <si>
    <t>01687722239</t>
  </si>
  <si>
    <t>152704</t>
  </si>
  <si>
    <t>107,kp4, P. Tam Bình, Quân Thủ Đức</t>
  </si>
  <si>
    <t>0903729842</t>
  </si>
  <si>
    <t>152730</t>
  </si>
  <si>
    <t>8 đường số 3, khu phố 1, phường Tam Bình, Quận Thủ Đức</t>
  </si>
  <si>
    <t>01647960120</t>
  </si>
  <si>
    <t>152783</t>
  </si>
  <si>
    <t>THCS LAM SƠN</t>
  </si>
  <si>
    <t>193/3D Điện Biên Phủ</t>
  </si>
  <si>
    <t>BS Sau</t>
  </si>
  <si>
    <t>135438</t>
  </si>
  <si>
    <t xml:space="preserve">346/19/12 Phan Văn Trị,P.11,Q.Bình Thạnh,TP Hồ Chí Minh, </t>
  </si>
  <si>
    <t>0907561901</t>
  </si>
  <si>
    <t>135475</t>
  </si>
  <si>
    <t>91, Đường 4, KP4, P.Tam Phú, Q.Thủ Đức</t>
  </si>
  <si>
    <t>0903862374</t>
  </si>
  <si>
    <t>152820</t>
  </si>
  <si>
    <t xml:space="preserve"> Số 3 đường 43 tổ 48C khu phố 7</t>
  </si>
  <si>
    <t>01223939574</t>
  </si>
  <si>
    <t>150186</t>
  </si>
  <si>
    <t>150890</t>
  </si>
  <si>
    <t>28,Đường 19, Linh Tây, Quận Thủ Đức</t>
  </si>
  <si>
    <t>0972554068</t>
  </si>
  <si>
    <t>153573</t>
  </si>
  <si>
    <t xml:space="preserve"> 75 đường QL13, tổ 4, khu phố 3, P HBP, TĐ</t>
  </si>
  <si>
    <t>152878</t>
  </si>
  <si>
    <t>THCS THANH ĐA</t>
  </si>
  <si>
    <t>Thành phố Hồ Chí Minh</t>
  </si>
  <si>
    <t>28/19a đường Thanh Đa</t>
  </si>
  <si>
    <t>0909161776</t>
  </si>
  <si>
    <t>133672</t>
  </si>
  <si>
    <t xml:space="preserve"> 2, đường 7, tổ 2, Kp4, Bình Chiểu, Thủ Đức, tp. HCM</t>
  </si>
  <si>
    <t>02837290117</t>
  </si>
  <si>
    <t>150950</t>
  </si>
  <si>
    <t>19/4 đường 40</t>
  </si>
  <si>
    <t>01234456902</t>
  </si>
  <si>
    <t>149600</t>
  </si>
  <si>
    <t>1056/2/25/27/2D, tỉnh lộ 43, khu phố 1, phường bình chiểu, thủ đức, hcm</t>
  </si>
  <si>
    <t>0988323205</t>
  </si>
  <si>
    <t>151008</t>
  </si>
  <si>
    <t>THCS TRẦN HƯNG ĐẠO</t>
  </si>
  <si>
    <t xml:space="preserve"> 49/3, Tổ 14, KP5, TX, Q12</t>
  </si>
  <si>
    <t>01658254386</t>
  </si>
  <si>
    <t>128720</t>
  </si>
  <si>
    <t xml:space="preserve">12 Đường số 14,P.Hiệp Bình Chánh,Q.Thủ Đức,Tp Hồ Chí Minh, </t>
  </si>
  <si>
    <t>0936088527</t>
  </si>
  <si>
    <t>136009</t>
  </si>
  <si>
    <t xml:space="preserve"> 16/6 đường 15 tổ 10 khu phố 3 HBP TĐ</t>
  </si>
  <si>
    <t>153059</t>
  </si>
  <si>
    <t>8 Đường 2, KP3, P. Tam Phú, Quận Thủ Đức</t>
  </si>
  <si>
    <t>0993189682</t>
  </si>
  <si>
    <t>153078</t>
  </si>
  <si>
    <t>185/7/6, Bình Chiểu, Thủ Đức</t>
  </si>
  <si>
    <t>01698963686</t>
  </si>
  <si>
    <t>151104</t>
  </si>
  <si>
    <t xml:space="preserve"> 183 ql1A,KP3,bình chiểu ,thủ đức,tp.HCM</t>
  </si>
  <si>
    <t>02837290151</t>
  </si>
  <si>
    <t>151134</t>
  </si>
  <si>
    <t>THCS BA ĐÌNH</t>
  </si>
  <si>
    <t>53Lầu 3 Trần Bình Trọng, P.1, Q.5</t>
  </si>
  <si>
    <t>0909868652</t>
  </si>
  <si>
    <t>111781</t>
  </si>
  <si>
    <t>228 Lê thị Hoa, khu phố 5, phường Bình Chiểu, Quận Thủ Đức, Tp Hồ Chí Minh</t>
  </si>
  <si>
    <t>01634442460</t>
  </si>
  <si>
    <t>151162</t>
  </si>
  <si>
    <t>THCS LƯƠNG THẾ VINH</t>
  </si>
  <si>
    <t xml:space="preserve"> Vĩnh Phúc</t>
  </si>
  <si>
    <t xml:space="preserve"> 123/8 Khu phố 5 P. Thạnh Xuân Quận 12</t>
  </si>
  <si>
    <t>0918000212</t>
  </si>
  <si>
    <t>128833</t>
  </si>
  <si>
    <t>54 đường 15, kp5, phường Bình Chiểu, quận Thủ Đức</t>
  </si>
  <si>
    <t>0902516662</t>
  </si>
  <si>
    <t>151182</t>
  </si>
  <si>
    <t>151202</t>
  </si>
  <si>
    <t>159/A đường Tam Bình, khu phố 1, phường Tam Phú,Quận Thủ Đức</t>
  </si>
  <si>
    <t>0909972685</t>
  </si>
  <si>
    <t>153229</t>
  </si>
  <si>
    <t>59/1 Đường 5 Tổ 32 KP 5 Phường Linh Chiểu</t>
  </si>
  <si>
    <t>0981392341</t>
  </si>
  <si>
    <t>149864</t>
  </si>
  <si>
    <t xml:space="preserve"> 17/50/9/1 đường 38 khu phố 6</t>
  </si>
  <si>
    <t>153271</t>
  </si>
  <si>
    <t>1/46/36- Đường Trục- Phường 13- Bình Thạnh- Tp Hồ Chí Minh, , Phường 13, Quận Bình Thạnh, Thành phố Hồ Chí Minh</t>
  </si>
  <si>
    <t>0973929938</t>
  </si>
  <si>
    <t>136532</t>
  </si>
  <si>
    <t xml:space="preserve"> 642, tổ 10, Kp3B, QL1A,Thạnh lộc, Q12, TP.HCM</t>
  </si>
  <si>
    <t>0903363128</t>
  </si>
  <si>
    <t>128928</t>
  </si>
  <si>
    <t>24, Đường Thống Nhất, Tổ 1, KP3, Phường Bình Thọ, Quận Thủ Đức</t>
  </si>
  <si>
    <t>0906265126</t>
  </si>
  <si>
    <t>153825</t>
  </si>
  <si>
    <t>151323</t>
  </si>
  <si>
    <t>122/7 ĐườngBình Chiểu, Tổ 3, Kp3P. 1707</t>
  </si>
  <si>
    <t>0982032098</t>
  </si>
  <si>
    <t>150581</t>
  </si>
  <si>
    <t>Hồ Quế</t>
  </si>
  <si>
    <t>1089/20, kp3 phường bình chiểu, quận, thủ đức</t>
  </si>
  <si>
    <t>0912389637</t>
  </si>
  <si>
    <t>150597</t>
  </si>
  <si>
    <t>Nguyễn Ngọc Huỳnh</t>
  </si>
  <si>
    <t xml:space="preserve"> 16/3 đường 19 khu phố 3 HBP TĐ</t>
  </si>
  <si>
    <t>152531</t>
  </si>
  <si>
    <t xml:space="preserve">Trương Ngọc </t>
  </si>
  <si>
    <t>150632</t>
  </si>
  <si>
    <t>Huỳnh Anh</t>
  </si>
  <si>
    <t>THCS LINH ĐÔNG</t>
  </si>
  <si>
    <t xml:space="preserve"> Số 188- Đường Lý Tế Xuyên- Khu Phố 1 - Phường Linh Đông</t>
  </si>
  <si>
    <t>984827879</t>
  </si>
  <si>
    <t>151969</t>
  </si>
  <si>
    <t>Lê Ngọc</t>
  </si>
  <si>
    <t>23/43 Nơ Trang Long</t>
  </si>
  <si>
    <t>0902212782</t>
  </si>
  <si>
    <t>133010</t>
  </si>
  <si>
    <t xml:space="preserve"> Bình dương</t>
  </si>
  <si>
    <t>1313 kp2 phường bình chiểu, quận, thủ đức</t>
  </si>
  <si>
    <t>150677</t>
  </si>
  <si>
    <t>Vũ  Minh</t>
  </si>
  <si>
    <t>1255/2/17, tỉnh lộ 43, khu phố 2, bình chiểu, thủ đức, hcm</t>
  </si>
  <si>
    <t>0987460959</t>
  </si>
  <si>
    <t>150691</t>
  </si>
  <si>
    <t>52/26 đường 22, tổ 20, Kp1, Bình Chiểu, Thủ Đức, TP HCM</t>
  </si>
  <si>
    <t>974188405</t>
  </si>
  <si>
    <t>150021</t>
  </si>
  <si>
    <t>Vũ Thị Thu</t>
  </si>
  <si>
    <t>Nam Định</t>
  </si>
  <si>
    <t xml:space="preserve"> Số 82 đường 7 tổ 1A khu phố 1</t>
  </si>
  <si>
    <t>0978975871</t>
  </si>
  <si>
    <t>150057</t>
  </si>
  <si>
    <t>15 kp6 phường bình chiểu, quận, thủ đức</t>
  </si>
  <si>
    <t>0908321752</t>
  </si>
  <si>
    <t>150729</t>
  </si>
  <si>
    <t>Nguyễn Điền Thế</t>
  </si>
  <si>
    <t>88 kp2 phường bình chiểu, quận, thủ đức</t>
  </si>
  <si>
    <t>01663015593</t>
  </si>
  <si>
    <t>150752</t>
  </si>
  <si>
    <t>Doãn  Quốc</t>
  </si>
  <si>
    <t>21A/1/9A, Đồng An 2, Bình Dương</t>
  </si>
  <si>
    <t>0984991972</t>
  </si>
  <si>
    <t>150756</t>
  </si>
  <si>
    <t>Hồng</t>
  </si>
  <si>
    <t>1095 ĐườngTl43, Tổ 8, Kp2P. 1707</t>
  </si>
  <si>
    <t>0986866270</t>
  </si>
  <si>
    <t>150780</t>
  </si>
  <si>
    <t>Lý Khánh</t>
  </si>
  <si>
    <t>Bình Định</t>
  </si>
  <si>
    <t xml:space="preserve"> 313/19 đường QL13 khu phố 5,HBP,TĐ,TP.HCM</t>
  </si>
  <si>
    <t>152731</t>
  </si>
  <si>
    <t xml:space="preserve"> 285/5 quốc lộ 1A kp5 Bình Chiểu Thủ Đức</t>
  </si>
  <si>
    <t>1223728598</t>
  </si>
  <si>
    <t>152124</t>
  </si>
  <si>
    <t xml:space="preserve">Trầm Thị Bích </t>
  </si>
  <si>
    <t>150852</t>
  </si>
  <si>
    <t>Nguyễn Hoàng Gia</t>
  </si>
  <si>
    <t xml:space="preserve"> 54 Tổ 5, Đường 13, Khu phố 5, Phường Bình Chiểu, Q TĐ</t>
  </si>
  <si>
    <t>02837290137</t>
  </si>
  <si>
    <t>150861</t>
  </si>
  <si>
    <t xml:space="preserve">Tạ Tiến </t>
  </si>
  <si>
    <t>Lợi</t>
  </si>
  <si>
    <t>THCS Kim Hoa</t>
  </si>
  <si>
    <t>38 đường Cây Keo Tam Phú Thủ Đức</t>
  </si>
  <si>
    <t>0963588089</t>
  </si>
  <si>
    <t>768(CT)</t>
  </si>
  <si>
    <t>Lực</t>
  </si>
  <si>
    <t>THCS TRƯƠNG CÔNG ĐỊNH</t>
  </si>
  <si>
    <t>16/11,Đường Số1,Phường Hiệp Bình Chánh,Quận Thủ Đức,TPHCM</t>
  </si>
  <si>
    <t>0909173183</t>
  </si>
  <si>
    <t>135517</t>
  </si>
  <si>
    <t>Đặng  Nhật</t>
  </si>
  <si>
    <t>18/2/9, Khu phố Đồng An, Bình Dương</t>
  </si>
  <si>
    <t>0918275497</t>
  </si>
  <si>
    <t>150896</t>
  </si>
  <si>
    <t>Đỗ Thanh</t>
  </si>
  <si>
    <t xml:space="preserve"> 140/14, Tổ 26, KP2, TX, Q12</t>
  </si>
  <si>
    <t>0902562937</t>
  </si>
  <si>
    <t>128550</t>
  </si>
  <si>
    <t>Hồ Lê Kim</t>
  </si>
  <si>
    <t>THCS PHƯỚC BÌNH</t>
  </si>
  <si>
    <t>47 Đường 6, Kp 5, Phường Linh Tây, Quận Thủ Đức</t>
  </si>
  <si>
    <t>0933535979</t>
  </si>
  <si>
    <t>123019</t>
  </si>
  <si>
    <t>Đỗ Kim</t>
  </si>
  <si>
    <t xml:space="preserve">103 Điện Biên Phủ phường 15 - Bình Thạnh, </t>
  </si>
  <si>
    <t>0909310616</t>
  </si>
  <si>
    <t>135606</t>
  </si>
  <si>
    <t>Trần Đào Khoa</t>
  </si>
  <si>
    <t xml:space="preserve"> 17 đường Linh Đông, KP 7, P.Linh Đông, Q.Thủ Đức, TP. Hồ Chí Minh</t>
  </si>
  <si>
    <t>907190047</t>
  </si>
  <si>
    <t>152222</t>
  </si>
  <si>
    <t>Trần Thị Mộng</t>
  </si>
  <si>
    <t>110 Lô K, Cư xá Thanh Đa</t>
  </si>
  <si>
    <t>0902712669</t>
  </si>
  <si>
    <t>133882</t>
  </si>
  <si>
    <t>Hồ Lý</t>
  </si>
  <si>
    <t xml:space="preserve"> Số 45/1 đường 16 tổ 20 khu phố 3</t>
  </si>
  <si>
    <t>01653450057</t>
  </si>
  <si>
    <t>150297</t>
  </si>
  <si>
    <t>Nguyễn Phú</t>
  </si>
  <si>
    <t>28,cây keo, khu phố 1,  tam phú ,quận thủ đức</t>
  </si>
  <si>
    <t>0969125533</t>
  </si>
  <si>
    <t>153035</t>
  </si>
  <si>
    <t>THCS QUANG TRUNG</t>
  </si>
  <si>
    <t xml:space="preserve">417/69/91 Quang Trung </t>
  </si>
  <si>
    <t>0974224563</t>
  </si>
  <si>
    <t>139722</t>
  </si>
  <si>
    <t>Đinh Anh</t>
  </si>
  <si>
    <t>58/1 A kp 5 phường bình chiểu, quận, thủ đức</t>
  </si>
  <si>
    <t>0932571562</t>
  </si>
  <si>
    <t>151083</t>
  </si>
  <si>
    <t>Phạm Quốc</t>
  </si>
  <si>
    <t xml:space="preserve"> 28, đường 17, khu phố 5, phường bình chiểu, thủ đức, hcm</t>
  </si>
  <si>
    <t>0972736552</t>
  </si>
  <si>
    <t>151098</t>
  </si>
  <si>
    <t xml:space="preserve">Huỳnh Xuân </t>
  </si>
  <si>
    <t>151113</t>
  </si>
  <si>
    <t xml:space="preserve"> Số 35 đường 12 tổ 15B khu phố 2</t>
  </si>
  <si>
    <t>0918419978</t>
  </si>
  <si>
    <t>150403</t>
  </si>
  <si>
    <t>Đỗ Anh</t>
  </si>
  <si>
    <t>015 lô C, Cư xá Thanh Đa</t>
  </si>
  <si>
    <t>0933340068</t>
  </si>
  <si>
    <t>134218</t>
  </si>
  <si>
    <t>Văn Thị Anh</t>
  </si>
  <si>
    <t>36/16 kp 3 phường bình chiểu, quận, thủ đức</t>
  </si>
  <si>
    <t>0908566201</t>
  </si>
  <si>
    <t>151166</t>
  </si>
  <si>
    <t>Phạm Hà Ngọc</t>
  </si>
  <si>
    <t>27 Đường 47, P.HBC, Q.Thủ Đức</t>
  </si>
  <si>
    <t>0907848719</t>
  </si>
  <si>
    <t>134273</t>
  </si>
  <si>
    <t xml:space="preserve">Trịnh Minh </t>
  </si>
  <si>
    <t>151190</t>
  </si>
  <si>
    <t xml:space="preserve"> 419/15/3, đường 48, tổ 40a, khu phố 6</t>
  </si>
  <si>
    <t>150478</t>
  </si>
  <si>
    <t>22 kp3 phường bình chiểu, quận, thủ đức</t>
  </si>
  <si>
    <t>0918255228</t>
  </si>
  <si>
    <t>151240</t>
  </si>
  <si>
    <t>161, Tổ 4, KP. 3A, P. TL</t>
  </si>
  <si>
    <t>0988510045</t>
  </si>
  <si>
    <t>128904</t>
  </si>
  <si>
    <t>25/2 kp2 1337 tl 43 phường bình chiểu, quận, thủ đức</t>
  </si>
  <si>
    <t>0978584252</t>
  </si>
  <si>
    <t>151269</t>
  </si>
  <si>
    <t>Trương Phúc Tú</t>
  </si>
  <si>
    <t>586/5B, Tổ 30, KP. 2, P. APĐ</t>
  </si>
  <si>
    <t>01694855303</t>
  </si>
  <si>
    <t>128927</t>
  </si>
  <si>
    <t xml:space="preserve">Đào Quang </t>
  </si>
  <si>
    <t>Võ</t>
  </si>
  <si>
    <t>151302</t>
  </si>
  <si>
    <t>Nguyễn Tường</t>
  </si>
  <si>
    <t xml:space="preserve"> Số 2B, Đường 8, khu phố 4, phường Bình Chiểu, Quận Thủ Đức, Tp Hồ Chí Minh</t>
  </si>
  <si>
    <t>0945797811</t>
  </si>
  <si>
    <t>151319</t>
  </si>
  <si>
    <t>Nguyễn Triệu</t>
  </si>
  <si>
    <t xml:space="preserve"> 307 Đường Tô Ngọc Vân Khu phố 1 Phường Linh Đông Quận Thủ Đức</t>
  </si>
  <si>
    <t>909235305</t>
  </si>
  <si>
    <t>152490</t>
  </si>
  <si>
    <t>Nguyễn Hữu Thiên</t>
  </si>
  <si>
    <t xml:space="preserve"> Số 7, đường 33, KP 2, P.Linh Đông, Q.Thủ Đức,TP.Hồ Chí Minh</t>
  </si>
  <si>
    <t>933369552</t>
  </si>
  <si>
    <t>151919</t>
  </si>
  <si>
    <t xml:space="preserve">Nguyễn Ngọc </t>
  </si>
  <si>
    <t>150613</t>
  </si>
  <si>
    <t>Ngô Đức</t>
  </si>
  <si>
    <t xml:space="preserve"> 114/14 , tổ 16, KP 1, P. TL, Q12, Tp.HCM.</t>
  </si>
  <si>
    <t>0975818793</t>
  </si>
  <si>
    <t>128171</t>
  </si>
  <si>
    <t>Nguyễn Y</t>
  </si>
  <si>
    <t xml:space="preserve"> 48/9 đường 36 tổ 4 khu phố 8 phường Linh Đong Thủ Đức, HCM</t>
  </si>
  <si>
    <t>937367633</t>
  </si>
  <si>
    <t>151961</t>
  </si>
  <si>
    <t>Chinh</t>
  </si>
  <si>
    <t xml:space="preserve"> Đồng Tháp</t>
  </si>
  <si>
    <t xml:space="preserve"> Số 45 đường 54 tổ 15A khu phố 2</t>
  </si>
  <si>
    <t>0913600936</t>
  </si>
  <si>
    <t>149981</t>
  </si>
  <si>
    <t>Phùng Trọng</t>
  </si>
  <si>
    <t>2123/1B, Tổ 18, KP. 4, P. APĐ</t>
  </si>
  <si>
    <t>0927251705</t>
  </si>
  <si>
    <t>128251</t>
  </si>
  <si>
    <t>Đỗ Tiến</t>
  </si>
  <si>
    <t xml:space="preserve"> số 7 đường 1 kp 1 Linh Đông Thủ Đức Tp HCM</t>
  </si>
  <si>
    <t>1264042435</t>
  </si>
  <si>
    <t>151986</t>
  </si>
  <si>
    <t>Lưu Thị Phương</t>
  </si>
  <si>
    <t>39/12 đường 6,  kp5, Linh Tây, Thủ Đức, HCM</t>
  </si>
  <si>
    <t>914814067</t>
  </si>
  <si>
    <t>150016</t>
  </si>
  <si>
    <t>Lưu Hoàng</t>
  </si>
  <si>
    <t>THCS MINH ĐỨC</t>
  </si>
  <si>
    <t>149 Lê Thị Riêng, P. Bến Thành,Q1.</t>
  </si>
  <si>
    <t>01256300310</t>
  </si>
  <si>
    <t>100371</t>
  </si>
  <si>
    <t xml:space="preserve">Phan Ngọc </t>
  </si>
  <si>
    <t>150725</t>
  </si>
  <si>
    <t xml:space="preserve">Võ Du </t>
  </si>
  <si>
    <t>Hên</t>
  </si>
  <si>
    <t>Bạc Liêu</t>
  </si>
  <si>
    <t>150747</t>
  </si>
  <si>
    <t>293/1D, Tổ 2, KP. 1, P. APĐ</t>
  </si>
  <si>
    <t>0908922306</t>
  </si>
  <si>
    <t>128342</t>
  </si>
  <si>
    <t>Nguyễn  Huy</t>
  </si>
  <si>
    <t>147 đường 3, kp4, phường Bình Chiểu, quận Thủ Đức</t>
  </si>
  <si>
    <t>909285492</t>
  </si>
  <si>
    <t>150768</t>
  </si>
  <si>
    <t xml:space="preserve">236 Bình Lợi - Phường 13 - Bình Thạnh-TP Hồ Chí Minh, </t>
  </si>
  <si>
    <t>0917194476</t>
  </si>
  <si>
    <t>135207</t>
  </si>
  <si>
    <t>Lê Hoàng Nguyên</t>
  </si>
  <si>
    <t>40/5 đường số 4,Khu phố 3, phường Tam Phú, Quận Thủ Đức</t>
  </si>
  <si>
    <t>0919242474</t>
  </si>
  <si>
    <t>152778</t>
  </si>
  <si>
    <t>Võ Ngọc Trúc</t>
  </si>
  <si>
    <t>Lam</t>
  </si>
  <si>
    <t>234/5/3 Nguyễn Văn Đậu</t>
  </si>
  <si>
    <t>01654483069</t>
  </si>
  <si>
    <t>135436</t>
  </si>
  <si>
    <t>Nguyễn Lâm Khánh</t>
  </si>
  <si>
    <t xml:space="preserve"> 62/14/5, Tổ 41, KP1, P.TL, Q.12</t>
  </si>
  <si>
    <t>01654726796</t>
  </si>
  <si>
    <t>128476</t>
  </si>
  <si>
    <t>Mai Hữu</t>
  </si>
  <si>
    <t>20C đường số 5, khu phố 4, phường Tam Phú, Quận Thủ Đức</t>
  </si>
  <si>
    <t>0962002600</t>
  </si>
  <si>
    <t>152818</t>
  </si>
  <si>
    <t>Lê Thành</t>
  </si>
  <si>
    <t xml:space="preserve">235/40-Đường Trục-P 13-Bình Thạnh, </t>
  </si>
  <si>
    <t>0918921645</t>
  </si>
  <si>
    <t>135500</t>
  </si>
  <si>
    <t>Phạm Nguyễn Trúc</t>
  </si>
  <si>
    <t>Ly</t>
  </si>
  <si>
    <t>902/3 TL43 ,KP1 , Bình Chiểu</t>
  </si>
  <si>
    <t>0976822364</t>
  </si>
  <si>
    <t>150885</t>
  </si>
  <si>
    <t>252/10 - kp1 - Linh Xuân - Thủ Đức - TPHCM</t>
  </si>
  <si>
    <t>0979344421</t>
  </si>
  <si>
    <t>152862</t>
  </si>
  <si>
    <t xml:space="preserve">Trần Phạm Phương </t>
  </si>
  <si>
    <t>150919</t>
  </si>
  <si>
    <t>Lê Thị Kim</t>
  </si>
  <si>
    <t>1874/1E, Tổ , KP. 1, P. APĐ</t>
  </si>
  <si>
    <t>01688740063</t>
  </si>
  <si>
    <t>128570</t>
  </si>
  <si>
    <t>Bùi Cao Trúc</t>
  </si>
  <si>
    <t xml:space="preserve"> 8A đường 30 kp7 Linh Đông Thủ đức</t>
  </si>
  <si>
    <t>1628454678</t>
  </si>
  <si>
    <t>152182</t>
  </si>
  <si>
    <t>Chung Lê Hoài</t>
  </si>
  <si>
    <t xml:space="preserve"> 50/61/1, KP3B, TL29,TL, Q. 12</t>
  </si>
  <si>
    <t>01699709639</t>
  </si>
  <si>
    <t>128610</t>
  </si>
  <si>
    <t>Trịnh Hồ</t>
  </si>
  <si>
    <t xml:space="preserve"> 6 đường Linh Đông Phường Linh Đông quận Thủ Đức HCM</t>
  </si>
  <si>
    <t>907141495</t>
  </si>
  <si>
    <t>152271</t>
  </si>
  <si>
    <t>Đỗ Hoàng</t>
  </si>
  <si>
    <t>2713/3B, Tổ 51, KP. 3, P. APĐ</t>
  </si>
  <si>
    <t>0903770789</t>
  </si>
  <si>
    <t>128683</t>
  </si>
  <si>
    <t>THCS GÒ VẤP</t>
  </si>
  <si>
    <t>29/32/5 Lê Đức Thọ</t>
  </si>
  <si>
    <t>0908501899</t>
  </si>
  <si>
    <t>137490</t>
  </si>
  <si>
    <t>Nguyễn Thụy Bảo</t>
  </si>
  <si>
    <t>64A KP7 phường bình chiểu, quận, thủ đức</t>
  </si>
  <si>
    <t>0985422483</t>
  </si>
  <si>
    <t>151055</t>
  </si>
  <si>
    <t>195/21/5, Tổ 38, KP. 5, P. APĐ</t>
  </si>
  <si>
    <t>01218752138</t>
  </si>
  <si>
    <t>128762</t>
  </si>
  <si>
    <t>THCS BÌNH QUỚI TÂY</t>
  </si>
  <si>
    <t>558/66/3/13 Bình Quới</t>
  </si>
  <si>
    <t>Bổ sung sau</t>
  </si>
  <si>
    <t>134117</t>
  </si>
  <si>
    <t>Đoàn Thị Nguyên</t>
  </si>
  <si>
    <t xml:space="preserve"> 165/4/7 Tổ 13 kp6 P. Thạnh Xuân Q.12</t>
  </si>
  <si>
    <t>01683259834</t>
  </si>
  <si>
    <t>128792</t>
  </si>
  <si>
    <t>Huỳnh Nguyễn Lộc</t>
  </si>
  <si>
    <t>6/8/1b đường 6, tổ 20, kp2, Linh Tây, Thủ Đức, HCM</t>
  </si>
  <si>
    <t>932151070</t>
  </si>
  <si>
    <t>150405</t>
  </si>
  <si>
    <t>Trần Thị Thanh</t>
  </si>
  <si>
    <t>8/20 đường 40 khu phố 8</t>
  </si>
  <si>
    <t>150423</t>
  </si>
  <si>
    <t>Nguyễn Chánh</t>
  </si>
  <si>
    <t xml:space="preserve"> Số 56/22 đường 27 tổ 34 khu phố 5</t>
  </si>
  <si>
    <t>0908889164</t>
  </si>
  <si>
    <t>150426</t>
  </si>
  <si>
    <t>Bùi Phước  Mai</t>
  </si>
  <si>
    <t>45 đường 19, tổ 10, kp5, phường Bình Chiểu, quận Thủ Đức</t>
  </si>
  <si>
    <t>0937863343</t>
  </si>
  <si>
    <t>151178</t>
  </si>
  <si>
    <t>117, Tổ , KP. 4, P. APĐ</t>
  </si>
  <si>
    <t>BS SAU</t>
  </si>
  <si>
    <t>128861</t>
  </si>
  <si>
    <t>Trần Thị Thùy</t>
  </si>
  <si>
    <t xml:space="preserve"> 109/1 Tổ 17,Ngô Chí Quốc, Khu phố 2, Phường Bình Chiểu, Q TĐ</t>
  </si>
  <si>
    <t>02837290156</t>
  </si>
  <si>
    <t>151223</t>
  </si>
  <si>
    <t>Dương Ngọc Xuân</t>
  </si>
  <si>
    <t>Trường</t>
  </si>
  <si>
    <t xml:space="preserve"> 20, Tổ 10, KP3C, TL, Q12</t>
  </si>
  <si>
    <t>0909432759</t>
  </si>
  <si>
    <t>128898</t>
  </si>
  <si>
    <t>52 kp1 phường bình chiểu, quận, thủ đức</t>
  </si>
  <si>
    <t>0945947086</t>
  </si>
  <si>
    <t>151261</t>
  </si>
  <si>
    <t>Diệp Nhâm Phong</t>
  </si>
  <si>
    <t>9.12 lô A  đường4</t>
  </si>
  <si>
    <t>01229626345</t>
  </si>
  <si>
    <t>153796</t>
  </si>
  <si>
    <t xml:space="preserve">Nguyễn Ái </t>
  </si>
  <si>
    <t>151288</t>
  </si>
  <si>
    <t xml:space="preserve">Nguyễn Hoàng </t>
  </si>
  <si>
    <t>151306</t>
  </si>
  <si>
    <t>Trần Thị  Thảo</t>
  </si>
  <si>
    <t>989/17/10/ Tỉnh lộ 43, Khu phố 2, Phường Bình Chiểu, Q TĐ</t>
  </si>
  <si>
    <t>0973666439</t>
  </si>
  <si>
    <t>151322</t>
  </si>
  <si>
    <t>Phạm Thị Ái</t>
  </si>
  <si>
    <t>Xuân</t>
  </si>
  <si>
    <t>44/9 kp1 phường bình chiểu, quận, thủ đức</t>
  </si>
  <si>
    <t>0961268318</t>
  </si>
  <si>
    <t>151325</t>
  </si>
  <si>
    <t xml:space="preserve"> Châu Ngọc Trâm </t>
  </si>
  <si>
    <t>86, đường Hữu Nghị, tổ 7, KP3, Phường Bình Thọ</t>
  </si>
  <si>
    <t>0902329562</t>
  </si>
  <si>
    <t>153362</t>
  </si>
  <si>
    <t>Đào Thế</t>
  </si>
  <si>
    <t>154, LÊ THỊ HOA, KHU PHỐ 5, PHƯỜNG BÌNH CHIỂU, Q. THỦ ĐỨC, HCM</t>
  </si>
  <si>
    <t>0976701369</t>
  </si>
  <si>
    <t>150594</t>
  </si>
  <si>
    <t>Hồ Hoàng Ngọc</t>
  </si>
  <si>
    <t>131/2B Đường 9 - Tổ 59 - KP5, Linh Tây, Thủ Đức, HCM</t>
  </si>
  <si>
    <t>1249209656</t>
  </si>
  <si>
    <t>149954</t>
  </si>
  <si>
    <t>Trần Phước Quốc</t>
  </si>
  <si>
    <t xml:space="preserve">  145/23, tổ 7A Đường Lê Thị Hoa, phường Bình Chiểu, quận Thủ Đức, TP HCM</t>
  </si>
  <si>
    <t>02837290122</t>
  </si>
  <si>
    <t>150641</t>
  </si>
  <si>
    <t>Phạm Thanh</t>
  </si>
  <si>
    <t xml:space="preserve"> 150/3, tổ 16, P. Thạnh Xuân, Q12</t>
  </si>
  <si>
    <t>01652013462</t>
  </si>
  <si>
    <t>128211</t>
  </si>
  <si>
    <t>Huỳnh Lê Hữu</t>
  </si>
  <si>
    <t>28/43/2A Thanh Đa</t>
  </si>
  <si>
    <t>0909750203</t>
  </si>
  <si>
    <t>133009</t>
  </si>
  <si>
    <t>Phan Gia</t>
  </si>
  <si>
    <t xml:space="preserve"> 218/56 Tô Ngọc Vân Tổ 5 Kh Phố 3 Phường Linh Đông</t>
  </si>
  <si>
    <t>974250038</t>
  </si>
  <si>
    <t>151991</t>
  </si>
  <si>
    <t>Nguyễn Hà</t>
  </si>
  <si>
    <t>Quảng Nam</t>
  </si>
  <si>
    <t xml:space="preserve"> Số 7/6A đường 40 tổ 52 khu phố 8</t>
  </si>
  <si>
    <t>0935839892</t>
  </si>
  <si>
    <t>150009</t>
  </si>
  <si>
    <t>Bắc Ninh</t>
  </si>
  <si>
    <t>10/6/25/2, Tỉnh lỗ 43, phường Bình Chiểu, quận Thủ Đức</t>
  </si>
  <si>
    <t>0973734496</t>
  </si>
  <si>
    <t>150695</t>
  </si>
  <si>
    <t>Lưu Thái</t>
  </si>
  <si>
    <t xml:space="preserve"> 52/25, ĐƯỜNG 22, KP1, P.BÌNH CHIỂU, Q.THỦ ĐỨC, HCM</t>
  </si>
  <si>
    <t>150702</t>
  </si>
  <si>
    <t>Nguyễn  Hữu</t>
  </si>
  <si>
    <t>Khánh Hòa</t>
  </si>
  <si>
    <t>100/21A An Bình, Dĩ An , Bình Dương</t>
  </si>
  <si>
    <t>0902327030</t>
  </si>
  <si>
    <t>150706</t>
  </si>
  <si>
    <t xml:space="preserve">Lê Công </t>
  </si>
  <si>
    <t>150716</t>
  </si>
  <si>
    <t>Lã Gia</t>
  </si>
  <si>
    <t>Tổ 5 - kp5 - Tam Phú - Thủ Đức - TPHCM</t>
  </si>
  <si>
    <t>0903318898</t>
  </si>
  <si>
    <t>152657</t>
  </si>
  <si>
    <t>Bà Rịa-Vũng Tàu</t>
  </si>
  <si>
    <t xml:space="preserve"> 8/41,ĐƯỜNG SỐ 1,KP5, HBP,TĐ,TP.HCM_x000D_
</t>
  </si>
  <si>
    <t>152671</t>
  </si>
  <si>
    <t>Phan Trung</t>
  </si>
  <si>
    <t xml:space="preserve"> 153/4B đường Linh Đông, tổ 5 khu phố 4 phường Linh Đông Quận Thủ Đức, HCM</t>
  </si>
  <si>
    <t>977464205</t>
  </si>
  <si>
    <t>152054</t>
  </si>
  <si>
    <t>Quảng Ngãi</t>
  </si>
  <si>
    <t xml:space="preserve"> 34/4 đường 27, khu phố 5</t>
  </si>
  <si>
    <t>150131</t>
  </si>
  <si>
    <t>166/5 đường Đặng Văn Bi</t>
  </si>
  <si>
    <t>0901636161</t>
  </si>
  <si>
    <t>149457</t>
  </si>
  <si>
    <t>THCS NGUYỄN VĂN NGHI</t>
  </si>
  <si>
    <t>332/179/12 Nguyễn Thái Sơn</t>
  </si>
  <si>
    <t>0988812043</t>
  </si>
  <si>
    <t>137100</t>
  </si>
  <si>
    <t xml:space="preserve"> Lê Khánh </t>
  </si>
  <si>
    <t>222, Đặng Văn Bi, KP1, Phường Bình Thọ</t>
  </si>
  <si>
    <t>0968437417</t>
  </si>
  <si>
    <t>153537</t>
  </si>
  <si>
    <t>Dương Công</t>
  </si>
  <si>
    <t>Quảng Bình</t>
  </si>
  <si>
    <t>231, Tổ 5, KP. 3A, P. TL</t>
  </si>
  <si>
    <t>128467</t>
  </si>
  <si>
    <t>Nguyễn Hải Phi</t>
  </si>
  <si>
    <t xml:space="preserve"> 74/18 đường 36 tổ 9 Khu phố 8 LinhĐong Thủ Đúc HCM</t>
  </si>
  <si>
    <t>919593575</t>
  </si>
  <si>
    <t>152150</t>
  </si>
  <si>
    <t>Nguyễn Ngọc Bảo</t>
  </si>
  <si>
    <t>34 d6 to 8 kp4 tam phú thủ đức</t>
  </si>
  <si>
    <t>0902528154</t>
  </si>
  <si>
    <t>152831</t>
  </si>
  <si>
    <t>Diệp Thị A</t>
  </si>
  <si>
    <t>278/1D, Tổ 2, KP. 1, P. APĐ</t>
  </si>
  <si>
    <t>01669288447</t>
  </si>
  <si>
    <t>128507</t>
  </si>
  <si>
    <t>Trần Vũ Thảo</t>
  </si>
  <si>
    <t>38A, Đ1, KP3, TAM PHÚ, TĐ, HCM</t>
  </si>
  <si>
    <t>0918768877</t>
  </si>
  <si>
    <t>152874</t>
  </si>
  <si>
    <t xml:space="preserve">Hà Đức Hoàng </t>
  </si>
  <si>
    <t>150912</t>
  </si>
  <si>
    <t xml:space="preserve">Trần Thành </t>
  </si>
  <si>
    <t>21, Đường 2, KP3, Tam Phú, Thủ Đức</t>
  </si>
  <si>
    <t>0904356198</t>
  </si>
  <si>
    <t>153582</t>
  </si>
  <si>
    <t>Đặng Hồng</t>
  </si>
  <si>
    <t xml:space="preserve"> 42 đường QL1A khu phố 3</t>
  </si>
  <si>
    <t>152908</t>
  </si>
  <si>
    <t>Đặng Thị Thảo</t>
  </si>
  <si>
    <t xml:space="preserve"> 93/10/6 Tô Ngọc Vân Thạnh Xuân Quận 12</t>
  </si>
  <si>
    <t>0908335165</t>
  </si>
  <si>
    <t>128601</t>
  </si>
  <si>
    <t>Nguyễn Thiện</t>
  </si>
  <si>
    <t>Số 6 đường tam châu, kp5, thủ đức</t>
  </si>
  <si>
    <t>0903739845</t>
  </si>
  <si>
    <t>152938</t>
  </si>
  <si>
    <t>390/22, Tổ , KP. 3A, P. TL</t>
  </si>
  <si>
    <t>0906977520</t>
  </si>
  <si>
    <t>128649</t>
  </si>
  <si>
    <t>Trần Thị Cẩm</t>
  </si>
  <si>
    <t>197/32A, Tổ 11, KP. 3C, P. TL</t>
  </si>
  <si>
    <t>0963998707</t>
  </si>
  <si>
    <t>128672</t>
  </si>
  <si>
    <t>20A kp1 phường bình chiểu, quận, thủ đức</t>
  </si>
  <si>
    <t>0974091953</t>
  </si>
  <si>
    <t>151018</t>
  </si>
  <si>
    <t>Trần Thị Hồng</t>
  </si>
  <si>
    <t>558/8D Bình Quới</t>
  </si>
  <si>
    <t>133984</t>
  </si>
  <si>
    <t>Trần Ngọc Xuân</t>
  </si>
  <si>
    <t>Đường 6 - Tổ 5 - KP4 - Tam Phú - Thủ Đức - TPHCM</t>
  </si>
  <si>
    <t>0975205902</t>
  </si>
  <si>
    <t>153048</t>
  </si>
  <si>
    <t>Trần Xuân</t>
  </si>
  <si>
    <t>901, Tổ 1, KP. 1, P. APĐ</t>
  </si>
  <si>
    <t>128744</t>
  </si>
  <si>
    <t>1375/4 kp2 phường bình chiểu, quận, thủ đức</t>
  </si>
  <si>
    <t>01225066161</t>
  </si>
  <si>
    <t>151120</t>
  </si>
  <si>
    <t>Phan Thị Thanh</t>
  </si>
  <si>
    <t>1451/1A, Tổ 38, KP. 5, P. APĐ</t>
  </si>
  <si>
    <t>128799</t>
  </si>
  <si>
    <t xml:space="preserve"> Trà Vinh</t>
  </si>
  <si>
    <t xml:space="preserve"> Số 83 đường Hiệp Bình tổ 46 khu phố 7</t>
  </si>
  <si>
    <t>0937022182</t>
  </si>
  <si>
    <t>150408</t>
  </si>
  <si>
    <t>Nguyễn Phạm Ngân</t>
  </si>
  <si>
    <t>131, kp4, tam phú, thủ đức</t>
  </si>
  <si>
    <t>0919221470</t>
  </si>
  <si>
    <t>153171</t>
  </si>
  <si>
    <t>Nguyễn Sỹ</t>
  </si>
  <si>
    <t>60 đường 9 tổ 9 kp1, Linh Tây, Thủ Đức, HCM</t>
  </si>
  <si>
    <t>1649688420</t>
  </si>
  <si>
    <t>150463</t>
  </si>
  <si>
    <t>Lê Bình Phương</t>
  </si>
  <si>
    <t>64/7/12 bình phú tam phú thủ đức</t>
  </si>
  <si>
    <t>0919221472</t>
  </si>
  <si>
    <t>153223</t>
  </si>
  <si>
    <t xml:space="preserve"> 188/16/9 đường Tô Ngọc Vân phường Linh Đông Thủ Đức HCM</t>
  </si>
  <si>
    <t>972692351</t>
  </si>
  <si>
    <t>152440</t>
  </si>
  <si>
    <t>Đường số 8 - Tổ 9 - KP5 - Tam Bình - Thủ Đức - TPHCM</t>
  </si>
  <si>
    <t>0938023726</t>
  </si>
  <si>
    <t>153263</t>
  </si>
  <si>
    <t>Nguyễn Trung Thiên</t>
  </si>
  <si>
    <t>Uy</t>
  </si>
  <si>
    <t>33 đường9</t>
  </si>
  <si>
    <t>01672479855</t>
  </si>
  <si>
    <t>153801</t>
  </si>
  <si>
    <t>Trần Bảo Hoàng</t>
  </si>
  <si>
    <t xml:space="preserve">2A/1 Nguyễn Thị Minh Khai, P.Đa Kao, Q.I, Thành phố Hồ Chí Minh, </t>
  </si>
  <si>
    <t>0913667203</t>
  </si>
  <si>
    <t>136569</t>
  </si>
  <si>
    <t xml:space="preserve">Đặng Thiện </t>
  </si>
  <si>
    <t>150593</t>
  </si>
  <si>
    <t xml:space="preserve"> 2 đường 3 khu phố 1 phường Linh Đông quận Thủ Đức, HCM</t>
  </si>
  <si>
    <t>1699252535</t>
  </si>
  <si>
    <t>151929</t>
  </si>
  <si>
    <t>Ngô Tường</t>
  </si>
  <si>
    <t>Bách</t>
  </si>
  <si>
    <t>THCS HOA LƯ</t>
  </si>
  <si>
    <t>K211 - Lô A - Chung cư Phước Long B, Đường 672, tổ 5, Kp.1, P.Phước Long B, Quận 9</t>
  </si>
  <si>
    <t>0916567885</t>
  </si>
  <si>
    <t>96451</t>
  </si>
  <si>
    <t>Phạm Cao Gia</t>
  </si>
  <si>
    <t xml:space="preserve"> Số nhà 126 Đường Lý Tế Xuyên  Tổ 16 Khu phố 1 Phường Linh Đông Quận Thủ Đức HCM</t>
  </si>
  <si>
    <t>909687789</t>
  </si>
  <si>
    <t>151953</t>
  </si>
  <si>
    <t>Vũ Ngọc Linh</t>
  </si>
  <si>
    <t xml:space="preserve"> 635/15 Quốc lộ 13, khu phố 3,phường Hiệp Bình Phước, quận Thủ Đức tp.hcm</t>
  </si>
  <si>
    <t>152573</t>
  </si>
  <si>
    <t>THCS RẠNG ĐÔNG</t>
  </si>
  <si>
    <t>140/55A Phan Văn Trị, phường 12, quận Bình Thạnh</t>
  </si>
  <si>
    <t>0909197996</t>
  </si>
  <si>
    <t>133036</t>
  </si>
  <si>
    <t>Tổ 18, KP. 4, P. APĐ</t>
  </si>
  <si>
    <t>0988866018</t>
  </si>
  <si>
    <t>128256</t>
  </si>
  <si>
    <t xml:space="preserve"> 1148/1A, tổ 16, tỉnh lộ 43, khu phố 1, phường Bình Chiểu, Quận Thủ Đức, Tp Hồ Chí Minh</t>
  </si>
  <si>
    <t>0975623279</t>
  </si>
  <si>
    <t>150684</t>
  </si>
  <si>
    <t>39/5/30D đường 22, tổ 5, kp 7. Linh Đông</t>
  </si>
  <si>
    <t>152620</t>
  </si>
  <si>
    <t>Trần Nguyễn Thành</t>
  </si>
  <si>
    <t xml:space="preserve"> Số 9 đường 50 tổ 51 khu phố 8</t>
  </si>
  <si>
    <t>01266587695</t>
  </si>
  <si>
    <t>150034</t>
  </si>
  <si>
    <t xml:space="preserve"> 902/3A, tỉnh lộ 43, tổ 18, khu phố 1, phường bình chiểu, thủ đức, hcm</t>
  </si>
  <si>
    <t>150709</t>
  </si>
  <si>
    <t>Lương Thị</t>
  </si>
  <si>
    <t>0918768865</t>
  </si>
  <si>
    <t>152647</t>
  </si>
  <si>
    <t>266 đường Tam Bình, phường Tam Phú, Quận Thủ Đức</t>
  </si>
  <si>
    <t>01673711959</t>
  </si>
  <si>
    <t>152658</t>
  </si>
  <si>
    <t xml:space="preserve"> 2E, đường 8,KP4, HBP,Thủ đức,TP.HCM_x000D_
</t>
  </si>
  <si>
    <t>152676</t>
  </si>
  <si>
    <t xml:space="preserve"> 60, Tổ 16, KP3C, TL, Q12</t>
  </si>
  <si>
    <t>01626841073</t>
  </si>
  <si>
    <t>128404</t>
  </si>
  <si>
    <t>Tất Vĩnh</t>
  </si>
  <si>
    <t>128/1 đường9</t>
  </si>
  <si>
    <t>01225278139</t>
  </si>
  <si>
    <t>153507</t>
  </si>
  <si>
    <t>Nguyễn Tài Đăng</t>
  </si>
  <si>
    <t xml:space="preserve"> Số 13 đường 48 tổ 41 khu phố 6</t>
  </si>
  <si>
    <t>0918347171</t>
  </si>
  <si>
    <t>150148</t>
  </si>
  <si>
    <t>Huỳnh Thanh</t>
  </si>
  <si>
    <t>Lịch</t>
  </si>
  <si>
    <t>6/21/2 đường Ụ ghe, khu phố 2, phường Tam Phú, Quận Thủ Đức</t>
  </si>
  <si>
    <t>0964342730</t>
  </si>
  <si>
    <t>152803</t>
  </si>
  <si>
    <t>Bùi Khánh</t>
  </si>
  <si>
    <t>205/1B, Tổ 19, KP. 4, P. APĐ</t>
  </si>
  <si>
    <t>0984773870</t>
  </si>
  <si>
    <t>128463</t>
  </si>
  <si>
    <t>37 - Đường số 8 - Phường Tam Phú - Thủ Đức - TPHCM</t>
  </si>
  <si>
    <t>0907165524</t>
  </si>
  <si>
    <t>152821</t>
  </si>
  <si>
    <t xml:space="preserve"> Nguyễn Hoàng  </t>
  </si>
  <si>
    <t>8/21, đường 3, tổ 4, KP1, Phường Bình Thọ</t>
  </si>
  <si>
    <t>0941443163</t>
  </si>
  <si>
    <t>153549</t>
  </si>
  <si>
    <t>Trần Ngọc Khánh</t>
  </si>
  <si>
    <t>225/ 1 đường Tam Bình, KP2, Tam Phú, TĐ</t>
  </si>
  <si>
    <t>0919221505</t>
  </si>
  <si>
    <t>152838</t>
  </si>
  <si>
    <t>Đào Nhật</t>
  </si>
  <si>
    <t xml:space="preserve">201/60/23 Nguyễn xí-P.26-Bình Thạnh- TP Hồ Chí Minh, </t>
  </si>
  <si>
    <t>0909443230</t>
  </si>
  <si>
    <t>135535</t>
  </si>
  <si>
    <t>Phạm Ngọc Diễm</t>
  </si>
  <si>
    <t xml:space="preserve"> 197A2 TX52 Thạnh Xuân Quận 12</t>
  </si>
  <si>
    <t>0907320923</t>
  </si>
  <si>
    <t>128539</t>
  </si>
  <si>
    <t>Hồ Hải</t>
  </si>
  <si>
    <t>13 kp6 phường bình chiểu, quận, thủ đức</t>
  </si>
  <si>
    <t>01686978675</t>
  </si>
  <si>
    <t>150913</t>
  </si>
  <si>
    <t>Nguyễn Mẫn</t>
  </si>
  <si>
    <t>14/6 - Bình Đường 3 - Dĩ An - Bình Dương</t>
  </si>
  <si>
    <t>0969759640</t>
  </si>
  <si>
    <t>152902</t>
  </si>
  <si>
    <t xml:space="preserve"> 1099/6 tổ 8, tỉnh lộ 43, phường Bình Chiểu, Quận Thủ Đức, Tp Hồ Chí Minh</t>
  </si>
  <si>
    <t>0938554619</t>
  </si>
  <si>
    <t>150955</t>
  </si>
  <si>
    <t>Đào Minh</t>
  </si>
  <si>
    <t>44, ĐƯỜNG PHÚ CHÂU, KP4, TAM PHÚ, TĐ, HCM</t>
  </si>
  <si>
    <t>0918768879</t>
  </si>
  <si>
    <t>152925</t>
  </si>
  <si>
    <t>Trương Uyên</t>
  </si>
  <si>
    <t>15/1 đường10</t>
  </si>
  <si>
    <t>0908504718</t>
  </si>
  <si>
    <t>153613</t>
  </si>
  <si>
    <t>Phạm Ngọc Tố</t>
  </si>
  <si>
    <t xml:space="preserve"> 50/7/8 đường 6 khu phố 5</t>
  </si>
  <si>
    <t>152972</t>
  </si>
  <si>
    <t xml:space="preserve">Huỳnh Thanh </t>
  </si>
  <si>
    <t>151007</t>
  </si>
  <si>
    <t>20/9 đường 11</t>
  </si>
  <si>
    <t>0909509980</t>
  </si>
  <si>
    <t>153653</t>
  </si>
  <si>
    <t xml:space="preserve">Trần Việt </t>
  </si>
  <si>
    <t>151043</t>
  </si>
  <si>
    <t>11/1C, Tổ 11, KP. 4, P. APĐ</t>
  </si>
  <si>
    <t>0909933548</t>
  </si>
  <si>
    <t>128735</t>
  </si>
  <si>
    <t xml:space="preserve">Nguyễn Minh </t>
  </si>
  <si>
    <t>Bắc Giang</t>
  </si>
  <si>
    <t>151094</t>
  </si>
  <si>
    <t>35 , đường 6 , tổ 13 , kp 6, F. Bình Chiểu -Quận Thủ Đức , TPHCM</t>
  </si>
  <si>
    <t>0975205905</t>
  </si>
  <si>
    <t>153116</t>
  </si>
  <si>
    <t>Nguyễn Thị Thiên</t>
  </si>
  <si>
    <t>Chua xac dinh dia chi</t>
  </si>
  <si>
    <t>0000000000</t>
  </si>
  <si>
    <t>128802</t>
  </si>
  <si>
    <t>Bùi Vũ Quỳnh</t>
  </si>
  <si>
    <t>Thơ</t>
  </si>
  <si>
    <t>134/2 đường số 6, kp4, tam phú, thủ đức</t>
  </si>
  <si>
    <t>0932763228</t>
  </si>
  <si>
    <t>153133</t>
  </si>
  <si>
    <t xml:space="preserve">439 Nơ Trang Long,P.13,Q.Bình Thạnh,TP Hồ Chí Minh, </t>
  </si>
  <si>
    <t>0973111772</t>
  </si>
  <si>
    <t>136327</t>
  </si>
  <si>
    <t>Trần Việt Bảo</t>
  </si>
  <si>
    <t xml:space="preserve"> Số 9/2 đường 3 tổ 7 khu phố 1</t>
  </si>
  <si>
    <t>0907526977</t>
  </si>
  <si>
    <t>150464</t>
  </si>
  <si>
    <t>Đàm Thanh</t>
  </si>
  <si>
    <t>62 , đường 6, kp4, tam phú thủ đức</t>
  </si>
  <si>
    <t>0938023724</t>
  </si>
  <si>
    <t>153246</t>
  </si>
  <si>
    <t>Dương Như Quang</t>
  </si>
  <si>
    <t xml:space="preserve"> 233/14 đường QL13 cũ khu phố 1</t>
  </si>
  <si>
    <t>153256</t>
  </si>
  <si>
    <t>0909972689</t>
  </si>
  <si>
    <t>153285</t>
  </si>
  <si>
    <t>Lê Bảo</t>
  </si>
  <si>
    <t xml:space="preserve"> 25/19,TỔ 5,ĐƯỜNG 6,KP6,HBP,TĐ,TP.HCM_x000D_
</t>
  </si>
  <si>
    <t>153295</t>
  </si>
  <si>
    <t>Bùi Minh  Hoàng</t>
  </si>
  <si>
    <t>1142, tỉnh lộ 43, khu phố 1, phường bình chiểu, quận thủ đức, hcm</t>
  </si>
  <si>
    <t>909313850</t>
  </si>
  <si>
    <t>151303</t>
  </si>
  <si>
    <t xml:space="preserve">Vũ Thị Vân </t>
  </si>
  <si>
    <t>150627</t>
  </si>
  <si>
    <t>51/8/4 Đường 5 - Tổ 31 - KP3, Linh Tây, Thủ Đức, HCM</t>
  </si>
  <si>
    <t>1285912424</t>
  </si>
  <si>
    <t>149958</t>
  </si>
  <si>
    <t>Trần Vũ Nguyên</t>
  </si>
  <si>
    <t>56/6/3 kp5, Hiệp Bình Chánh, Thủ Đức, HCM</t>
  </si>
  <si>
    <t>938188313</t>
  </si>
  <si>
    <t>149959</t>
  </si>
  <si>
    <t xml:space="preserve"> Thái Bình</t>
  </si>
  <si>
    <t xml:space="preserve"> 1231/21/5A, tỉnh lộ 43, khu phố 2, phường bình chiểu, thủ đức. hcm</t>
  </si>
  <si>
    <t>01699330345</t>
  </si>
  <si>
    <t>150631</t>
  </si>
  <si>
    <t>Nguyễn Ngọc Hồng</t>
  </si>
  <si>
    <t xml:space="preserve"> 33 đường 5 Khu phố 1 Linh Đông Thủ Đức, HCM</t>
  </si>
  <si>
    <t>937703280</t>
  </si>
  <si>
    <t>151947</t>
  </si>
  <si>
    <t>Phạm Xuân</t>
  </si>
  <si>
    <t>110/9 đường 6, tổ 5 KP4, P.Tam Phú, Q.Thủ Đức</t>
  </si>
  <si>
    <t>0937152365</t>
  </si>
  <si>
    <t>152546</t>
  </si>
  <si>
    <t>Nguyễn Đặng Gia</t>
  </si>
  <si>
    <t xml:space="preserve"> 27/3/10 đường 36 khu phố 8 Linh Đông, Thủ Đức HCM</t>
  </si>
  <si>
    <t>903120307</t>
  </si>
  <si>
    <t>151950</t>
  </si>
  <si>
    <t>Đỗ Hoài</t>
  </si>
  <si>
    <t>71/10/9 tổ 21 kp2, Linh Tây, Thủ Đức, HCM</t>
  </si>
  <si>
    <t>1224632106</t>
  </si>
  <si>
    <t>149963</t>
  </si>
  <si>
    <t>20 đường 9, tổ 7, kp1, Linh Tây, Thủ Đức, HCM</t>
  </si>
  <si>
    <t>903171406</t>
  </si>
  <si>
    <t>96610</t>
  </si>
  <si>
    <t>Lê Nguyễn Ngọc</t>
  </si>
  <si>
    <t xml:space="preserve"> Vĩnh Long</t>
  </si>
  <si>
    <t xml:space="preserve"> 185/5, NGÔ CHÍ QUỐC, KP2, P. BÌNH CHIỂU, Q.THỦ ĐỨC, HCM</t>
  </si>
  <si>
    <t>0986555470</t>
  </si>
  <si>
    <t>150679</t>
  </si>
  <si>
    <t>952/70</t>
  </si>
  <si>
    <t>01685601010</t>
  </si>
  <si>
    <t>150712</t>
  </si>
  <si>
    <t>Nguyễn Hạnh Hải</t>
  </si>
  <si>
    <t xml:space="preserve"> Số 24 đường 4 tổ 61A khu phố 5</t>
  </si>
  <si>
    <t>0862741642</t>
  </si>
  <si>
    <t>150051</t>
  </si>
  <si>
    <t>9/62 đường 4, tổ 29, kp3, Linh Tây, Thủ Đức, HCM</t>
  </si>
  <si>
    <t>974633374</t>
  </si>
  <si>
    <t>150067</t>
  </si>
  <si>
    <t>Phạm Trần Bảo</t>
  </si>
  <si>
    <t>2A kp4 phường bình chiểu, quận, thủ đức</t>
  </si>
  <si>
    <t>0974907110</t>
  </si>
  <si>
    <t>150735</t>
  </si>
  <si>
    <t>Phạm Thị  Thu</t>
  </si>
  <si>
    <t>1273/8, kp2, phường Bình Chiểu, quận Thủ Đức</t>
  </si>
  <si>
    <t>0914733273</t>
  </si>
  <si>
    <t>150751</t>
  </si>
  <si>
    <t>Trần Thu</t>
  </si>
  <si>
    <t xml:space="preserve"> 185a,ql1a,kp3,bình chiểu ,thủ đức,tp HCM</t>
  </si>
  <si>
    <t>02837290131</t>
  </si>
  <si>
    <t>150790</t>
  </si>
  <si>
    <t>Nguyễn Hoàng Thu</t>
  </si>
  <si>
    <t xml:space="preserve"> 808/11/2B đường QL13 khu phố 4</t>
  </si>
  <si>
    <t>152723</t>
  </si>
  <si>
    <t xml:space="preserve">Trần Trịnh Quỳnh </t>
  </si>
  <si>
    <t>143, Đường Thống Nhất, KP3, Phường Bình Thọ, Quận Thủ Đức</t>
  </si>
  <si>
    <t>0977304498</t>
  </si>
  <si>
    <t>153490</t>
  </si>
  <si>
    <t>Trần Ngọc Đan</t>
  </si>
  <si>
    <t>8-3, kp1, tam bình, quận thủ đức</t>
  </si>
  <si>
    <t>0988032464</t>
  </si>
  <si>
    <t>152760</t>
  </si>
  <si>
    <t>Phạm Thị Thùy</t>
  </si>
  <si>
    <t>1038/29 kp1 phường bình chiểu, quận, thủ đức</t>
  </si>
  <si>
    <t>0985396143</t>
  </si>
  <si>
    <t>150868</t>
  </si>
  <si>
    <t>Lê Đặng Ngọc</t>
  </si>
  <si>
    <t xml:space="preserve"> 738/7 đường Kha Vạn Cân tổ 2 kp 5 Linh Đông, Thủ Đức, tp HCM</t>
  </si>
  <si>
    <t>1684119568</t>
  </si>
  <si>
    <t>152133</t>
  </si>
  <si>
    <t>Phạm Ngọc Phương</t>
  </si>
  <si>
    <t>83 Lê Thi Hoa ,KP3,PBC, Q.Thủ Đức</t>
  </si>
  <si>
    <t>0938935330</t>
  </si>
  <si>
    <t>152844</t>
  </si>
  <si>
    <t>487/16,khu phố 1,tô ngọc vân, phường tam phú,quận thủ đức</t>
  </si>
  <si>
    <t>0979344424</t>
  </si>
  <si>
    <t>152891</t>
  </si>
  <si>
    <t>Tô Vũ Thu</t>
  </si>
  <si>
    <t>27/18 đường số 2, kp3, tam phú</t>
  </si>
  <si>
    <t>0909504638</t>
  </si>
  <si>
    <t>152898</t>
  </si>
  <si>
    <t>Chung Mẫn</t>
  </si>
  <si>
    <t>161 đường Tam Bình,khu phố 2, phường Tam Phú, Quận Thủ Đức</t>
  </si>
  <si>
    <t>0969759639</t>
  </si>
  <si>
    <t>152901</t>
  </si>
  <si>
    <t>Nguyễn Huỳnh Bảo</t>
  </si>
  <si>
    <t xml:space="preserve"> 16, đường 28, kp7, Linh Đông, Thủ Đức, tp.HCM</t>
  </si>
  <si>
    <t>936490184</t>
  </si>
  <si>
    <t>152209</t>
  </si>
  <si>
    <t xml:space="preserve">Phạm Diễm </t>
  </si>
  <si>
    <t>150983</t>
  </si>
  <si>
    <t>Hồ Huệ</t>
  </si>
  <si>
    <t xml:space="preserve"> 841/2 đường QL13 cũ khu phố 1</t>
  </si>
  <si>
    <t>153023</t>
  </si>
  <si>
    <t>Nguyễn Ngọc Xuân</t>
  </si>
  <si>
    <t xml:space="preserve"> 3 Đường 5 Khu phố 1 Phường Linh Đông Quận Thủ Đức</t>
  </si>
  <si>
    <t>1623830729</t>
  </si>
  <si>
    <t>152308</t>
  </si>
  <si>
    <t xml:space="preserve">Nguyễn Thị Như </t>
  </si>
  <si>
    <t>151088</t>
  </si>
  <si>
    <t>Nguyễn Tạ Phương</t>
  </si>
  <si>
    <t>Thanh</t>
  </si>
  <si>
    <t>32 kp 5 phường bình chiểu, quận, thủ đức</t>
  </si>
  <si>
    <t>0968694761</t>
  </si>
  <si>
    <t>151108</t>
  </si>
  <si>
    <t>Bùi Cao</t>
  </si>
  <si>
    <t>72 đường số 1, khu phố 1,phường Tam Bình, Quận Thủ Đức</t>
  </si>
  <si>
    <t>01686298339</t>
  </si>
  <si>
    <t>153122</t>
  </si>
  <si>
    <t>Hoàng Nguyễn Anh</t>
  </si>
  <si>
    <t xml:space="preserve"> Số 87/20 đường 16 tổ 19 khu phố 3</t>
  </si>
  <si>
    <t>150413</t>
  </si>
  <si>
    <t>Trần Ngọc Đoan</t>
  </si>
  <si>
    <t xml:space="preserve"> 37/21/đường 41 p 6 Linh Đông, Thủ Đức, Tp HCM</t>
  </si>
  <si>
    <t>908429732</t>
  </si>
  <si>
    <t>152373</t>
  </si>
  <si>
    <t>Mai Thị Hoài</t>
  </si>
  <si>
    <t>37/3 đường 22 , KP1 ,Bình Chiểu</t>
  </si>
  <si>
    <t>0909466161</t>
  </si>
  <si>
    <t>151170</t>
  </si>
  <si>
    <t xml:space="preserve">Hồ Thị Cẩm </t>
  </si>
  <si>
    <t>151184</t>
  </si>
  <si>
    <t>74 đường11</t>
  </si>
  <si>
    <t>01214505994</t>
  </si>
  <si>
    <t>153750</t>
  </si>
  <si>
    <t>Lê Thị Huyền</t>
  </si>
  <si>
    <t>32A đường4</t>
  </si>
  <si>
    <t>0938454640</t>
  </si>
  <si>
    <t>153762</t>
  </si>
  <si>
    <t>Nguyễn Ngọc Phương</t>
  </si>
  <si>
    <t xml:space="preserve"> 49 đường 36 tổ 5 kp 8 Linh Đông, Thủ Đức Tp HCM</t>
  </si>
  <si>
    <t>906338504</t>
  </si>
  <si>
    <t>152465</t>
  </si>
  <si>
    <t xml:space="preserve">Nguyễn Trần Tường </t>
  </si>
  <si>
    <t>151295</t>
  </si>
  <si>
    <t>Ái</t>
  </si>
  <si>
    <t xml:space="preserve"> 39 đường 19 khu phố 3, phường HBP, TĐ</t>
  </si>
  <si>
    <t>152500</t>
  </si>
  <si>
    <t>Trương Hoàng Ngọc</t>
  </si>
  <si>
    <t xml:space="preserve"> 6/6 - Đường 22  -Tổ 2- khu phố 4- phường Linh Đông - Quận Thủ Đức</t>
  </si>
  <si>
    <t>902490832</t>
  </si>
  <si>
    <t>151944</t>
  </si>
  <si>
    <t xml:space="preserve"> 6/1/14/13D,TỔ 5,ĐƯỜNG 10,KP2,HBP,tp.hcm_x000D_
,</t>
  </si>
  <si>
    <t>152537</t>
  </si>
  <si>
    <t>số 3/1 kp2 phường bình chiểu, quận, thủ đức</t>
  </si>
  <si>
    <t>0969220826</t>
  </si>
  <si>
    <t>150642</t>
  </si>
  <si>
    <t>Chế Hoàng</t>
  </si>
  <si>
    <t>Chương</t>
  </si>
  <si>
    <t xml:space="preserve"> 24A đường 15, khu phố 5, phường Bình Chiểu, Quận Thủ Đức, Tp Hồ Chí Minh</t>
  </si>
  <si>
    <t>0908719432</t>
  </si>
  <si>
    <t>150660</t>
  </si>
  <si>
    <t xml:space="preserve"> 52/23 đường 4 khu phố 6,phường Hiệp Bình Phước, quận Thủ Đức tp.hcm</t>
  </si>
  <si>
    <t>152598</t>
  </si>
  <si>
    <t>Huỳnh Hồng</t>
  </si>
  <si>
    <t>558/64 Bình Quới</t>
  </si>
  <si>
    <t>133059</t>
  </si>
  <si>
    <t>80 đường</t>
  </si>
  <si>
    <t>01677991047</t>
  </si>
  <si>
    <t>153440</t>
  </si>
  <si>
    <t>Nguyễn Ngọc Kỳ</t>
  </si>
  <si>
    <t>027 Lô D Cư Xá Thanh Đa</t>
  </si>
  <si>
    <t>0909709300</t>
  </si>
  <si>
    <t>133125</t>
  </si>
  <si>
    <t xml:space="preserve"> 7 Đường 27 Khu phố 2 Phường Linh Đông Quận Thủ Đức</t>
  </si>
  <si>
    <t>909885670</t>
  </si>
  <si>
    <t>152034</t>
  </si>
  <si>
    <t xml:space="preserve"> 233/5/2 đường QL13 cũ khu phố 1</t>
  </si>
  <si>
    <t>152682</t>
  </si>
  <si>
    <t>THCS TĂNG BẠT HỔ A</t>
  </si>
  <si>
    <t>Phú Tân-An Giang</t>
  </si>
  <si>
    <t>166/103A Đoàn Văn Bơ</t>
  </si>
  <si>
    <t>39404684</t>
  </si>
  <si>
    <t>108659</t>
  </si>
  <si>
    <t xml:space="preserve"> 47 đường Hiệp Bình, Phường Hiệp Bình Chánh quận Thủ Đức.</t>
  </si>
  <si>
    <t>971513232</t>
  </si>
  <si>
    <t>152071</t>
  </si>
  <si>
    <t>Hồ Quang</t>
  </si>
  <si>
    <t xml:space="preserve"> Số 161/9- Đường Tam Bình- Khu phố 1- Phường Tam Phú</t>
  </si>
  <si>
    <t>936903349</t>
  </si>
  <si>
    <t>152077</t>
  </si>
  <si>
    <t xml:space="preserve">Huỳnh Đức Bá </t>
  </si>
  <si>
    <t>232/6, đường Đặng Văn Bi, tổ 2, KP1, Phường Bình Thọ</t>
  </si>
  <si>
    <t>01685619129</t>
  </si>
  <si>
    <t>153509</t>
  </si>
  <si>
    <t>Phạm Lê Anh</t>
  </si>
  <si>
    <t>114/13 đường11</t>
  </si>
  <si>
    <t>01866341598</t>
  </si>
  <si>
    <t>153524</t>
  </si>
  <si>
    <t xml:space="preserve"> 60, đường bình chiểu, khu phố 5, phường bình chiểu, thủ đức, hcm</t>
  </si>
  <si>
    <t>150851</t>
  </si>
  <si>
    <t>Nguyễn Khánh</t>
  </si>
  <si>
    <t xml:space="preserve"> 586/1/5 đường QL13 khu phố 6</t>
  </si>
  <si>
    <t>152808</t>
  </si>
  <si>
    <t xml:space="preserve">Hùynh Tấn </t>
  </si>
  <si>
    <t>150874</t>
  </si>
  <si>
    <t>Phan Thiên</t>
  </si>
  <si>
    <t>Lý</t>
  </si>
  <si>
    <t>82/1 đường2</t>
  </si>
  <si>
    <t>01687225969</t>
  </si>
  <si>
    <t>153561</t>
  </si>
  <si>
    <t>Nguyễn Hồng Bảo</t>
  </si>
  <si>
    <t>27 đường 13 khu phố 1</t>
  </si>
  <si>
    <t>0972550589</t>
  </si>
  <si>
    <t>150218</t>
  </si>
  <si>
    <t>Đinh Hoàng Mỹ</t>
  </si>
  <si>
    <t xml:space="preserve"> Số 4/20 đường 25 tổ 30 khu phố 5</t>
  </si>
  <si>
    <t>01269772222</t>
  </si>
  <si>
    <t>150228</t>
  </si>
  <si>
    <t xml:space="preserve">Hoàng Thụy Thanh </t>
  </si>
  <si>
    <t>150926</t>
  </si>
  <si>
    <t>Thạch Huỳnh Khang</t>
  </si>
  <si>
    <t>THCS PHÚ MỸ</t>
  </si>
  <si>
    <t>36 - Đường 35</t>
  </si>
  <si>
    <t>0935336078</t>
  </si>
  <si>
    <t>133699</t>
  </si>
  <si>
    <t>Hồ Kim</t>
  </si>
  <si>
    <t>VĨNH LONG</t>
  </si>
  <si>
    <t>229/9b-KP2- Tam Phú- Thủ Đức-TP.HCM</t>
  </si>
  <si>
    <t>0902528159</t>
  </si>
  <si>
    <t>152910</t>
  </si>
  <si>
    <t>Châu Phan Thanh</t>
  </si>
  <si>
    <t xml:space="preserve"> 25A đường 24, KP7 , P.Linh Đông, Q.Thủ Đức, TP.Hồ Chí Minh</t>
  </si>
  <si>
    <t>1208955787</t>
  </si>
  <si>
    <t>152226</t>
  </si>
  <si>
    <t>Nguyễn Lê Thanh</t>
  </si>
  <si>
    <t xml:space="preserve"> 41/28 đường Tam Bình Phường Tam Phú quận Thủ Đức</t>
  </si>
  <si>
    <t>938267728</t>
  </si>
  <si>
    <t>767(474)</t>
  </si>
  <si>
    <t>152255</t>
  </si>
  <si>
    <t>Trần Ngọc Kiều</t>
  </si>
  <si>
    <t>THCS ĐỒNG KHỞI</t>
  </si>
  <si>
    <t>118 Đỗ Bí, P Phú Thạnh,  Q Tân Phú</t>
  </si>
  <si>
    <t>01226150279</t>
  </si>
  <si>
    <t>175136</t>
  </si>
  <si>
    <t>Phạm Phúc</t>
  </si>
  <si>
    <t xml:space="preserve"> 479/20/9 đường QL13 khu phố 5</t>
  </si>
  <si>
    <t>152985</t>
  </si>
  <si>
    <t>1/4 Tam Bình, KP7, HBC, TĐ</t>
  </si>
  <si>
    <t>153000</t>
  </si>
  <si>
    <t xml:space="preserve"> 26/10A đường 11 khu phố 3 Hiệp Bình Phước Thủ Đức TPHCM</t>
  </si>
  <si>
    <t>153032</t>
  </si>
  <si>
    <t>Nguyễn Như</t>
  </si>
  <si>
    <t>40/3 đường 8</t>
  </si>
  <si>
    <t>0937733134</t>
  </si>
  <si>
    <t>149686</t>
  </si>
  <si>
    <t>Mai Thanh</t>
  </si>
  <si>
    <t xml:space="preserve"> 30A Đường 11 KP3 HBP Thủ Đức</t>
  </si>
  <si>
    <t>153071</t>
  </si>
  <si>
    <t>Phan Viết</t>
  </si>
  <si>
    <t xml:space="preserve"> 641 đường QL13 khu phố 3,phường Hiệp Bình Phước, quận Thủ Đức tp.hcm</t>
  </si>
  <si>
    <t>153103</t>
  </si>
  <si>
    <t>Trần Nguyễn Minh</t>
  </si>
  <si>
    <t xml:space="preserve"> 76 đường 21 khu phố 1,phường Hiệp Bình Phước; quận Thủ Đức tp.hcm</t>
  </si>
  <si>
    <t>153124</t>
  </si>
  <si>
    <t>292/23 Xô Viết Nghệ Tĩnh</t>
  </si>
  <si>
    <t>01222127552</t>
  </si>
  <si>
    <t>134226</t>
  </si>
  <si>
    <t>Lưu Thị</t>
  </si>
  <si>
    <t xml:space="preserve"> Số 8/10 đường 21 tổ 27 khu phố 4</t>
  </si>
  <si>
    <t>150432</t>
  </si>
  <si>
    <t>Cao Thị Thủy</t>
  </si>
  <si>
    <t xml:space="preserve"> 23/1/14 đường QL13 khu phố 2</t>
  </si>
  <si>
    <t>153186</t>
  </si>
  <si>
    <t>Thái Bá</t>
  </si>
  <si>
    <t xml:space="preserve"> B09, đường 21, kp2, p. Bình Chiểu, Thủ Đức, tp. HCM</t>
  </si>
  <si>
    <t>0972705253</t>
  </si>
  <si>
    <t>151195</t>
  </si>
  <si>
    <t>Lương Ngọc Huyền</t>
  </si>
  <si>
    <t xml:space="preserve"> 520/73 đường QL13 khu phố 6</t>
  </si>
  <si>
    <t>153215</t>
  </si>
  <si>
    <t xml:space="preserve"> Số 51A đường 46 tổ 38 khu phố 6</t>
  </si>
  <si>
    <t>0908290991</t>
  </si>
  <si>
    <t>150487</t>
  </si>
  <si>
    <t>Mai Thị Tuyết</t>
  </si>
  <si>
    <t xml:space="preserve"> 52/23A đường 4 khu phố 6 HBP TĐ</t>
  </si>
  <si>
    <t>153240</t>
  </si>
  <si>
    <t>Phạm Huy</t>
  </si>
  <si>
    <t xml:space="preserve"> 113/10/2 đường Bình Chiêu, Khu Phố 1, Phường Bình Chiểu, Quận Thủ Đức, Tp Hồ Chí Minh</t>
  </si>
  <si>
    <t>0933043246</t>
  </si>
  <si>
    <t>151250</t>
  </si>
  <si>
    <t>1318 Phạm Văn Đồng, Linh Tây, Thủ Đức, HCM</t>
  </si>
  <si>
    <t>1263918297</t>
  </si>
  <si>
    <t>150514</t>
  </si>
  <si>
    <t>Huỳnh Ngọc Tường</t>
  </si>
  <si>
    <t>6/1/14/30 Đường số 10</t>
  </si>
  <si>
    <t>0984241500</t>
  </si>
  <si>
    <t>134540</t>
  </si>
  <si>
    <t>Chung Điền Chấn</t>
  </si>
  <si>
    <t xml:space="preserve"> Số 11/33 đường Hiệp Bình khu phố 8</t>
  </si>
  <si>
    <t>0903736321</t>
  </si>
  <si>
    <t>150544</t>
  </si>
  <si>
    <t>Trần Tường</t>
  </si>
  <si>
    <t xml:space="preserve"> Số 22/12 đường 42 tổ 54 khu phố 8</t>
  </si>
  <si>
    <t>0906699254</t>
  </si>
  <si>
    <t>150570</t>
  </si>
  <si>
    <t>Phạm Thị Ngọc</t>
  </si>
  <si>
    <t xml:space="preserve"> 686/24 đường QL13 khu phố 4</t>
  </si>
  <si>
    <t>153352</t>
  </si>
  <si>
    <t>Lin Linh</t>
  </si>
  <si>
    <t xml:space="preserve">455/4 Nơ Trang Long, P13, Bình Thạnh,TpHCM, </t>
  </si>
  <si>
    <t>0906767436</t>
  </si>
  <si>
    <t>134669</t>
  </si>
  <si>
    <t>Nguyễn Ngọc Lan</t>
  </si>
  <si>
    <t>24/2M D3, P.25, Q.Bình Thạnh</t>
  </si>
  <si>
    <t>0903997135</t>
  </si>
  <si>
    <t>132852</t>
  </si>
  <si>
    <t>Phạm Vũ Quốc</t>
  </si>
  <si>
    <t>74/6 Tam Châu, KP 5, Tam Phú, Thủ Đức</t>
  </si>
  <si>
    <t>0919221483</t>
  </si>
  <si>
    <t>152555</t>
  </si>
  <si>
    <t>Huỳnh Ngọc Bảo</t>
  </si>
  <si>
    <t xml:space="preserve"> 609/9/2- QL13- Hiệp Bình Phước - Thủ Đức- TP.HCM</t>
  </si>
  <si>
    <t>152568</t>
  </si>
  <si>
    <t xml:space="preserve"> 161/15 đường QL13 cũ, KP3 HBP TĐ</t>
  </si>
  <si>
    <t>152582</t>
  </si>
  <si>
    <t>Nhan Tấn</t>
  </si>
  <si>
    <t>130/9 đường2, kp9</t>
  </si>
  <si>
    <t>0908364820</t>
  </si>
  <si>
    <t>153426</t>
  </si>
  <si>
    <t>Kiều Hữu</t>
  </si>
  <si>
    <t>63/18 đường11</t>
  </si>
  <si>
    <t>01222629338</t>
  </si>
  <si>
    <t>153432</t>
  </si>
  <si>
    <t xml:space="preserve">Nguyễn Cao </t>
  </si>
  <si>
    <t>168/15A Xô Viết Nghệ Tĩnh</t>
  </si>
  <si>
    <t>01699121893</t>
  </si>
  <si>
    <t>133086</t>
  </si>
  <si>
    <t xml:space="preserve"> Số 8/3 đường 38 tổ 52A khu phố 8</t>
  </si>
  <si>
    <t>0903732961</t>
  </si>
  <si>
    <t>150039</t>
  </si>
  <si>
    <t>Nguyễn Ngọc Khánh</t>
  </si>
  <si>
    <t>9A/2 KP3, P Bình Chiểu, Q Thủ Đức, TPHCM</t>
  </si>
  <si>
    <t>0937120231</t>
  </si>
  <si>
    <t>150734</t>
  </si>
  <si>
    <t>Vũ Quốc</t>
  </si>
  <si>
    <t>247/27/10A, Tổ 6, KP. 3, P. TL</t>
  </si>
  <si>
    <t>0937515875</t>
  </si>
  <si>
    <t>128331</t>
  </si>
  <si>
    <t xml:space="preserve"> 97/15/2 đường QL1A khu phố 2 Hiệp Bình Phước Thủ Đức TPHCM</t>
  </si>
  <si>
    <t>152693</t>
  </si>
  <si>
    <t xml:space="preserve"> Số 30B/1 đường 12 tổ 15 khu phố 2</t>
  </si>
  <si>
    <t>0909170605</t>
  </si>
  <si>
    <t>150111</t>
  </si>
  <si>
    <t>Nguyễn Võ Quốc</t>
  </si>
  <si>
    <t xml:space="preserve"> 7/1 đường 10 khu phố 2</t>
  </si>
  <si>
    <t>152738</t>
  </si>
  <si>
    <t xml:space="preserve"> 112/3 đường QL13 cũ khu phố 3,PHBP.TĐ,TP.HCM</t>
  </si>
  <si>
    <t>152767</t>
  </si>
  <si>
    <t>Kiện</t>
  </si>
  <si>
    <t xml:space="preserve"> An Giang</t>
  </si>
  <si>
    <t xml:space="preserve"> Số 40 đường Tam Bình tổ 54A  khu phố 8</t>
  </si>
  <si>
    <t>0903716352</t>
  </si>
  <si>
    <t>150154</t>
  </si>
  <si>
    <t xml:space="preserve"> Số 25/2- Đường 22-Tổ 5- Khu phố 7- Phường Linh Đông</t>
  </si>
  <si>
    <t>903680603</t>
  </si>
  <si>
    <t>152129</t>
  </si>
  <si>
    <t xml:space="preserve">Trần Thùy </t>
  </si>
  <si>
    <t>150872</t>
  </si>
  <si>
    <t>Lương Nhan Tâm Thiện</t>
  </si>
  <si>
    <t>Số 16/1 - Đường 24 - Tổ 3- Khu phố 7- Phường Linh Đông</t>
  </si>
  <si>
    <t>903028934</t>
  </si>
  <si>
    <t>152147</t>
  </si>
  <si>
    <t>0902087988</t>
  </si>
  <si>
    <t>150891</t>
  </si>
  <si>
    <t>Trần Lâm Hoàng</t>
  </si>
  <si>
    <t>Mỹ</t>
  </si>
  <si>
    <t xml:space="preserve"> Số 4/1 đường 26 tổ 32 khu phố 5</t>
  </si>
  <si>
    <t>0906362480</t>
  </si>
  <si>
    <t>150223</t>
  </si>
  <si>
    <t>Phan Thị Kim</t>
  </si>
  <si>
    <t xml:space="preserve"> 38D,kp5,Thạnh Lộc,Quận 12</t>
  </si>
  <si>
    <t>0903180658</t>
  </si>
  <si>
    <t>128580</t>
  </si>
  <si>
    <t>Lâm Nguyễn Kim</t>
  </si>
  <si>
    <t xml:space="preserve"> Số 559 đường KVC tổ 49 khu phố 8</t>
  </si>
  <si>
    <t>01283779592</t>
  </si>
  <si>
    <t>150236</t>
  </si>
  <si>
    <t>Phạm Hiếu</t>
  </si>
  <si>
    <t>2 đường Ngô Chí Quốc,kp2,phường Bình Chiểu, quận Thủ Đức</t>
  </si>
  <si>
    <t>01216679083</t>
  </si>
  <si>
    <t>150947</t>
  </si>
  <si>
    <t xml:space="preserve"> 25/28/3 đường 9 khu phố 5, HBP, TĐ,TP.HCM</t>
  </si>
  <si>
    <t>152919</t>
  </si>
  <si>
    <t>Vũ Nguyễn Tuấn</t>
  </si>
  <si>
    <t>96 tổ 5, kp4, đường 6, phường tam phú thủ đức</t>
  </si>
  <si>
    <t>01665099978</t>
  </si>
  <si>
    <t>152945</t>
  </si>
  <si>
    <t>Lê Thị Huỳnh</t>
  </si>
  <si>
    <t xml:space="preserve"> 127A1 Bùi Công Trừng Thạnh Xuân Quận 12</t>
  </si>
  <si>
    <t>0908003974</t>
  </si>
  <si>
    <t>128655</t>
  </si>
  <si>
    <t>Lê Vũ Hoàng</t>
  </si>
  <si>
    <t>80 Lý Thế Xuyên, kp2, Linh Đông, Thủ Đức, HCM</t>
  </si>
  <si>
    <t>974443224</t>
  </si>
  <si>
    <t>150287</t>
  </si>
  <si>
    <t>Lê Hữu Hà</t>
  </si>
  <si>
    <t xml:space="preserve"> C3 Lầu 3- Đường 41- Khu phố 5- Phường Linh Đông</t>
  </si>
  <si>
    <t>917430006</t>
  </si>
  <si>
    <t>152274</t>
  </si>
  <si>
    <t>Trần Lê Kim</t>
  </si>
  <si>
    <t xml:space="preserve"> 8/43 đường 1, khu phố 5, HBP, TĐ</t>
  </si>
  <si>
    <t>153017</t>
  </si>
  <si>
    <t xml:space="preserve"> 22/3/18/2B ,Đường Bình Chiểu, Quận Thủ Đức, Tp Hồ Chí Minh</t>
  </si>
  <si>
    <t>0968418132</t>
  </si>
  <si>
    <t>151040</t>
  </si>
  <si>
    <t>Nguyễn Ngọc Thúy</t>
  </si>
  <si>
    <t>2246/1B, Tổ 16, KP. 4, P. APĐ</t>
  </si>
  <si>
    <t>0908114407</t>
  </si>
  <si>
    <t>128729</t>
  </si>
  <si>
    <t>93 Tam Hà - Tổ 9 - KP4 - Tam Phú - Thủ Đức - TPHCM</t>
  </si>
  <si>
    <t>0975205904</t>
  </si>
  <si>
    <t>153070</t>
  </si>
  <si>
    <t>27 đường Đoàn Công Hớn , kp1</t>
  </si>
  <si>
    <t>01686014915</t>
  </si>
  <si>
    <t>153699</t>
  </si>
  <si>
    <t xml:space="preserve"> 447 Bùi Đình Túy, phường 12, quận Bình Thạnh</t>
  </si>
  <si>
    <t>0973415781</t>
  </si>
  <si>
    <t>134179</t>
  </si>
  <si>
    <t>Nguyễn Như Anh</t>
  </si>
  <si>
    <t xml:space="preserve"> 176/43/2A đường QL13 cũ khu phố 1</t>
  </si>
  <si>
    <t>153147</t>
  </si>
  <si>
    <t>Lê Đình</t>
  </si>
  <si>
    <t>Thượng</t>
  </si>
  <si>
    <t>111 Phú Châu-P.Tam Bình-Thủ Đức-TP.HCM</t>
  </si>
  <si>
    <t>0975205910</t>
  </si>
  <si>
    <t>153167</t>
  </si>
  <si>
    <t>Thái Thủy</t>
  </si>
  <si>
    <t xml:space="preserve"> 21 - đường Linh Đông - tổ 7 - khu phố 7 - phường Linh Đông - quận Thủ Đức.</t>
  </si>
  <si>
    <t>1667687015</t>
  </si>
  <si>
    <t>152400</t>
  </si>
  <si>
    <t>36 d9 kp4 tam phú thủ đức</t>
  </si>
  <si>
    <t>0902528174</t>
  </si>
  <si>
    <t>153208</t>
  </si>
  <si>
    <t xml:space="preserve"> 389/3/14 đường QL13 khu phố 5</t>
  </si>
  <si>
    <t>153216</t>
  </si>
  <si>
    <t>Nguyễn Hoàng Tâm</t>
  </si>
  <si>
    <t xml:space="preserve"> Số 10/7 đường 52 tổ 49A khu phố 8</t>
  </si>
  <si>
    <t>01283484854</t>
  </si>
  <si>
    <t>150485</t>
  </si>
  <si>
    <t>Nguyễn Phước</t>
  </si>
  <si>
    <t>41 đườngĐặng Văn Bi</t>
  </si>
  <si>
    <t>01627639231</t>
  </si>
  <si>
    <t>153777</t>
  </si>
  <si>
    <t xml:space="preserve"> 137/12 đường QL13 cũ, khu phố 3, HBP, TĐ</t>
  </si>
  <si>
    <t>153264</t>
  </si>
  <si>
    <t>Lê Nguyễn Quốc</t>
  </si>
  <si>
    <t xml:space="preserve"> Lâm Đồng</t>
  </si>
  <si>
    <t xml:space="preserve"> Số 57/9 đường 42 tổ 54A khu phố 8</t>
  </si>
  <si>
    <t>0906337505</t>
  </si>
  <si>
    <t>150511</t>
  </si>
  <si>
    <t>Ông Thụy Tường</t>
  </si>
  <si>
    <t xml:space="preserve"> 15/35B đường 6 KP6 HBP TĐ</t>
  </si>
  <si>
    <t>153311</t>
  </si>
  <si>
    <t>Phạm Thị Trúc</t>
  </si>
  <si>
    <t xml:space="preserve"> Số 9/9 đường 50 tổ 51 khu phố 8</t>
  </si>
  <si>
    <t>0903292589</t>
  </si>
  <si>
    <t>150566</t>
  </si>
  <si>
    <t>Bùi Nguyễn Trúc</t>
  </si>
  <si>
    <t>46, Đ 7, TAM PHÚ, TĐ, HCM</t>
  </si>
  <si>
    <t>0902528137</t>
  </si>
  <si>
    <t>153326</t>
  </si>
  <si>
    <t>Nguyễn Phụng</t>
  </si>
  <si>
    <t xml:space="preserve"> Số 30 đường 45 tổ 9 khu phố 2</t>
  </si>
  <si>
    <t>0938967507</t>
  </si>
  <si>
    <t>150576</t>
  </si>
  <si>
    <t>Lê Hoài</t>
  </si>
  <si>
    <t xml:space="preserve"> 13/12A đường 10 khu phố 2</t>
  </si>
  <si>
    <t>152505</t>
  </si>
  <si>
    <t>Trương Thị Minh</t>
  </si>
  <si>
    <t xml:space="preserve"> Số 24/7/6 đường Tam Bình tổ 51A khu phố 8</t>
  </si>
  <si>
    <t>149952</t>
  </si>
  <si>
    <t xml:space="preserve">Nguyễn Huỳnh Gia </t>
  </si>
  <si>
    <t>176/4, đường Võ Văn Ngân, tổ 10 KP1 Phường Bình Thọ</t>
  </si>
  <si>
    <t>0903917198</t>
  </si>
  <si>
    <t>153394</t>
  </si>
  <si>
    <t xml:space="preserve"> 74/3/2 đường QL13 khu phố 3</t>
  </si>
  <si>
    <t>152570</t>
  </si>
  <si>
    <t>Nguyễn Thụy</t>
  </si>
  <si>
    <t>0907259802</t>
  </si>
  <si>
    <t>96281</t>
  </si>
  <si>
    <t>Nguyễn Công</t>
  </si>
  <si>
    <t xml:space="preserve"> Số 3/18/12 đường 49 tổ 42 khu phố 6</t>
  </si>
  <si>
    <t>0937292188</t>
  </si>
  <si>
    <t>149998</t>
  </si>
  <si>
    <t>Cao Thụy Hồng</t>
  </si>
  <si>
    <t>Bình  Thuận</t>
  </si>
  <si>
    <t xml:space="preserve"> 12/9 đường số 8 khu phố 4</t>
  </si>
  <si>
    <t>152616</t>
  </si>
  <si>
    <t>Tỉnh lộ 43 - kp2  - Bình chiểu  - Thủ Đức - TPHCM</t>
  </si>
  <si>
    <t>0909239665</t>
  </si>
  <si>
    <t>152627</t>
  </si>
  <si>
    <t>Trần Ngọc Thùy</t>
  </si>
  <si>
    <t xml:space="preserve"> 74/2K Đường 36 Khu phố 8 Phường Linh Đông Quận Thủ Đức</t>
  </si>
  <si>
    <t>1272212336</t>
  </si>
  <si>
    <t>152028</t>
  </si>
  <si>
    <t xml:space="preserve"> 586 đường QL13, to 1, khu phố 6, P HBP TĐ</t>
  </si>
  <si>
    <t>152669</t>
  </si>
  <si>
    <t xml:space="preserve"> Số 30B/1 tổ 15 đường 12 khu phố 2</t>
  </si>
  <si>
    <t>150081</t>
  </si>
  <si>
    <t xml:space="preserve">Nguyễn Thị Kim </t>
  </si>
  <si>
    <t>150773</t>
  </si>
  <si>
    <t>Đào Xuân</t>
  </si>
  <si>
    <t>453/3a tl 43 tam phú thủ đức</t>
  </si>
  <si>
    <t>0902528146</t>
  </si>
  <si>
    <t>152719</t>
  </si>
  <si>
    <t>19 đường 9, kp4, phường Bình Chiểu, quận Thủ Đức</t>
  </si>
  <si>
    <t>0937159205</t>
  </si>
  <si>
    <t>150800</t>
  </si>
  <si>
    <t xml:space="preserve"> đường số 8  khu phố 4,phường Hiệp Bình Phước, quận Thủ Đức</t>
  </si>
  <si>
    <t>152765</t>
  </si>
  <si>
    <t>37, tam hà, tam phú. thủ đức</t>
  </si>
  <si>
    <t>0988892019</t>
  </si>
  <si>
    <t>152792</t>
  </si>
  <si>
    <t>Huỳnh Hoa</t>
  </si>
  <si>
    <t>950/3B, Tổ 39, KP. 5, P. APĐ</t>
  </si>
  <si>
    <t>0986389624</t>
  </si>
  <si>
    <t>128461</t>
  </si>
  <si>
    <t>Lại Ngọc Thùy</t>
  </si>
  <si>
    <t xml:space="preserve"> Số 8/1 đường 50 khu phố 8</t>
  </si>
  <si>
    <t>0935241586</t>
  </si>
  <si>
    <t>150170</t>
  </si>
  <si>
    <t>Trương Văn</t>
  </si>
  <si>
    <t xml:space="preserve"> Số 29/11A tổ 41 khu phố 6 đường 48</t>
  </si>
  <si>
    <t>01683948491</t>
  </si>
  <si>
    <t>150184</t>
  </si>
  <si>
    <t xml:space="preserve"> 90/21 đường 4 khu phố 6</t>
  </si>
  <si>
    <t>152842</t>
  </si>
  <si>
    <t>Nguyễn Quan Hoàn</t>
  </si>
  <si>
    <t xml:space="preserve"> Số 517 đường KVC tổ 50 khu phố 8</t>
  </si>
  <si>
    <t>0909054947</t>
  </si>
  <si>
    <t>150222</t>
  </si>
  <si>
    <t xml:space="preserve"> 91 đường 19, tổ 10, khu phố 5, P.Bình Chiểu, Q.Thủ Đức, TPHCM</t>
  </si>
  <si>
    <t>0987746582</t>
  </si>
  <si>
    <t>150927</t>
  </si>
  <si>
    <t xml:space="preserve"> 42 đường 3 khu phố 4 HBP</t>
  </si>
  <si>
    <t>152888</t>
  </si>
  <si>
    <t xml:space="preserve"> 50/7/8 đường 3 khu phố 5</t>
  </si>
  <si>
    <t>152906</t>
  </si>
  <si>
    <t>Trần Thúy</t>
  </si>
  <si>
    <t xml:space="preserve"> 104 đường 19 khu phố 3</t>
  </si>
  <si>
    <t>152923</t>
  </si>
  <si>
    <t>Lưu Yến</t>
  </si>
  <si>
    <t xml:space="preserve"> 98 đường Lý Tế Xuyên, KP 2, P.linh Đông, Q.Thủ Đức, TP. Hồ CHí Minh</t>
  </si>
  <si>
    <t>938271521</t>
  </si>
  <si>
    <t>152240</t>
  </si>
  <si>
    <t>Bùi Hoàng Quỳnh</t>
  </si>
  <si>
    <t xml:space="preserve"> 13/9a đường 20, khu phố 3, phường Bình Chiểu, Quận Thủ Đức, Tp Hồ Chí Minh</t>
  </si>
  <si>
    <t>0938520374</t>
  </si>
  <si>
    <t>150989</t>
  </si>
  <si>
    <t>THCS AN NHƠN</t>
  </si>
  <si>
    <t>125/48/40, Lê Đức Thọ, P 6, Quận Gò Vấp</t>
  </si>
  <si>
    <t>01228811844</t>
  </si>
  <si>
    <t>139519</t>
  </si>
  <si>
    <t>Mai Thiên</t>
  </si>
  <si>
    <t xml:space="preserve"> Số 5/1 đường 45 tổ 9 khu phố 2</t>
  </si>
  <si>
    <t>01267713928</t>
  </si>
  <si>
    <t>150299</t>
  </si>
  <si>
    <t>566/13 đường Điện Biên Phủ</t>
  </si>
  <si>
    <t>0932797262</t>
  </si>
  <si>
    <t>133977</t>
  </si>
  <si>
    <t>030A Thanh Đa</t>
  </si>
  <si>
    <t>0932615733</t>
  </si>
  <si>
    <t>136004</t>
  </si>
  <si>
    <t>Đỗ Trúc</t>
  </si>
  <si>
    <t xml:space="preserve"> Số 156/4 đường KVC tổ 22 khu phố 3</t>
  </si>
  <si>
    <t>01673586119</t>
  </si>
  <si>
    <t>150351</t>
  </si>
  <si>
    <t xml:space="preserve"> 50A đường 5 khu phố 5</t>
  </si>
  <si>
    <t>153080</t>
  </si>
  <si>
    <t xml:space="preserve"> Số 218/14/15- Khu phố 3- Đường Tô Ngọc Vân- Phường Linh Đông</t>
  </si>
  <si>
    <t>1658069928</t>
  </si>
  <si>
    <t>152343</t>
  </si>
  <si>
    <t>Huỳnh Phú</t>
  </si>
  <si>
    <t xml:space="preserve"> Số 472/3/8/1 đường KVC tổ 55 khu phố 9</t>
  </si>
  <si>
    <t>0939420138</t>
  </si>
  <si>
    <t>150407</t>
  </si>
  <si>
    <t>Vũ Minh</t>
  </si>
  <si>
    <t xml:space="preserve"> Số 22/6 đường 42 tổ 54 khu phố 8</t>
  </si>
  <si>
    <t>0903187670</t>
  </si>
  <si>
    <t>150425</t>
  </si>
  <si>
    <t>Huỳnh Nguyễn Phương</t>
  </si>
  <si>
    <t xml:space="preserve"> 9,TỔ 6,QL 1A,KP1,PHBP,TĐ_x000D_
,TP.HCM</t>
  </si>
  <si>
    <t>153170</t>
  </si>
  <si>
    <t>24, Điện Biên Phủ</t>
  </si>
  <si>
    <t>0935154589</t>
  </si>
  <si>
    <t>134307</t>
  </si>
  <si>
    <t xml:space="preserve"> Số 232 đường 43 tổ 14 khu phố 2</t>
  </si>
  <si>
    <t>01684479211</t>
  </si>
  <si>
    <t>150470</t>
  </si>
  <si>
    <t xml:space="preserve">Phạm Bảo </t>
  </si>
  <si>
    <t>151212</t>
  </si>
  <si>
    <t xml:space="preserve"> Số 38/3 đường 16 tổ 20A khu phố 3</t>
  </si>
  <si>
    <t>150486</t>
  </si>
  <si>
    <t xml:space="preserve"> 55/10/9, phường Thạnh Xuân, quận 12</t>
  </si>
  <si>
    <t>0932601203</t>
  </si>
  <si>
    <t>128888</t>
  </si>
  <si>
    <t>Nguyễn Phạm Xuân</t>
  </si>
  <si>
    <t xml:space="preserve">3/1 D đường 37 </t>
  </si>
  <si>
    <t>150503</t>
  </si>
  <si>
    <t>Đào Ngọc An</t>
  </si>
  <si>
    <t>Tuệ</t>
  </si>
  <si>
    <t xml:space="preserve"> 83/2 đường 21 KP1, HBP TĐ</t>
  </si>
  <si>
    <t>153274</t>
  </si>
  <si>
    <t>Lương Thúy</t>
  </si>
  <si>
    <t>763/33 tổ 25 kp2, Linh Tây, Thủ Đức, HCM</t>
  </si>
  <si>
    <t>909257612</t>
  </si>
  <si>
    <t>150536</t>
  </si>
  <si>
    <t>Lê Tường</t>
  </si>
  <si>
    <t xml:space="preserve"> 15 đường 9 khu phố 9</t>
  </si>
  <si>
    <t>153329</t>
  </si>
  <si>
    <t>Chế Cao Triệu</t>
  </si>
  <si>
    <t>Vỹ</t>
  </si>
  <si>
    <t xml:space="preserve"> Số  75/39/14 đường 48 khu phố 8</t>
  </si>
  <si>
    <t>01234011123</t>
  </si>
  <si>
    <t>150573</t>
  </si>
  <si>
    <t>Phan Trần Thanh</t>
  </si>
  <si>
    <t xml:space="preserve"> 99 đường Lý Tế Xuyên, tổ 2, khu phố 4, Linh Đông, Thủ Đức, tp.HCM</t>
  </si>
  <si>
    <t>932680476</t>
  </si>
  <si>
    <t>151913</t>
  </si>
  <si>
    <t>Phan Ngọc Vân</t>
  </si>
  <si>
    <t>453/12B, Tỉnh lộ 42, tổ 3, Kp.1, P.Tam Phú, Quận Thủ Đức</t>
  </si>
  <si>
    <t>0966867978</t>
  </si>
  <si>
    <t>122213</t>
  </si>
  <si>
    <t>Hoàng Gia</t>
  </si>
  <si>
    <t>185/7/1 kp 2 phường bình chiểu, quận, thủ đức</t>
  </si>
  <si>
    <t>01648844490</t>
  </si>
  <si>
    <t>150636</t>
  </si>
  <si>
    <t>989/10, TL43, KP2, P. BÌNH CHIỂU, Q.THỦ ĐỨC, HCM</t>
  </si>
  <si>
    <t>0909255894</t>
  </si>
  <si>
    <t>150652</t>
  </si>
  <si>
    <t>Tăng Thanh</t>
  </si>
  <si>
    <t xml:space="preserve"> 72/74 đường 4 khu phố 6 Hiệp Bình Phước Thủ Đức TPHCM</t>
  </si>
  <si>
    <t>152592</t>
  </si>
  <si>
    <t>Lê Bá</t>
  </si>
  <si>
    <t xml:space="preserve"> 194 Lý Tế Xuyên tổ 4 Khu phố 4  Phường Linh Đông Quận Thủ Đức HCM.</t>
  </si>
  <si>
    <t>938029013</t>
  </si>
  <si>
    <t>151987</t>
  </si>
  <si>
    <t>Bùi Thị Hạnh</t>
  </si>
  <si>
    <t xml:space="preserve"> Số 8/19/3 đường 26 tổ 33 khu phố 5</t>
  </si>
  <si>
    <t>01668557457</t>
  </si>
  <si>
    <t>150015</t>
  </si>
  <si>
    <t>142/67 XVNT, P25, Q.Bình Thạnh</t>
  </si>
  <si>
    <t>0909711116</t>
  </si>
  <si>
    <t>133095</t>
  </si>
  <si>
    <t>Phạm Thị Hương</t>
  </si>
  <si>
    <t xml:space="preserve"> 9/224 đường 4 khu phố 6</t>
  </si>
  <si>
    <t>152643</t>
  </si>
  <si>
    <t xml:space="preserve"> 716/3 đường QL13 khu phố 4</t>
  </si>
  <si>
    <t>152667</t>
  </si>
  <si>
    <t>Phan Thị  Khánh</t>
  </si>
  <si>
    <t xml:space="preserve"> 505/30 đường QL13, khu phố 5, Hiệp Bình Phước, Thủ Đức</t>
  </si>
  <si>
    <t>152686</t>
  </si>
  <si>
    <t>Hoanh</t>
  </si>
  <si>
    <t>Quảng Ngãi</t>
  </si>
  <si>
    <t xml:space="preserve"> 451,TỔ 9,QL13,KP5,HBP,TĐ,TP.HCM_x000D_
</t>
  </si>
  <si>
    <t>152712</t>
  </si>
  <si>
    <t xml:space="preserve"> 911/3 đường QL13 cũ khu phố 1</t>
  </si>
  <si>
    <t>152724</t>
  </si>
  <si>
    <t xml:space="preserve"> 41843 đường 3 khu phố 5</t>
  </si>
  <si>
    <t>152736</t>
  </si>
  <si>
    <t>Bùi Đặng Anh</t>
  </si>
  <si>
    <t>56/23/14, Tổ 46, KP. 3, P. APĐ</t>
  </si>
  <si>
    <t>0904987639</t>
  </si>
  <si>
    <t>128428</t>
  </si>
  <si>
    <t>Huỳnh Tuấn</t>
  </si>
  <si>
    <t>THCS ĐỘC LẬP</t>
  </si>
  <si>
    <t>413/50 Nguyễn Kiệm, P.9, Q.PN</t>
  </si>
  <si>
    <t>0903737677</t>
  </si>
  <si>
    <t>142928</t>
  </si>
  <si>
    <t xml:space="preserve">Huỳnh Thị Ngọc </t>
  </si>
  <si>
    <t>THCS TRƯỜNG SƠN</t>
  </si>
  <si>
    <t>109/15 Lý Thường Kiệt</t>
  </si>
  <si>
    <t>0936752726</t>
  </si>
  <si>
    <t>137135</t>
  </si>
  <si>
    <t>Lê Phạm Phương</t>
  </si>
  <si>
    <t>61/12 - số 4 - KP 4 - Phường Tam Phú - Quận Thủ Đức</t>
  </si>
  <si>
    <t>0919221501</t>
  </si>
  <si>
    <t>96304</t>
  </si>
  <si>
    <t>Wong Kiến</t>
  </si>
  <si>
    <t>45, Tổ , KP. 4, P. APĐ</t>
  </si>
  <si>
    <t>128503</t>
  </si>
  <si>
    <t xml:space="preserve"> Bắc Giang</t>
  </si>
  <si>
    <t xml:space="preserve"> Số 5/12A khu phố 9 đường 27</t>
  </si>
  <si>
    <t>0962217138</t>
  </si>
  <si>
    <t>150196</t>
  </si>
  <si>
    <t xml:space="preserve">Phạm Thị </t>
  </si>
  <si>
    <t>35 Xô Viết Nghệ Tĩnh</t>
  </si>
  <si>
    <t>0988398375</t>
  </si>
  <si>
    <t>133637</t>
  </si>
  <si>
    <t>Lê Kiều</t>
  </si>
  <si>
    <t>2643/3A, Tổ 38, KP. 5, P. APĐ</t>
  </si>
  <si>
    <t>0918726956</t>
  </si>
  <si>
    <t>128569</t>
  </si>
  <si>
    <t>Nguyễn Bùi Kim</t>
  </si>
  <si>
    <t xml:space="preserve"> 6 - đường 2 - tổ 7 - khu phố 1 - phường Linh Đông - quận Thủ Đức.</t>
  </si>
  <si>
    <t>969837035</t>
  </si>
  <si>
    <t>152187</t>
  </si>
  <si>
    <t>Châu Lê Kim</t>
  </si>
  <si>
    <t xml:space="preserve"> Số 40 đường Hiệp Bình tổ 51 khu phố 8</t>
  </si>
  <si>
    <t>0982308969</t>
  </si>
  <si>
    <t>150248</t>
  </si>
  <si>
    <t>Huỳnh Kim</t>
  </si>
  <si>
    <t>2553/3B, Tổ 36, KP. 2, P. APĐ</t>
  </si>
  <si>
    <t>128589</t>
  </si>
  <si>
    <t>Nguyễn Hải Yến</t>
  </si>
  <si>
    <t>434/34/19/6 Bình Quới</t>
  </si>
  <si>
    <t>133823</t>
  </si>
  <si>
    <t>Đỗ Quỳnh</t>
  </si>
  <si>
    <t xml:space="preserve"> 52/23A đường 1 khu phố 5,phường Hiệp Bình Phước, quận Thủ Đức tp.hcm</t>
  </si>
  <si>
    <t>152969</t>
  </si>
  <si>
    <t>Trương Nhuận</t>
  </si>
  <si>
    <t xml:space="preserve"> 414/21/2 đường  khu phố 6, HBP, TĐ</t>
  </si>
  <si>
    <t>152983</t>
  </si>
  <si>
    <t>1191/3G, Tổ 55, KP. 3, P. APĐ</t>
  </si>
  <si>
    <t>128682</t>
  </si>
  <si>
    <t>Nguyễn Hà Trúc</t>
  </si>
  <si>
    <t>108, ĐƯỜNG 4, TAM PHÚ, TĐ, HCM</t>
  </si>
  <si>
    <t>0918768884</t>
  </si>
  <si>
    <t>153011</t>
  </si>
  <si>
    <t>Trương Phú</t>
  </si>
  <si>
    <t>83/3B, TAM PHÚ, TĐ</t>
  </si>
  <si>
    <t>0918768885</t>
  </si>
  <si>
    <t>153037</t>
  </si>
  <si>
    <t xml:space="preserve"> Số 59/3 đường 46 tổ 38 khu phố 6</t>
  </si>
  <si>
    <t>0944760439</t>
  </si>
  <si>
    <t>150359</t>
  </si>
  <si>
    <t>Phan Tiến</t>
  </si>
  <si>
    <t xml:space="preserve"> Số 35/4 đường 16 tổ 20 khu phố 3</t>
  </si>
  <si>
    <t>0933649918</t>
  </si>
  <si>
    <t>150378</t>
  </si>
  <si>
    <t xml:space="preserve"> Số 56/6 đường KVC khu phố 3</t>
  </si>
  <si>
    <t>01287983939</t>
  </si>
  <si>
    <t>150392</t>
  </si>
  <si>
    <t>Võ Thị Hồng</t>
  </si>
  <si>
    <t xml:space="preserve"> 505/20/1 đường QL13 khu phố 5</t>
  </si>
  <si>
    <t>153134</t>
  </si>
  <si>
    <t xml:space="preserve">Phạm Nguyễn Anh </t>
  </si>
  <si>
    <t>151161</t>
  </si>
  <si>
    <t>Trần Thị Linh</t>
  </si>
  <si>
    <t xml:space="preserve"> 533/1,TỔ6,QL13,KP5,HBP,TĐ_x000D_
,TP.HCM</t>
  </si>
  <si>
    <t>153174</t>
  </si>
  <si>
    <t xml:space="preserve"> Số 84A/1 đường Hiệp Bình  khu phố 7</t>
  </si>
  <si>
    <t>01295765771</t>
  </si>
  <si>
    <t>150454</t>
  </si>
  <si>
    <t xml:space="preserve"> Số 176 đường Hiệp Bình tổ 54 khu phố 8</t>
  </si>
  <si>
    <t>0996809507</t>
  </si>
  <si>
    <t>150476</t>
  </si>
  <si>
    <t>Võ Huyền</t>
  </si>
  <si>
    <t xml:space="preserve"> Số 2/1 đường 18 tổ 22 khu phố 3</t>
  </si>
  <si>
    <t>01649391665</t>
  </si>
  <si>
    <t>150483</t>
  </si>
  <si>
    <t>Dương Thị Quỳnh</t>
  </si>
  <si>
    <t xml:space="preserve"> 508 đường QL13 khu phố 6</t>
  </si>
  <si>
    <t>153221</t>
  </si>
  <si>
    <t xml:space="preserve">014 cc 477/61 Nơ Trang Long - P13 - Q.Bình Thạnh, </t>
  </si>
  <si>
    <t>0903300145</t>
  </si>
  <si>
    <t>136433</t>
  </si>
  <si>
    <t>Nguyễn Huỳnh</t>
  </si>
  <si>
    <t>537 tl 43 tam phú thủ đức</t>
  </si>
  <si>
    <t>0902528181</t>
  </si>
  <si>
    <t>153268</t>
  </si>
  <si>
    <t>39, ĐƯỜNG 21, KP1, P. BÌNH CHIỂU, Q. THỦ ĐỨC, HCM</t>
  </si>
  <si>
    <t>0902518939</t>
  </si>
  <si>
    <t>151267</t>
  </si>
  <si>
    <t>Mai Quảng</t>
  </si>
  <si>
    <t>199 Bùi Viện, p. PNL, Q1</t>
  </si>
  <si>
    <t>0987136791</t>
  </si>
  <si>
    <t>101949</t>
  </si>
  <si>
    <t>Đào Nguyên Tường</t>
  </si>
  <si>
    <t xml:space="preserve"> Số 8/15/3/3 đường 26 tổ 33 khu phố 5</t>
  </si>
  <si>
    <t>0988252617</t>
  </si>
  <si>
    <t>150549</t>
  </si>
  <si>
    <t>Vũ Thị Quỳnh</t>
  </si>
  <si>
    <t xml:space="preserve"> 766/32/3 đường QL13 khu phố 4, phường HBP, quận Thủ Đức tp.hcm</t>
  </si>
  <si>
    <t>153345</t>
  </si>
  <si>
    <t>Trương Hoài</t>
  </si>
  <si>
    <t>3/46, đường 49, tổ 40a, khu phố 6</t>
  </si>
  <si>
    <t>01269762437</t>
  </si>
  <si>
    <t>149923</t>
  </si>
  <si>
    <t>Nguyễn Lê Ngân</t>
  </si>
  <si>
    <t>149936</t>
  </si>
  <si>
    <t xml:space="preserve"> 71 đường QL1A khu phố 2 Hiệp Bình Phước Thủ Đức TPHCM</t>
  </si>
  <si>
    <t>152559</t>
  </si>
  <si>
    <t>Trương Huệ</t>
  </si>
  <si>
    <t>2392/1B, Tổ 14, KP. 4, P. APĐ</t>
  </si>
  <si>
    <t>0909638987</t>
  </si>
  <si>
    <t>128225</t>
  </si>
  <si>
    <t xml:space="preserve"> 20 đường 12 khu phố 2, HBP, Tđ</t>
  </si>
  <si>
    <t>152593</t>
  </si>
  <si>
    <t>Diễm</t>
  </si>
  <si>
    <t xml:space="preserve"> 609/24 đường QL13 khu phố 3</t>
  </si>
  <si>
    <t>152603</t>
  </si>
  <si>
    <t>Nguyễn Hoàng Mỹ</t>
  </si>
  <si>
    <t xml:space="preserve"> 11 đường 10 kp7 Linh Đông Thủ Đức</t>
  </si>
  <si>
    <t>937843512</t>
  </si>
  <si>
    <t>152004</t>
  </si>
  <si>
    <t>Lê Quý</t>
  </si>
  <si>
    <t>022 Lô U. Cx Thanh Đa</t>
  </si>
  <si>
    <t>0938729636</t>
  </si>
  <si>
    <t>135009</t>
  </si>
  <si>
    <t>Lê Nguyễn Quỳnh</t>
  </si>
  <si>
    <t>Giao</t>
  </si>
  <si>
    <t xml:space="preserve"> 609/20 đường QL13, KP3 HBP TĐ</t>
  </si>
  <si>
    <t>152644</t>
  </si>
  <si>
    <t>58 tổ 6 kp5 Tam châu thủ đứcTPHCM</t>
  </si>
  <si>
    <t>0902528144</t>
  </si>
  <si>
    <t>152675</t>
  </si>
  <si>
    <t xml:space="preserve">Ngô Thanh Thúy </t>
  </si>
  <si>
    <t>150749</t>
  </si>
  <si>
    <t>Bùi Phi</t>
  </si>
  <si>
    <t>151B Đường 14, Kp Bến Cát, Phường Phước Bình, Quận 9</t>
  </si>
  <si>
    <t>01208817760</t>
  </si>
  <si>
    <t>122844</t>
  </si>
  <si>
    <t>19,đường Bình Chiểu,Tồ 1,kp3,p.Bình Chiểu,q. Thủ Đức.</t>
  </si>
  <si>
    <t>1656226668</t>
  </si>
  <si>
    <t>150786</t>
  </si>
  <si>
    <t>Vũ Đan Thùy</t>
  </si>
  <si>
    <t>Huyên</t>
  </si>
  <si>
    <t xml:space="preserve"> 37 đường 21 kp2 Linh Đông Thủ Đức</t>
  </si>
  <si>
    <t>862820522</t>
  </si>
  <si>
    <t>152091</t>
  </si>
  <si>
    <t>Lê Hoàng Đăng</t>
  </si>
  <si>
    <t xml:space="preserve"> 53 đường 31, kp2, Linh Đông, Thủ Đức, tp.HCM</t>
  </si>
  <si>
    <t>908400796</t>
  </si>
  <si>
    <t>152103</t>
  </si>
  <si>
    <t>Lương Anh</t>
  </si>
  <si>
    <t xml:space="preserve"> Số 322/10 đường KVC  khu phố 5</t>
  </si>
  <si>
    <t>0937933261</t>
  </si>
  <si>
    <t>150157</t>
  </si>
  <si>
    <t xml:space="preserve"> 513/3 - đường Kha Van Cân - tổ 7 - khu phố 5 - phường Linh Đông - quận Thủ Đức.</t>
  </si>
  <si>
    <t>1669693939</t>
  </si>
  <si>
    <t>152131</t>
  </si>
  <si>
    <t>Phạm Đào Hoài</t>
  </si>
  <si>
    <t xml:space="preserve"> Số 75/61 tổ 43B khu phố 6 đường 48</t>
  </si>
  <si>
    <t>01629517624</t>
  </si>
  <si>
    <t>150174</t>
  </si>
  <si>
    <t xml:space="preserve"> 913  QL13, khu phố 1, P HBP, TĐ</t>
  </si>
  <si>
    <t>152826</t>
  </si>
  <si>
    <t>Tô Thị Nguyệt</t>
  </si>
  <si>
    <t xml:space="preserve"> 606/15/7/9 đường QL13 khu phố 4</t>
  </si>
  <si>
    <t>152860</t>
  </si>
  <si>
    <t>64 tổ 7-kp3-Tam Phú-Thủ Đức-TP.HCM</t>
  </si>
  <si>
    <t>0979344422</t>
  </si>
  <si>
    <t>152880</t>
  </si>
  <si>
    <t>Lê Thủy</t>
  </si>
  <si>
    <t>839/3E, Tổ , KP. 5, P. APĐ</t>
  </si>
  <si>
    <t>128572</t>
  </si>
  <si>
    <t>Lê Thái Kim</t>
  </si>
  <si>
    <t xml:space="preserve"> đường  khu phố 5</t>
  </si>
  <si>
    <t>152886</t>
  </si>
  <si>
    <t>Huỳnh Trương Bảo</t>
  </si>
  <si>
    <t>Hậu Giang</t>
  </si>
  <si>
    <t xml:space="preserve"> Số 65/26/3/1 đường 20 tổ 27 khu phố 4</t>
  </si>
  <si>
    <t>01689095499</t>
  </si>
  <si>
    <t>150249</t>
  </si>
  <si>
    <t>Vũ Thị Hồng</t>
  </si>
  <si>
    <t xml:space="preserve"> 577/26C đường QL13 khu phố 5</t>
  </si>
  <si>
    <t>152924</t>
  </si>
  <si>
    <t>Đặng Nguyễn Uyển</t>
  </si>
  <si>
    <t xml:space="preserve">718/3Quốc lộ 13 Hiệp Bình Phước - Thủ Đức - Tp Hồ Chí Minh, </t>
  </si>
  <si>
    <t>0908155461</t>
  </si>
  <si>
    <t>135757</t>
  </si>
  <si>
    <t xml:space="preserve"> 766/10/4 đường QL13 khu phố 4,P HBP,TĐ,TP.HCM</t>
  </si>
  <si>
    <t>152967</t>
  </si>
  <si>
    <t>Nguyễn Đỗ Hoàng</t>
  </si>
  <si>
    <t>THCS VÕ TRƯỜNG TOẢN</t>
  </si>
  <si>
    <t xml:space="preserve">26 Lý Tự Trọng </t>
  </si>
  <si>
    <t>0908936869</t>
  </si>
  <si>
    <t>101248</t>
  </si>
  <si>
    <t>Phạm Trọng</t>
  </si>
  <si>
    <t xml:space="preserve"> 17 đường 21 khu phố 1 Hiệp Bình Phước Thủ Đức TPHCM</t>
  </si>
  <si>
    <t>153005</t>
  </si>
  <si>
    <t>Phạm Nhất</t>
  </si>
  <si>
    <t xml:space="preserve"> 505/5, đường 5 khu phố 5, HBP, TĐ</t>
  </si>
  <si>
    <t>153016</t>
  </si>
  <si>
    <t>18 D91, KP1 ,P.Tam Bình, Q.Thủ Đức</t>
  </si>
  <si>
    <t>0975205900</t>
  </si>
  <si>
    <t>153036</t>
  </si>
  <si>
    <t xml:space="preserve">La Nam </t>
  </si>
  <si>
    <t>151074</t>
  </si>
  <si>
    <t>Võ Nguyễn Thanh</t>
  </si>
  <si>
    <t>11, ĐƯỜNG 4, KP6, BÌNH CHIỂU, THỦ ĐỨC</t>
  </si>
  <si>
    <t>0918768887</t>
  </si>
  <si>
    <t>153082</t>
  </si>
  <si>
    <t>Cổ Hoàng Ngọc</t>
  </si>
  <si>
    <t xml:space="preserve"> 31/3, đường 1, tổ 6, khu phố Ông Nhiêu, Long Trường, Q9</t>
  </si>
  <si>
    <t>153107</t>
  </si>
  <si>
    <t>Nguyễn Cao Hoàng</t>
  </si>
  <si>
    <t xml:space="preserve"> 82, Lý Tế Xuyên, tổ 3, kp2, Linh Đông, Thủ Đức, tp.HCM</t>
  </si>
  <si>
    <t>985499531</t>
  </si>
  <si>
    <t>152359</t>
  </si>
  <si>
    <t>36/4B, Bình Phú, KP2, P.Tam Phú, Q.Thủ Đức</t>
  </si>
  <si>
    <t>0964078279</t>
  </si>
  <si>
    <t>153150</t>
  </si>
  <si>
    <t>51/15 đường 7 khu phố 1. Hiệp Bình Chánh</t>
  </si>
  <si>
    <t>153176</t>
  </si>
  <si>
    <t>Tiền</t>
  </si>
  <si>
    <t>46A,cây keo ,khu phố 1,tam bình ,quận thủ đức</t>
  </si>
  <si>
    <t>0933428989</t>
  </si>
  <si>
    <t>153195</t>
  </si>
  <si>
    <t>Đoàn Thị Ngọc</t>
  </si>
  <si>
    <t xml:space="preserve"> 72/19/2/2 đường 4 khu phố 6</t>
  </si>
  <si>
    <t>153206</t>
  </si>
  <si>
    <t xml:space="preserve"> 11, đường 9, khu phố 4, phường bình chiểu, quận thủ đức, hcm</t>
  </si>
  <si>
    <t>0907741978</t>
  </si>
  <si>
    <t>151210</t>
  </si>
  <si>
    <t>Đoàn Anh</t>
  </si>
  <si>
    <t>31/2/19,kp1, đường 3, tam bình , thủ đức</t>
  </si>
  <si>
    <t>0919221474</t>
  </si>
  <si>
    <t>153228</t>
  </si>
  <si>
    <t>La Thanh</t>
  </si>
  <si>
    <t>27/2/14, đường 2, tam phú, TĐ</t>
  </si>
  <si>
    <t>0918768900</t>
  </si>
  <si>
    <t>153249</t>
  </si>
  <si>
    <t xml:space="preserve">Trần Minh </t>
  </si>
  <si>
    <t>151255</t>
  </si>
  <si>
    <t xml:space="preserve"> 23 đường 9 khu phố 5 Hiệp Bình Phước Thủ Đức TPHCM</t>
  </si>
  <si>
    <t>153287</t>
  </si>
  <si>
    <t>Bùi Trần Quang</t>
  </si>
  <si>
    <t>68/9/2 ĐườngLê Thị Hoa, Tổ 9, Kp3P. 1707</t>
  </si>
  <si>
    <t>0937320464</t>
  </si>
  <si>
    <t>151298</t>
  </si>
  <si>
    <t>Nguyễn Thị Hiền</t>
  </si>
  <si>
    <t xml:space="preserve"> Số 12/6 đường 38 tổ 52A khu phố 8</t>
  </si>
  <si>
    <t>0909735976</t>
  </si>
  <si>
    <t>150559</t>
  </si>
  <si>
    <t>Lâm Thị Kiều</t>
  </si>
  <si>
    <t>Yên</t>
  </si>
  <si>
    <t>Quảng Trị</t>
  </si>
  <si>
    <t xml:space="preserve"> 13/14/3/1 đường 10 khu phố 2 HBP TĐ</t>
  </si>
  <si>
    <t>153347</t>
  </si>
  <si>
    <t xml:space="preserve"> Số nhà 6/6 -Đường C2- Khu Phố 4 -Phường Linh Đông</t>
  </si>
  <si>
    <t>907552841</t>
  </si>
  <si>
    <t>151918</t>
  </si>
  <si>
    <t xml:space="preserve"> 1A đường 17 khu phố 3,phường Hiệp Bình Phước, quận Thủ Đức, tphcm</t>
  </si>
  <si>
    <t>152530</t>
  </si>
  <si>
    <t>Phan Trần Gia</t>
  </si>
  <si>
    <t xml:space="preserve"> 8 đường 15 KP3 HBP TĐ</t>
  </si>
  <si>
    <t>152557</t>
  </si>
  <si>
    <t>Chí</t>
  </si>
  <si>
    <t>8/1/2 d ụ ghe tam phú thủ đức</t>
  </si>
  <si>
    <t>0902528141</t>
  </si>
  <si>
    <t>152574</t>
  </si>
  <si>
    <t>Đào</t>
  </si>
  <si>
    <t xml:space="preserve"> 6/1/14/23 đường 10 khu phố 2, HBP, TĐ,TP.HCM</t>
  </si>
  <si>
    <t>152596</t>
  </si>
  <si>
    <t xml:space="preserve">Trần Hoàng </t>
  </si>
  <si>
    <t>150682</t>
  </si>
  <si>
    <t>Trần Hoàng Mỹ</t>
  </si>
  <si>
    <t xml:space="preserve"> 75 đường 24 kp7 Linh Đông Thủ Đức</t>
  </si>
  <si>
    <t>1222070318</t>
  </si>
  <si>
    <t>152006</t>
  </si>
  <si>
    <t>Nguyễn Lê Khánh</t>
  </si>
  <si>
    <t xml:space="preserve"> Số 263/38- Đường Tô Ngọc Vân- khu phố 2- Phường Linh Đông</t>
  </si>
  <si>
    <t>907135367</t>
  </si>
  <si>
    <t>152021</t>
  </si>
  <si>
    <t xml:space="preserve"> 72/19/2/13 đường 4 khu phố 6</t>
  </si>
  <si>
    <t>152656</t>
  </si>
  <si>
    <t>Nguyễn Trần Nhựt</t>
  </si>
  <si>
    <t>Tổ 2 - kp4 - Tam Phú - Thủ Đức - TPHCM</t>
  </si>
  <si>
    <t>0908282298</t>
  </si>
  <si>
    <t>152677</t>
  </si>
  <si>
    <t>Mai Thị Thu</t>
  </si>
  <si>
    <t>210/17/15 đường 11</t>
  </si>
  <si>
    <t>0978217757</t>
  </si>
  <si>
    <t>153463</t>
  </si>
  <si>
    <t>Phan Quốc</t>
  </si>
  <si>
    <t xml:space="preserve"> Bến Tre</t>
  </si>
  <si>
    <t xml:space="preserve"> Số 91/4/19 đường 47 tổ 38 khu phố 6</t>
  </si>
  <si>
    <t>01228615632</t>
  </si>
  <si>
    <t>150102</t>
  </si>
  <si>
    <t>Hường</t>
  </si>
  <si>
    <t>150792</t>
  </si>
  <si>
    <t>THCS Lê Hồng</t>
  </si>
  <si>
    <t>46/11 đường 26 khu phố 5 Hiệp Bình Chánh Thủ Đức</t>
  </si>
  <si>
    <t>0927996895</t>
  </si>
  <si>
    <t>771(CT)</t>
  </si>
  <si>
    <t xml:space="preserve">Hồ Đăng </t>
  </si>
  <si>
    <t>150823</t>
  </si>
  <si>
    <t>Trần Thị Thúy</t>
  </si>
  <si>
    <t>Kiều</t>
  </si>
  <si>
    <t xml:space="preserve"> 866/2/6 đường QL13 khu phố 2</t>
  </si>
  <si>
    <t>152794</t>
  </si>
  <si>
    <t>THCS HÀ HUY TẬP</t>
  </si>
  <si>
    <t>66/2/13 Hiệp Bình</t>
  </si>
  <si>
    <t>0938067165</t>
  </si>
  <si>
    <t>135470</t>
  </si>
  <si>
    <t>Hồ Khánh</t>
  </si>
  <si>
    <t>14/12 số 14</t>
  </si>
  <si>
    <t>135460</t>
  </si>
  <si>
    <t>Bùi Hoàng</t>
  </si>
  <si>
    <t>389/16/12 Quốc lộ 13</t>
  </si>
  <si>
    <t>0933839338</t>
  </si>
  <si>
    <t>133541</t>
  </si>
  <si>
    <t>55/1E-KP2-P.Tam Phú-Thủ Đức-TP.HCM</t>
  </si>
  <si>
    <t>0902528157</t>
  </si>
  <si>
    <t>152855</t>
  </si>
  <si>
    <t xml:space="preserve">Hoàng Hải </t>
  </si>
  <si>
    <t>Phú Thọ</t>
  </si>
  <si>
    <t>150914</t>
  </si>
  <si>
    <t xml:space="preserve"> 23/3 đường 22, kp7, Linh Đông, Thủ Đức, tp.HCM</t>
  </si>
  <si>
    <t>908834930</t>
  </si>
  <si>
    <t>152193</t>
  </si>
  <si>
    <t>PHẠM THỊ NGỌC</t>
  </si>
  <si>
    <t>THCS ĐIỆN BIÊN</t>
  </si>
  <si>
    <t>62/11H Điện Biên Phủ</t>
  </si>
  <si>
    <t>0972323300</t>
  </si>
  <si>
    <t>133681</t>
  </si>
  <si>
    <t>618/26, Xô Viết Nghệ Tĩnh</t>
  </si>
  <si>
    <t>01635470499</t>
  </si>
  <si>
    <t>133739</t>
  </si>
  <si>
    <t>Bùi Vũ Ánh</t>
  </si>
  <si>
    <t xml:space="preserve"> 57/3A đường 7 khu phố 5 Hiệp Bình Phước Thủ Đức TPHCM</t>
  </si>
  <si>
    <t>152907</t>
  </si>
  <si>
    <t>Nguyễn Trần Hoàng</t>
  </si>
  <si>
    <t xml:space="preserve"> Số 67/50/7 đường 38 tổ 53B khu phố 8</t>
  </si>
  <si>
    <t>0913714741</t>
  </si>
  <si>
    <t>150276</t>
  </si>
  <si>
    <t>Ngô Tâm</t>
  </si>
  <si>
    <t>THCS Trà An</t>
  </si>
  <si>
    <t>65/5/2 Tam Bình khu phố 9 Hiệp Bình Chánh Thủ Đức</t>
  </si>
  <si>
    <t>0942566561</t>
  </si>
  <si>
    <t>770(CT)</t>
  </si>
  <si>
    <t>Ngô Minh</t>
  </si>
  <si>
    <t>7  dương quãng hàm</t>
  </si>
  <si>
    <t>01269876613</t>
  </si>
  <si>
    <t>137394</t>
  </si>
  <si>
    <t>Nguyễn Hòang</t>
  </si>
  <si>
    <t>THCS ĐẶNG CÔNG BỈNH</t>
  </si>
  <si>
    <t>43/2A,Ấp 3,Xã Nhị Bình,Huyện Hóc Môn,TP. Hồ Chí Minh</t>
  </si>
  <si>
    <t>02837121524</t>
  </si>
  <si>
    <t>168556</t>
  </si>
  <si>
    <t>Nguyễn Trần Mỹ</t>
  </si>
  <si>
    <t xml:space="preserve"> 229A, Tổ 1, QL 1A, Khu phố 4, Phường Bình Chiểu, Q TĐ</t>
  </si>
  <si>
    <t>02837290149</t>
  </si>
  <si>
    <t>151031</t>
  </si>
  <si>
    <t xml:space="preserve"> 3/3 đường 26 kp7 Linh Đông Thủ Đức</t>
  </si>
  <si>
    <t>985212760</t>
  </si>
  <si>
    <t>152303</t>
  </si>
  <si>
    <t xml:space="preserve">Trần Trung </t>
  </si>
  <si>
    <t>151080</t>
  </si>
  <si>
    <t>Đào Quốc</t>
  </si>
  <si>
    <t xml:space="preserve"> 137/1/2/1 đường QL13 cũ khu phố 3,phường Hiệp Bình Phước, quận Thủ Đức tp.hcm</t>
  </si>
  <si>
    <t>153084</t>
  </si>
  <si>
    <t>Bùi Thị Phương</t>
  </si>
  <si>
    <t xml:space="preserve"> Số 49/8 đường 35 tổ 45 khu phố 7</t>
  </si>
  <si>
    <t>01666101463</t>
  </si>
  <si>
    <t>150388</t>
  </si>
  <si>
    <t xml:space="preserve"> 241/8/6 đường QL13 cũ khu phố 1</t>
  </si>
  <si>
    <t>153151</t>
  </si>
  <si>
    <t>Lê Đặng Anh</t>
  </si>
  <si>
    <t xml:space="preserve"> Số 56/14 đường 27 tổ 34 khu phố 5</t>
  </si>
  <si>
    <t>150415</t>
  </si>
  <si>
    <t>Bùi Nguyễn Thanh</t>
  </si>
  <si>
    <t xml:space="preserve"> 104/13B đường QL13 cũ, khu phố 3, HBP, TĐ</t>
  </si>
  <si>
    <t>153175</t>
  </si>
  <si>
    <t xml:space="preserve"> Số 460/4 đường KVC tổ 56 khu phố 9</t>
  </si>
  <si>
    <t>0906196435</t>
  </si>
  <si>
    <t>150459</t>
  </si>
  <si>
    <t>THCS LÝ TỰ TRỌNG</t>
  </si>
  <si>
    <t>894 Lê Đức Thọ , T., KP., P.15, Q.Gò Vấp</t>
  </si>
  <si>
    <t>0949671973</t>
  </si>
  <si>
    <t>140163</t>
  </si>
  <si>
    <t>Trần Ngọc Bích</t>
  </si>
  <si>
    <t xml:space="preserve"> 24/3 đường 19 khu phố 3</t>
  </si>
  <si>
    <t>153219</t>
  </si>
  <si>
    <t xml:space="preserve">Phạm Hoàng Anh </t>
  </si>
  <si>
    <t>57, Đường 2, KP2, Phường Bình Thọ</t>
  </si>
  <si>
    <t>0916251339</t>
  </si>
  <si>
    <t>153773</t>
  </si>
  <si>
    <t>Trần Phan Thanh</t>
  </si>
  <si>
    <t>41 A đường Trục, , Phường 13, Quận Bình Thạnh, Thành phố Hồ Chí Minh</t>
  </si>
  <si>
    <t>0919081689</t>
  </si>
  <si>
    <t>136435</t>
  </si>
  <si>
    <t>Tuân</t>
  </si>
  <si>
    <t xml:space="preserve"> Số 115/2 đường 38 tổ 53 khu phố 8</t>
  </si>
  <si>
    <t>01267087998</t>
  </si>
  <si>
    <t>150509</t>
  </si>
  <si>
    <t xml:space="preserve"> 72/3 đường 4 khu phố 6</t>
  </si>
  <si>
    <t>153288</t>
  </si>
  <si>
    <t>Phan Nguyễn Thế</t>
  </si>
  <si>
    <t xml:space="preserve"> 72/19/2/17 đường 4 khu phố 6</t>
  </si>
  <si>
    <t>153322</t>
  </si>
  <si>
    <t>Trần Huỳnh Phương</t>
  </si>
  <si>
    <t>25 Dương Văn Cam - Tổ 55 - KP4, Linh Tây, Thủ Đức, HCM</t>
  </si>
  <si>
    <t>932789109</t>
  </si>
  <si>
    <t>150568</t>
  </si>
  <si>
    <t>Trần Hoàng Bảo</t>
  </si>
  <si>
    <t xml:space="preserve"> 718/26/5 đường QL13 khu phố 4</t>
  </si>
  <si>
    <t>153354</t>
  </si>
  <si>
    <t xml:space="preserve"> 25/63/19 đường 6 khu phố 6</t>
  </si>
  <si>
    <t>152511</t>
  </si>
  <si>
    <t xml:space="preserve"> Số 58 đường B Trưng Bắc tổ 47 khu phố 7</t>
  </si>
  <si>
    <t>149946</t>
  </si>
  <si>
    <t>Lê Hoàng Ngọc</t>
  </si>
  <si>
    <t>434/16/2 Bình Quới</t>
  </si>
  <si>
    <t>132949</t>
  </si>
  <si>
    <t>Nguyễn Trần Ngọc</t>
  </si>
  <si>
    <t>Chiêu</t>
  </si>
  <si>
    <t>306/64/30/12, Tổ 22, KP. 2, P. APĐ</t>
  </si>
  <si>
    <t>128227</t>
  </si>
  <si>
    <t>Phạm Tiến</t>
  </si>
  <si>
    <t>22/9 phường tam phú thù đức</t>
  </si>
  <si>
    <t>01685448938</t>
  </si>
  <si>
    <t>152600</t>
  </si>
  <si>
    <t>Lê Trọng</t>
  </si>
  <si>
    <t>45 đườngHồ Văn Tư</t>
  </si>
  <si>
    <t>0908797476</t>
  </si>
  <si>
    <t>153433</t>
  </si>
  <si>
    <t>Lê Mộng Thùy</t>
  </si>
  <si>
    <t xml:space="preserve">171/6 Nơ Trang Long- P13 - Q. Bình Thạnh, </t>
  </si>
  <si>
    <t>01223564352</t>
  </si>
  <si>
    <t>134990</t>
  </si>
  <si>
    <t xml:space="preserve">Phạm Minh </t>
  </si>
  <si>
    <t>150707</t>
  </si>
  <si>
    <t xml:space="preserve"> 17/43/9 đường Tam Bình khu phố 7</t>
  </si>
  <si>
    <t>150058</t>
  </si>
  <si>
    <t>28/5/13 Tam Bình</t>
  </si>
  <si>
    <t>133203</t>
  </si>
  <si>
    <t>34 đường 5, tổ 66, kp5, Linh Tây, Thủ Đức, HCM</t>
  </si>
  <si>
    <t>933186521</t>
  </si>
  <si>
    <t>150079</t>
  </si>
  <si>
    <t>Bùi Hải</t>
  </si>
  <si>
    <t xml:space="preserve"> 82/37/8 đường 2 khu phố 6 Hiệp Bình Phước Thủ Đức TPHCM</t>
  </si>
  <si>
    <t>152716</t>
  </si>
  <si>
    <t xml:space="preserve"> Số 47/4 đường 42 tổ 31 khu phố 8</t>
  </si>
  <si>
    <t>01285103908</t>
  </si>
  <si>
    <t>150123</t>
  </si>
  <si>
    <t>108 Lô 2 Cư xá Thanh Đa</t>
  </si>
  <si>
    <t>01229912634</t>
  </si>
  <si>
    <t>133368</t>
  </si>
  <si>
    <t>142/9 Xô Viết Nghệ Tĩnh</t>
  </si>
  <si>
    <t>0903704192</t>
  </si>
  <si>
    <t>133437</t>
  </si>
  <si>
    <t>Phạm Trung</t>
  </si>
  <si>
    <t xml:space="preserve"> 686/24 đường  khu phố 4 Hiệp Bình Phước Thủ Đức TPHCM</t>
  </si>
  <si>
    <t>152796</t>
  </si>
  <si>
    <t>Lê Nguyễn Gia</t>
  </si>
  <si>
    <t xml:space="preserve"> Số 419/11 đường KVC tổ 40A khu phố 6</t>
  </si>
  <si>
    <t>0938325399</t>
  </si>
  <si>
    <t>150171</t>
  </si>
  <si>
    <t>Lê Thị Trúc</t>
  </si>
  <si>
    <t xml:space="preserve"> Số 17/23 đường Tam Bình tổ 48A khu phố 7</t>
  </si>
  <si>
    <t>150181</t>
  </si>
  <si>
    <t>Lê Huỳnh</t>
  </si>
  <si>
    <t xml:space="preserve"> 887 đường QL13 khu phố 1</t>
  </si>
  <si>
    <t>152825</t>
  </si>
  <si>
    <t>Nguyễn Khải</t>
  </si>
  <si>
    <t xml:space="preserve"> 749/1 QL13  khu phố 3 HBP TĐ</t>
  </si>
  <si>
    <t>152857</t>
  </si>
  <si>
    <t>Nguyễn Ngọc Uyên</t>
  </si>
  <si>
    <t xml:space="preserve"> 59 đường 7 khu phố 5,phường Hiệp Bình Phước, quận Thủ Đức tp.hcm</t>
  </si>
  <si>
    <t>152883</t>
  </si>
  <si>
    <t xml:space="preserve"> 263/42 Tô Ngọc Vân, kp2, Linh Đông, Thủ Đức, tp.HCM</t>
  </si>
  <si>
    <t>974891060</t>
  </si>
  <si>
    <t>152190</t>
  </si>
  <si>
    <t>Sầm Quế</t>
  </si>
  <si>
    <t xml:space="preserve"> Số 42/7 đường 35 tổ 45 khu phố 7</t>
  </si>
  <si>
    <t>01639796209</t>
  </si>
  <si>
    <t>150242</t>
  </si>
  <si>
    <t xml:space="preserve"> 166 đường QL13 cũ khu phố 1</t>
  </si>
  <si>
    <t>152918</t>
  </si>
  <si>
    <t>Nguyễn Huỳnh Tâm</t>
  </si>
  <si>
    <t xml:space="preserve"> 53/13 đường 36 tổ 5 Linh Đông Thủ Đức HCM</t>
  </si>
  <si>
    <t>1223881848</t>
  </si>
  <si>
    <t>152220</t>
  </si>
  <si>
    <t>Nguyễn Hoàng Xuân</t>
  </si>
  <si>
    <t xml:space="preserve"> 520/96/2 đường QL13 khu phố 6, HBP, TĐ</t>
  </si>
  <si>
    <t>152955</t>
  </si>
  <si>
    <t>Phạm Lê Tuyết</t>
  </si>
  <si>
    <t xml:space="preserve"> Số 21/10 đường 45 tổ 9 khu phố 2</t>
  </si>
  <si>
    <t>01218640106</t>
  </si>
  <si>
    <t>150286</t>
  </si>
  <si>
    <t xml:space="preserve"> Số 20/20 đường 25 tổ 31 khu phố 5</t>
  </si>
  <si>
    <t>0903025118</t>
  </si>
  <si>
    <t>150290</t>
  </si>
  <si>
    <t xml:space="preserve"> 718/29 đường QL13 khu phố 4 Hiệp Bình Phước Thủ Đức TPHCM</t>
  </si>
  <si>
    <t>153002</t>
  </si>
  <si>
    <t>Võ Nguyễn Anh</t>
  </si>
  <si>
    <t>THCS VĂN LANG</t>
  </si>
  <si>
    <t>212/158/170 Nguyễn Văn Nguyễn, Tân định, Q.1</t>
  </si>
  <si>
    <t>1672838339</t>
  </si>
  <si>
    <t>102732</t>
  </si>
  <si>
    <t>Trần Huỳnh Mỷ</t>
  </si>
  <si>
    <t xml:space="preserve"> 7B đường 4 khu phố 6</t>
  </si>
  <si>
    <t>153040</t>
  </si>
  <si>
    <t xml:space="preserve"> Số 45 đường 36 tổ 53A khu phố 8</t>
  </si>
  <si>
    <t>0902989280</t>
  </si>
  <si>
    <t>150365</t>
  </si>
  <si>
    <t>Trảo Thị Hồng</t>
  </si>
  <si>
    <t>Thắm</t>
  </si>
  <si>
    <t>51/1B1-Tam Phú-Thủ Đức-TP.HCM</t>
  </si>
  <si>
    <t>0909715372</t>
  </si>
  <si>
    <t>153093</t>
  </si>
  <si>
    <t>Lê Nguyễn Thiên</t>
  </si>
  <si>
    <t xml:space="preserve"> Số 319 đường KVC tổ 37 khu phố 6</t>
  </si>
  <si>
    <t>01998447879</t>
  </si>
  <si>
    <t>150398</t>
  </si>
  <si>
    <t>Nguyễn Ngọc Anh</t>
  </si>
  <si>
    <t>28/31 DƯỜNG THANH ĐA</t>
  </si>
  <si>
    <t>0938529123</t>
  </si>
  <si>
    <t>134239</t>
  </si>
  <si>
    <t>Nguyễn Thị Minh</t>
  </si>
  <si>
    <t>109/1/11 tổ 47 kp4, Linh Tây, Thủ Đức, HCM</t>
  </si>
  <si>
    <t>938525460</t>
  </si>
  <si>
    <t>150421</t>
  </si>
  <si>
    <t>28/5 Huỳnh Khương An</t>
  </si>
  <si>
    <t>0902860632</t>
  </si>
  <si>
    <t>137669</t>
  </si>
  <si>
    <t>Lê Văn Trung</t>
  </si>
  <si>
    <t xml:space="preserve"> 51 đường 7, khu phố 5, HBP, TĐ</t>
  </si>
  <si>
    <t>153196</t>
  </si>
  <si>
    <t>151203</t>
  </si>
  <si>
    <t>Trần Nguyễn Bảo</t>
  </si>
  <si>
    <t xml:space="preserve"> Số 5/7 đường 27 tổ 57 khu phố 9</t>
  </si>
  <si>
    <t>0937488027</t>
  </si>
  <si>
    <t>150481</t>
  </si>
  <si>
    <t>Trần Thanh Hải</t>
  </si>
  <si>
    <t>Triều</t>
  </si>
  <si>
    <t xml:space="preserve"> 36/73/5 QL 1A Phường APĐ Q 12</t>
  </si>
  <si>
    <t>153238</t>
  </si>
  <si>
    <t xml:space="preserve">Nguyễn Trịnh Nhã </t>
  </si>
  <si>
    <t>151243</t>
  </si>
  <si>
    <t>61/28 đường 48 tổ 43B, KP6</t>
  </si>
  <si>
    <t>0837269801</t>
  </si>
  <si>
    <t>150517</t>
  </si>
  <si>
    <t>Trương Thanh</t>
  </si>
  <si>
    <t>558/52/2 Bình Quới</t>
  </si>
  <si>
    <t>134496</t>
  </si>
  <si>
    <t>24/10 d1 tam bình thủ đức</t>
  </si>
  <si>
    <t>0902528184</t>
  </si>
  <si>
    <t>153321</t>
  </si>
  <si>
    <t>Nguyễn Thanh Ngọc</t>
  </si>
  <si>
    <t xml:space="preserve"> 27/32 Đường Lý Tế Xuyên Khu phố 4 Phường Linh Đông Quận Thủ Đức</t>
  </si>
  <si>
    <t>933145895</t>
  </si>
  <si>
    <t>152489</t>
  </si>
  <si>
    <t>Cáp Thị Mỹ</t>
  </si>
  <si>
    <t>434/10 Bình Quới</t>
  </si>
  <si>
    <t>134644</t>
  </si>
  <si>
    <t>10A8.01</t>
  </si>
  <si>
    <t>Nguyễn Trâm</t>
  </si>
  <si>
    <t xml:space="preserve"> 606/34/18 đường QL13 khu phố 4</t>
  </si>
  <si>
    <t>152535</t>
  </si>
  <si>
    <t>10A8.02</t>
  </si>
  <si>
    <t xml:space="preserve"> 34/12/1A đường 34 kp 8, Linh Đông Thủ Đức, Tp HCM</t>
  </si>
  <si>
    <t>1228738669</t>
  </si>
  <si>
    <t>151935</t>
  </si>
  <si>
    <t>10A8.03</t>
  </si>
  <si>
    <t xml:space="preserve"> 24 đường 37 kp8 Linh Đông Thủ Đức</t>
  </si>
  <si>
    <t>988237871</t>
  </si>
  <si>
    <t>151960</t>
  </si>
  <si>
    <t>10A8.04</t>
  </si>
  <si>
    <t>Võ Ngọc</t>
  </si>
  <si>
    <t>Chung</t>
  </si>
  <si>
    <t xml:space="preserve"> 718/40A đường QL13 khu phố 4</t>
  </si>
  <si>
    <t>152578</t>
  </si>
  <si>
    <t>10A8.05</t>
  </si>
  <si>
    <t>Trình Minh</t>
  </si>
  <si>
    <t xml:space="preserve"> 40, TX31, T26,Kp2,P. Thạnh Xuân,quận 12,tphcm</t>
  </si>
  <si>
    <t>0988352727</t>
  </si>
  <si>
    <t>128252</t>
  </si>
  <si>
    <t>10A8.06</t>
  </si>
  <si>
    <t xml:space="preserve"> 233 đường Linh Đông, KP 3, P.Linh Đông, Q.Thủ Đức, TP. Hồ Chí Minh</t>
  </si>
  <si>
    <t>938855341</t>
  </si>
  <si>
    <t>151998</t>
  </si>
  <si>
    <t>10A8.07</t>
  </si>
  <si>
    <t>Nguyễn Thùy</t>
  </si>
  <si>
    <t>THCS NGÔ SĨ LIÊN</t>
  </si>
  <si>
    <t>21A - Thích Minh Nguyệt</t>
  </si>
  <si>
    <t>01238670515</t>
  </si>
  <si>
    <t>144496</t>
  </si>
  <si>
    <t>10A8.08</t>
  </si>
  <si>
    <t>Phạm Trương Phương</t>
  </si>
  <si>
    <t xml:space="preserve"> 112/6 đường QL13 cũ khu phố 3, HBP, TĐ.</t>
  </si>
  <si>
    <t>152636</t>
  </si>
  <si>
    <t>10A8.09</t>
  </si>
  <si>
    <t>219/1, đường Tam Bình, KP2, P.Tam Phú, Q.Thủ Đức</t>
  </si>
  <si>
    <t>0937465786</t>
  </si>
  <si>
    <t>152654</t>
  </si>
  <si>
    <t>10A8.10</t>
  </si>
  <si>
    <t xml:space="preserve">Nguyễn Phạm Nhật </t>
  </si>
  <si>
    <t>150741</t>
  </si>
  <si>
    <t>10A8.11</t>
  </si>
  <si>
    <t xml:space="preserve">Phạm Ngọc </t>
  </si>
  <si>
    <t>Hiệp</t>
  </si>
  <si>
    <t>150754</t>
  </si>
  <si>
    <t>10A8.12</t>
  </si>
  <si>
    <t xml:space="preserve">685/81 Xô Viết Nghệ Tỉnh </t>
  </si>
  <si>
    <t>0927843679</t>
  </si>
  <si>
    <t>133283</t>
  </si>
  <si>
    <t>10A8.13</t>
  </si>
  <si>
    <t xml:space="preserve"> 217/10 Nơ Trang Long, phường 12, quận Bình Thạnh</t>
  </si>
  <si>
    <t>0909753028</t>
  </si>
  <si>
    <t>133330</t>
  </si>
  <si>
    <t>10A8.14</t>
  </si>
  <si>
    <t xml:space="preserve"> 389/5/12 đường QL13 khu phố 5,PHBP,TĐ,tp.hcm</t>
  </si>
  <si>
    <t>152753</t>
  </si>
  <si>
    <t>10A8.15</t>
  </si>
  <si>
    <t>Mai Xuân</t>
  </si>
  <si>
    <t>477/18 tổ 2 kp1 tô ngọc vân thủ đức</t>
  </si>
  <si>
    <t>0902528151</t>
  </si>
  <si>
    <t>152780</t>
  </si>
  <si>
    <t>10A8.16</t>
  </si>
  <si>
    <t xml:space="preserve">Vũ Quang </t>
  </si>
  <si>
    <t>150849</t>
  </si>
  <si>
    <t>10A8.17</t>
  </si>
  <si>
    <t>Vũ Lê Phương</t>
  </si>
  <si>
    <t xml:space="preserve"> 20 đường 35 kp2 Linh Đông Thủ Đức</t>
  </si>
  <si>
    <t>2837303253</t>
  </si>
  <si>
    <t>152139</t>
  </si>
  <si>
    <t>10A8.18</t>
  </si>
  <si>
    <t>THCS NGUYỄN DU</t>
  </si>
  <si>
    <t>470/2 Điện Biên Phủ</t>
  </si>
  <si>
    <t>0985363755</t>
  </si>
  <si>
    <t>100852</t>
  </si>
  <si>
    <t>10A8.19</t>
  </si>
  <si>
    <t>Lương Tiểu Ái</t>
  </si>
  <si>
    <t xml:space="preserve"> 231 đường Lê Thị Hoa, phường Bình Chiểu, Quận Thủ Đức, Tp Hồ Chí Minh</t>
  </si>
  <si>
    <t>0989385451</t>
  </si>
  <si>
    <t>150884</t>
  </si>
  <si>
    <t>10A8.20</t>
  </si>
  <si>
    <t>377/80 Bạch Đằng</t>
  </si>
  <si>
    <t>135571</t>
  </si>
  <si>
    <t>10A8.21</t>
  </si>
  <si>
    <t>Phan Ngọc</t>
  </si>
  <si>
    <t xml:space="preserve"> Số 55 đường 18 tổ 23 khu phố 4</t>
  </si>
  <si>
    <t>0903333453</t>
  </si>
  <si>
    <t>150231</t>
  </si>
  <si>
    <t>10A8.22</t>
  </si>
  <si>
    <t>Lê Đoàn Thu</t>
  </si>
  <si>
    <t>83/3B12 đường Tam Bình, phường Tam Phú, Quận Thủ Đức</t>
  </si>
  <si>
    <t>0933858191</t>
  </si>
  <si>
    <t>96135</t>
  </si>
  <si>
    <t>10A8.23</t>
  </si>
  <si>
    <t xml:space="preserve"> Số 431 đường KVC khu phố 6</t>
  </si>
  <si>
    <t>150243</t>
  </si>
  <si>
    <t>10A8.24</t>
  </si>
  <si>
    <t>Nguyễn Thụy Ngân</t>
  </si>
  <si>
    <t>80/21/4C đường4</t>
  </si>
  <si>
    <t>01654868896</t>
  </si>
  <si>
    <t>153597</t>
  </si>
  <si>
    <t>10A8.25</t>
  </si>
  <si>
    <t xml:space="preserve"> 520/36 QL 13 kp6</t>
  </si>
  <si>
    <t>152928</t>
  </si>
  <si>
    <t>10A8.26</t>
  </si>
  <si>
    <t>Nguyễn Phương Thảo</t>
  </si>
  <si>
    <t>82/2C đường 2, Kp8</t>
  </si>
  <si>
    <t>01268611877</t>
  </si>
  <si>
    <t>153607</t>
  </si>
  <si>
    <t>10A8.27</t>
  </si>
  <si>
    <t xml:space="preserve">Hoàng Thị Thuỳ </t>
  </si>
  <si>
    <t>150995</t>
  </si>
  <si>
    <t>10A8.28</t>
  </si>
  <si>
    <t>Trương Anh Thành</t>
  </si>
  <si>
    <t xml:space="preserve"> Số 419/15/1 đường KVC tổ 40A  khu phố 6</t>
  </si>
  <si>
    <t>0932020978</t>
  </si>
  <si>
    <t>150291</t>
  </si>
  <si>
    <t>10A8.29</t>
  </si>
  <si>
    <t xml:space="preserve"> 557/22.QL13.KP5.HBP.TĐ,TP.HCM_x000D_
</t>
  </si>
  <si>
    <t>152997</t>
  </si>
  <si>
    <t>10A8.30</t>
  </si>
  <si>
    <t>Nguyễn Lê Minh</t>
  </si>
  <si>
    <t xml:space="preserve"> 577/28 đường QL13 khu phố 5 HBP TĐ</t>
  </si>
  <si>
    <t>153029</t>
  </si>
  <si>
    <t>10A8.31</t>
  </si>
  <si>
    <t>Nguyễn Phạm Như</t>
  </si>
  <si>
    <t>15/7 Đường số 5</t>
  </si>
  <si>
    <t>0945159477</t>
  </si>
  <si>
    <t>136033</t>
  </si>
  <si>
    <t>10A8.32</t>
  </si>
  <si>
    <t>Ngô Thế</t>
  </si>
  <si>
    <t xml:space="preserve"> Số 107/24/3 đường 38  khu phố 8</t>
  </si>
  <si>
    <t>0922090369</t>
  </si>
  <si>
    <t>150366</t>
  </si>
  <si>
    <t>10A8.33</t>
  </si>
  <si>
    <t xml:space="preserve"> 414/6/10 đường QL13 KP6, HBP TĐ</t>
  </si>
  <si>
    <t>153096</t>
  </si>
  <si>
    <t>10A8.34</t>
  </si>
  <si>
    <t>Trần Trang</t>
  </si>
  <si>
    <t>42 đường 19, Khu phố 4</t>
  </si>
  <si>
    <t>134176</t>
  </si>
  <si>
    <t>10A8.35</t>
  </si>
  <si>
    <t>Vũ Ngọc Anh</t>
  </si>
  <si>
    <t xml:space="preserve"> Số 4- Đường 13- Khu phố 1- Phường Linh Đông</t>
  </si>
  <si>
    <t>964249535</t>
  </si>
  <si>
    <t>152374</t>
  </si>
  <si>
    <t>10A8.36</t>
  </si>
  <si>
    <t>Hồ Phan Thái</t>
  </si>
  <si>
    <t>7A Đường 20- Khu phố 7- Phường Linh Đông</t>
  </si>
  <si>
    <t>1222651653</t>
  </si>
  <si>
    <t>152376</t>
  </si>
  <si>
    <t>10A8.37</t>
  </si>
  <si>
    <t>Nguyễn Lê Cẩm</t>
  </si>
  <si>
    <t>31 Đường 22, P BC, Q TĐ</t>
  </si>
  <si>
    <t>0909619860</t>
  </si>
  <si>
    <t>151180</t>
  </si>
  <si>
    <t>10A8.38</t>
  </si>
  <si>
    <t xml:space="preserve"> Số 12/8A đường 38, khu phố 8</t>
  </si>
  <si>
    <t>150458</t>
  </si>
  <si>
    <t>10A8.39</t>
  </si>
  <si>
    <t xml:space="preserve"> 902 đường QL13, khu phố 2, HBP, TĐ</t>
  </si>
  <si>
    <t>153210</t>
  </si>
  <si>
    <t>10A8.40</t>
  </si>
  <si>
    <t>492/14/13-kp5-p.Tam Phú-Thủ Đức-TP.HCM</t>
  </si>
  <si>
    <t>0933428991</t>
  </si>
  <si>
    <t>153218</t>
  </si>
  <si>
    <t>10A8.41</t>
  </si>
  <si>
    <t>Trần Mai</t>
  </si>
  <si>
    <t xml:space="preserve">426B/25 Nơ Trang Long, P.13, Q.Bình Thạnh, Thành phố Chí Minh, </t>
  </si>
  <si>
    <t>0908335851</t>
  </si>
  <si>
    <t>136415</t>
  </si>
  <si>
    <t>10A8.42</t>
  </si>
  <si>
    <t>Trịnh Quốc</t>
  </si>
  <si>
    <t xml:space="preserve"> 1077/31A , Tổ 9A, Tỉnh lộ 43, Khu phố 2, Phường Bình Chiểu, Q TĐ</t>
  </si>
  <si>
    <t>02837290159</t>
  </si>
  <si>
    <t>151249</t>
  </si>
  <si>
    <t>10A8.43</t>
  </si>
  <si>
    <t>Nguyễn Vũ Minh</t>
  </si>
  <si>
    <t>65 phú châu tam bình thủ đức</t>
  </si>
  <si>
    <t>0902528182</t>
  </si>
  <si>
    <t>153270</t>
  </si>
  <si>
    <t>10A8.44</t>
  </si>
  <si>
    <t>Liên Thị Ánh</t>
  </si>
  <si>
    <t>Tuyết</t>
  </si>
  <si>
    <t xml:space="preserve"> 13/17A đường 10 khu phố 2 Hiệp Bình Phước Thủ Đức TPHCM</t>
  </si>
  <si>
    <t>153290</t>
  </si>
  <si>
    <t>10A8.45</t>
  </si>
  <si>
    <t>24/5B đường Đặng Văn Bi</t>
  </si>
  <si>
    <t>0938488696</t>
  </si>
  <si>
    <t>149894</t>
  </si>
  <si>
    <t>10A8.46</t>
  </si>
  <si>
    <t>Nguyễn Phương</t>
  </si>
  <si>
    <t>176/43A đường 8 Kp1</t>
  </si>
  <si>
    <t>153334</t>
  </si>
  <si>
    <t>10A8.47</t>
  </si>
  <si>
    <t>Đặng Hải</t>
  </si>
  <si>
    <t xml:space="preserve"> 229/18,TỔ 1,KP5,HBP,TĐ_x000D_
,TP.HCM</t>
  </si>
  <si>
    <t>153349</t>
  </si>
  <si>
    <t>K</t>
  </si>
  <si>
    <t>G</t>
  </si>
  <si>
    <t>KHOA HỌC TỰ NHIÊN</t>
  </si>
  <si>
    <t>KHOA HỌC XÃ HỘI</t>
  </si>
  <si>
    <t xml:space="preserve">DANH SÁCH HỌC SINH KHỐI 12  - NH 2021-2022 </t>
  </si>
  <si>
    <t>Kinh</t>
  </si>
  <si>
    <t>Tb</t>
  </si>
  <si>
    <t>T</t>
  </si>
  <si>
    <t>lên lớp</t>
  </si>
  <si>
    <t xml:space="preserve">Nguyễn Bảo </t>
  </si>
  <si>
    <t>thi lại</t>
  </si>
  <si>
    <t>HSTT</t>
  </si>
  <si>
    <t>HSG</t>
  </si>
  <si>
    <t xml:space="preserve">Nguyễn Duy </t>
  </si>
  <si>
    <t>Nguyễn Tuấn Kiệt</t>
  </si>
  <si>
    <t xml:space="preserve">Nguyễn Tuấn </t>
  </si>
  <si>
    <t>Nguyễn Thị Kim Ngân</t>
  </si>
  <si>
    <t xml:space="preserve">Nguyễn Long </t>
  </si>
  <si>
    <t xml:space="preserve">Nguyễn Thanh </t>
  </si>
  <si>
    <t>rèn luyện lại</t>
  </si>
  <si>
    <t xml:space="preserve">Nguyễn Thị </t>
  </si>
  <si>
    <t xml:space="preserve">Nguyễn Thị Thanh </t>
  </si>
  <si>
    <t>Tên</t>
  </si>
  <si>
    <t>TBCM</t>
  </si>
  <si>
    <t>XLHL</t>
  </si>
  <si>
    <t>XLHK</t>
  </si>
  <si>
    <t>CP</t>
  </si>
  <si>
    <t>KP</t>
  </si>
  <si>
    <t>Danh Hiệu</t>
  </si>
  <si>
    <t>Xếp hạng</t>
  </si>
  <si>
    <t>Thuộc loại</t>
  </si>
  <si>
    <t>lớp cũ</t>
  </si>
  <si>
    <t xml:space="preserve">Lê Thị Thanh </t>
  </si>
  <si>
    <t xml:space="preserve">Huỳnh Quốc </t>
  </si>
  <si>
    <t xml:space="preserve">Nguyễn Anh </t>
  </si>
  <si>
    <t>Nguyễn Ngọc Kim Ngân</t>
  </si>
  <si>
    <t xml:space="preserve">Nguyễn Ngọc Kim </t>
  </si>
  <si>
    <t xml:space="preserve">Nguyễn Yến </t>
  </si>
  <si>
    <t xml:space="preserve">Lê Thành </t>
  </si>
  <si>
    <t xml:space="preserve">Phạm Thanh </t>
  </si>
  <si>
    <t xml:space="preserve">Nguyễn Mạnh </t>
  </si>
  <si>
    <t>Nguyễn Hoàng Nam</t>
  </si>
  <si>
    <t>Nguyễn Thị Ánh Nguyệt</t>
  </si>
  <si>
    <t xml:space="preserve">Nguyễn Thị Ánh </t>
  </si>
  <si>
    <t xml:space="preserve">Nguyễn Thị Phương </t>
  </si>
  <si>
    <t>Quyền</t>
  </si>
  <si>
    <t xml:space="preserve">Nguyễn Văn </t>
  </si>
  <si>
    <t xml:space="preserve">Phạm Thị Phương </t>
  </si>
  <si>
    <t xml:space="preserve">Nguyễn Thành </t>
  </si>
  <si>
    <t xml:space="preserve">Nguyễn Thị Bích </t>
  </si>
  <si>
    <t xml:space="preserve">Lê Văn </t>
  </si>
  <si>
    <t xml:space="preserve">Huỳnh Phú Minh </t>
  </si>
  <si>
    <t xml:space="preserve">Phạm Hoàng </t>
  </si>
  <si>
    <t xml:space="preserve">Nguyễn Lê Phương </t>
  </si>
  <si>
    <t xml:space="preserve">Trần Bảo </t>
  </si>
  <si>
    <t xml:space="preserve">Phạm Nguyễn Bảo </t>
  </si>
  <si>
    <t xml:space="preserve">Nguyễn Kim </t>
  </si>
  <si>
    <t xml:space="preserve">Trương Quang </t>
  </si>
  <si>
    <t xml:space="preserve">Nguyễn Tiến </t>
  </si>
  <si>
    <t xml:space="preserve">Lê Thanh </t>
  </si>
  <si>
    <t xml:space="preserve">Phùng Thu </t>
  </si>
  <si>
    <t xml:space="preserve">Đỗ Quốc </t>
  </si>
  <si>
    <t>Đại</t>
  </si>
  <si>
    <t xml:space="preserve">Võ Thành </t>
  </si>
  <si>
    <t>Lê Ngọc Bảo Ngân</t>
  </si>
  <si>
    <t xml:space="preserve">Lê Ngọc Bảo </t>
  </si>
  <si>
    <t xml:space="preserve">Nguyễn Đăng </t>
  </si>
  <si>
    <t xml:space="preserve">Đặng Minh </t>
  </si>
  <si>
    <t xml:space="preserve">Nguyễn Đình </t>
  </si>
  <si>
    <t xml:space="preserve">Huỳnh Thị Thanh </t>
  </si>
  <si>
    <t xml:space="preserve">Nguyễn Ngọc Bảo </t>
  </si>
  <si>
    <t>Nguyễn Tiến Đạt</t>
  </si>
  <si>
    <t xml:space="preserve">Nguyễn Thị Hồng </t>
  </si>
  <si>
    <t>Khơ-me</t>
  </si>
  <si>
    <t xml:space="preserve">Nguyễn Đức </t>
  </si>
  <si>
    <t xml:space="preserve">Nguyễn Thái </t>
  </si>
  <si>
    <t xml:space="preserve">Trần Thị Quỳnh </t>
  </si>
  <si>
    <t xml:space="preserve">Trần Xuân </t>
  </si>
  <si>
    <t xml:space="preserve">Nguyễn Xuân </t>
  </si>
  <si>
    <t xml:space="preserve">Trần Thị Minh </t>
  </si>
  <si>
    <t xml:space="preserve">Trần Ngọc </t>
  </si>
  <si>
    <t xml:space="preserve">Nguyễn Thị Tường </t>
  </si>
  <si>
    <t xml:space="preserve">Trần Tuấn </t>
  </si>
  <si>
    <t xml:space="preserve">Nguyễn Gia </t>
  </si>
  <si>
    <t>Lê Minh Quang</t>
  </si>
  <si>
    <t xml:space="preserve">Lê Minh </t>
  </si>
  <si>
    <t xml:space="preserve">Lê Đức </t>
  </si>
  <si>
    <t xml:space="preserve">Cao Minh </t>
  </si>
  <si>
    <t xml:space="preserve">Trần Phạm Mỹ </t>
  </si>
  <si>
    <t xml:space="preserve">Ngô Quang </t>
  </si>
  <si>
    <t xml:space="preserve">Bùi Nhật </t>
  </si>
  <si>
    <t xml:space="preserve">Phạm Thị Kim </t>
  </si>
  <si>
    <t xml:space="preserve">Võ Tấn </t>
  </si>
  <si>
    <t xml:space="preserve">Trương Thị Ngọc </t>
  </si>
  <si>
    <t>Nguyễn Minh Thuận</t>
  </si>
  <si>
    <t>5.6</t>
  </si>
  <si>
    <t>5.2</t>
  </si>
  <si>
    <t>5.5</t>
  </si>
  <si>
    <t>12A1.01</t>
  </si>
  <si>
    <t>Nguyễn Hoàng Ân</t>
  </si>
  <si>
    <t>6.5</t>
  </si>
  <si>
    <t>5.3</t>
  </si>
  <si>
    <t>6.1</t>
  </si>
  <si>
    <t>7.8</t>
  </si>
  <si>
    <t>5.1</t>
  </si>
  <si>
    <t>7.2</t>
  </si>
  <si>
    <t>6.2</t>
  </si>
  <si>
    <t>4.6</t>
  </si>
  <si>
    <t>Đ</t>
  </si>
  <si>
    <t>8.3</t>
  </si>
  <si>
    <t>6.8</t>
  </si>
  <si>
    <t>12A1.02</t>
  </si>
  <si>
    <t>Võ Ngọc Bảo Ân</t>
  </si>
  <si>
    <t xml:space="preserve">Võ Ngọc Bảo </t>
  </si>
  <si>
    <t>6.4</t>
  </si>
  <si>
    <t>6.0</t>
  </si>
  <si>
    <t>4.5</t>
  </si>
  <si>
    <t>7.6</t>
  </si>
  <si>
    <t>7.1</t>
  </si>
  <si>
    <t>4.3</t>
  </si>
  <si>
    <t>7.4</t>
  </si>
  <si>
    <t>7.3</t>
  </si>
  <si>
    <t>8.9</t>
  </si>
  <si>
    <t>5.4</t>
  </si>
  <si>
    <t>12A1.03</t>
  </si>
  <si>
    <t>Trần Thị Huỳnh Anh</t>
  </si>
  <si>
    <t xml:space="preserve">Trần Thị Huỳnh </t>
  </si>
  <si>
    <t>4.8</t>
  </si>
  <si>
    <t>8.1</t>
  </si>
  <si>
    <t>6.6</t>
  </si>
  <si>
    <t>12A1.04</t>
  </si>
  <si>
    <t>Nguyễn Ngọc Phương Anh</t>
  </si>
  <si>
    <t xml:space="preserve">Nguyễn Ngọc Phương </t>
  </si>
  <si>
    <t>8.5</t>
  </si>
  <si>
    <t>9.3</t>
  </si>
  <si>
    <t>8.2</t>
  </si>
  <si>
    <t>8.6</t>
  </si>
  <si>
    <t>8.0</t>
  </si>
  <si>
    <t>12A1.05</t>
  </si>
  <si>
    <t>Nguyễn Trần Mai Anh</t>
  </si>
  <si>
    <t xml:space="preserve">Nguyễn Trần Mai </t>
  </si>
  <si>
    <t>7.9</t>
  </si>
  <si>
    <t>8.4</t>
  </si>
  <si>
    <t>7.7</t>
  </si>
  <si>
    <t>7.5</t>
  </si>
  <si>
    <t>12A1.06</t>
  </si>
  <si>
    <t>Đoàn Thanh  Bình</t>
  </si>
  <si>
    <t xml:space="preserve">Đoàn Thanh  </t>
  </si>
  <si>
    <t>6.7</t>
  </si>
  <si>
    <t>5.8</t>
  </si>
  <si>
    <t>8.7</t>
  </si>
  <si>
    <t>6.9</t>
  </si>
  <si>
    <t>12A1.07</t>
  </si>
  <si>
    <t>Nguyễn Xuân Công</t>
  </si>
  <si>
    <t>Công</t>
  </si>
  <si>
    <t>12A1.08</t>
  </si>
  <si>
    <t>Lý Khả Dân</t>
  </si>
  <si>
    <t xml:space="preserve">Lý Khả </t>
  </si>
  <si>
    <t>Dân</t>
  </si>
  <si>
    <t>5.9</t>
  </si>
  <si>
    <t>12A1.09</t>
  </si>
  <si>
    <t>Đặng Phương Dung</t>
  </si>
  <si>
    <t xml:space="preserve">Đặng Phương </t>
  </si>
  <si>
    <t>9.4</t>
  </si>
  <si>
    <t>12A1.10</t>
  </si>
  <si>
    <t>Nguyễn Cao Phương Dung</t>
  </si>
  <si>
    <t xml:space="preserve">Nguyễn Cao Phương </t>
  </si>
  <si>
    <t>9.2</t>
  </si>
  <si>
    <t>12A1.11</t>
  </si>
  <si>
    <t>Trần Nguyễn Thạch Giang</t>
  </si>
  <si>
    <t xml:space="preserve">Trần Nguyễn Thạch </t>
  </si>
  <si>
    <t>5.7</t>
  </si>
  <si>
    <t>6.3</t>
  </si>
  <si>
    <t>7.0</t>
  </si>
  <si>
    <t>12A1.12</t>
  </si>
  <si>
    <t>Nguyễn Gia Hân</t>
  </si>
  <si>
    <t>5.0</t>
  </si>
  <si>
    <t>9.0</t>
  </si>
  <si>
    <t>12A1.13</t>
  </si>
  <si>
    <t>Trần Ngọc Hân</t>
  </si>
  <si>
    <t>8.8</t>
  </si>
  <si>
    <t>12A1.14</t>
  </si>
  <si>
    <t>Trần Nguyễn Thanh Hậu</t>
  </si>
  <si>
    <t xml:space="preserve">Trần Nguyễn Thanh </t>
  </si>
  <si>
    <t>12A1.15</t>
  </si>
  <si>
    <t>Trương Thục Hoàn</t>
  </si>
  <si>
    <t xml:space="preserve">Trương Thục </t>
  </si>
  <si>
    <t>Hoàn</t>
  </si>
  <si>
    <t>12A1.16</t>
  </si>
  <si>
    <t>Vũ Quỳnh Hương</t>
  </si>
  <si>
    <t xml:space="preserve">Vũ Quỳnh </t>
  </si>
  <si>
    <t>12A1.17</t>
  </si>
  <si>
    <t>Phạm Đăng Bảo Khánh</t>
  </si>
  <si>
    <t xml:space="preserve">Phạm Đăng Bảo </t>
  </si>
  <si>
    <t>12A1.18</t>
  </si>
  <si>
    <t>Trần Dương Minh Khôi</t>
  </si>
  <si>
    <t xml:space="preserve">Trần Dương Minh </t>
  </si>
  <si>
    <t>12A1.19</t>
  </si>
  <si>
    <t>Võ Cung Hoàng Lân</t>
  </si>
  <si>
    <t xml:space="preserve">Võ Cung Hoàng </t>
  </si>
  <si>
    <t>Lân</t>
  </si>
  <si>
    <t>9.9</t>
  </si>
  <si>
    <t>12A1.20</t>
  </si>
  <si>
    <t>Nguyễn Lâm Yến Linh</t>
  </si>
  <si>
    <t xml:space="preserve">Nguyễn Lâm Yến </t>
  </si>
  <si>
    <t>12A1.21</t>
  </si>
  <si>
    <t>Đỗ Thị Trúc Ly</t>
  </si>
  <si>
    <t xml:space="preserve">Đỗ Thị Trúc </t>
  </si>
  <si>
    <t>12A1.22</t>
  </si>
  <si>
    <t>Phạm Thị Xuân Mai</t>
  </si>
  <si>
    <t xml:space="preserve">Phạm Thị Xuân </t>
  </si>
  <si>
    <t>9.1</t>
  </si>
  <si>
    <t>12A1.23</t>
  </si>
  <si>
    <t>Nhữ Vũ Trà My</t>
  </si>
  <si>
    <t xml:space="preserve">Nhữ Vũ Trà </t>
  </si>
  <si>
    <t>9.8</t>
  </si>
  <si>
    <t>9.5</t>
  </si>
  <si>
    <t>12A1.24</t>
  </si>
  <si>
    <t>Đỗ Thành Nam</t>
  </si>
  <si>
    <t xml:space="preserve">Đỗ Thành </t>
  </si>
  <si>
    <t>12A1.25</t>
  </si>
  <si>
    <t>12A1.26</t>
  </si>
  <si>
    <t>La Anh Nghi</t>
  </si>
  <si>
    <t xml:space="preserve">La Anh </t>
  </si>
  <si>
    <t>12A1.27</t>
  </si>
  <si>
    <t>Lê Hồ Kim Ngọc</t>
  </si>
  <si>
    <t xml:space="preserve">Lê Hồ Kim </t>
  </si>
  <si>
    <t>4.7</t>
  </si>
  <si>
    <t>12A1.28</t>
  </si>
  <si>
    <t>Trần Ngọc Yến Nhi</t>
  </si>
  <si>
    <t xml:space="preserve">Trần Ngọc Yến </t>
  </si>
  <si>
    <t>12A1.29</t>
  </si>
  <si>
    <t>Dương Hoàng Yến Nhi</t>
  </si>
  <si>
    <t xml:space="preserve">Dương Hoàng Yến </t>
  </si>
  <si>
    <t>12A1.30</t>
  </si>
  <si>
    <t>Nguyễn Hiền Như</t>
  </si>
  <si>
    <t xml:space="preserve">Nguyễn Hiền </t>
  </si>
  <si>
    <t>4.2</t>
  </si>
  <si>
    <t>12A1.31</t>
  </si>
  <si>
    <t>Lê Phạm Thị Quỳnh Như</t>
  </si>
  <si>
    <t xml:space="preserve">Lê Phạm Thị Quỳnh </t>
  </si>
  <si>
    <t>12A1.32</t>
  </si>
  <si>
    <t>Nguyễn Thanh Quốc</t>
  </si>
  <si>
    <t>12A1.33</t>
  </si>
  <si>
    <t>Lương Tấn Tài</t>
  </si>
  <si>
    <t xml:space="preserve">Lương Tấn </t>
  </si>
  <si>
    <t>12A1.34</t>
  </si>
  <si>
    <t>Trương Lê Thanh Tân</t>
  </si>
  <si>
    <t xml:space="preserve">Trương Lê Thanh </t>
  </si>
  <si>
    <t>3.8</t>
  </si>
  <si>
    <t>12A1.35</t>
  </si>
  <si>
    <t>Nguyễn Thanh Thảo</t>
  </si>
  <si>
    <t>12A1.36</t>
  </si>
  <si>
    <t>Nguyễn Bùi Ngọc Thu</t>
  </si>
  <si>
    <t xml:space="preserve">Nguyễn Bùi Ngọc </t>
  </si>
  <si>
    <t>4.9</t>
  </si>
  <si>
    <t>3.5</t>
  </si>
  <si>
    <t>12A1.37</t>
  </si>
  <si>
    <t>Nguyễn Hoàng Anh Thư</t>
  </si>
  <si>
    <t xml:space="preserve">Nguyễn Hoàng Anh </t>
  </si>
  <si>
    <t>12A1.38</t>
  </si>
  <si>
    <t>Phan Thị Ngọc Trâm</t>
  </si>
  <si>
    <t xml:space="preserve">Phan Thị Ngọc </t>
  </si>
  <si>
    <t>12A1.39</t>
  </si>
  <si>
    <t>Trang Quyền Trân</t>
  </si>
  <si>
    <t xml:space="preserve">Trang Quyền </t>
  </si>
  <si>
    <t>12A1.40</t>
  </si>
  <si>
    <t>4.1</t>
  </si>
  <si>
    <t>12A1.41</t>
  </si>
  <si>
    <t>Phan Võ Bích  Vân</t>
  </si>
  <si>
    <t xml:space="preserve">Phan Võ Bích  </t>
  </si>
  <si>
    <t>12A1.42</t>
  </si>
  <si>
    <t>Nguyễn Phạm Nhật Vi</t>
  </si>
  <si>
    <t>12A1.43</t>
  </si>
  <si>
    <t>Hà Trần Khánh Vy</t>
  </si>
  <si>
    <t xml:space="preserve">Hà Trần Khánh </t>
  </si>
  <si>
    <t>12A1.44</t>
  </si>
  <si>
    <t>Đào Thị Yến Vy</t>
  </si>
  <si>
    <t xml:space="preserve">Đào Thị Yến </t>
  </si>
  <si>
    <t>12A1.45</t>
  </si>
  <si>
    <t>12A2.01</t>
  </si>
  <si>
    <t>Nguyễn Thị Hồng Ân</t>
  </si>
  <si>
    <t>12A2.02</t>
  </si>
  <si>
    <t>Nguyễn Thị Quỳnh Anh</t>
  </si>
  <si>
    <t xml:space="preserve">Nguyễn Thị Quỳnh </t>
  </si>
  <si>
    <t>12A2.03</t>
  </si>
  <si>
    <t>Đinh Xuân Gia Bảo</t>
  </si>
  <si>
    <t xml:space="preserve">Đinh Xuân Gia </t>
  </si>
  <si>
    <t>12A2.04</t>
  </si>
  <si>
    <t>Nguyễn An Kiến Bình</t>
  </si>
  <si>
    <t xml:space="preserve">Nguyễn An Kiến </t>
  </si>
  <si>
    <t>12A2.05</t>
  </si>
  <si>
    <t>Nguyễn Thu Cúc</t>
  </si>
  <si>
    <t xml:space="preserve">Nguyễn Thu </t>
  </si>
  <si>
    <t>Cúc</t>
  </si>
  <si>
    <t>12A2.06</t>
  </si>
  <si>
    <t>Mai Thành  Danh</t>
  </si>
  <si>
    <t xml:space="preserve">Mai Thành  </t>
  </si>
  <si>
    <t>12A2.07</t>
  </si>
  <si>
    <t>Trương Quang Dũng</t>
  </si>
  <si>
    <t>12A2.08</t>
  </si>
  <si>
    <t>Nguyễn Hoàng Phương Duy</t>
  </si>
  <si>
    <t xml:space="preserve">Nguyễn Hoàng Phương </t>
  </si>
  <si>
    <t>12A2.09</t>
  </si>
  <si>
    <t>Trần Thị Ngọc Duyên</t>
  </si>
  <si>
    <t xml:space="preserve">Trần Thị Ngọc </t>
  </si>
  <si>
    <t>12A2.10</t>
  </si>
  <si>
    <t>Vũ Thái Ngọc Hà</t>
  </si>
  <si>
    <t xml:space="preserve">Vũ Thái Ngọc </t>
  </si>
  <si>
    <t>12A2.11</t>
  </si>
  <si>
    <t>Trần Thị Bích Hân</t>
  </si>
  <si>
    <t xml:space="preserve">Trần Thị Bích </t>
  </si>
  <si>
    <t>12A2.12</t>
  </si>
  <si>
    <t>Phùng Thu Hằng</t>
  </si>
  <si>
    <t>12A2.13</t>
  </si>
  <si>
    <t>Cao Minh Hiếu</t>
  </si>
  <si>
    <t>4.4</t>
  </si>
  <si>
    <t>2.9</t>
  </si>
  <si>
    <t>12A2.14</t>
  </si>
  <si>
    <t>Phạm Thị Hồng</t>
  </si>
  <si>
    <t>12A2.15</t>
  </si>
  <si>
    <t>Lê Hồ Xuân Hương</t>
  </si>
  <si>
    <t xml:space="preserve">Lê Hồ Xuân </t>
  </si>
  <si>
    <t>9.6</t>
  </si>
  <si>
    <t>12A2.16</t>
  </si>
  <si>
    <t>Phạm Quang Huy</t>
  </si>
  <si>
    <t xml:space="preserve">Phạm Quang </t>
  </si>
  <si>
    <t>3.2</t>
  </si>
  <si>
    <t>12A2.17</t>
  </si>
  <si>
    <t>Đinh Hoàng Minh Huyền</t>
  </si>
  <si>
    <t xml:space="preserve">Đinh Hoàng Minh </t>
  </si>
  <si>
    <t>12A2.18</t>
  </si>
  <si>
    <t>Bùi Đăng Khoa</t>
  </si>
  <si>
    <t xml:space="preserve">Bùi Đăng </t>
  </si>
  <si>
    <t>12A2.19</t>
  </si>
  <si>
    <t>12A2.20</t>
  </si>
  <si>
    <t>Huỳnh Hoa  Liên</t>
  </si>
  <si>
    <t xml:space="preserve">Huỳnh Hoa  </t>
  </si>
  <si>
    <t>12A2.21</t>
  </si>
  <si>
    <t>Vũ Thị Bích Loan</t>
  </si>
  <si>
    <t xml:space="preserve">Vũ Thị Bích </t>
  </si>
  <si>
    <t>12A2.22</t>
  </si>
  <si>
    <t>Phạm Thanh Lộc</t>
  </si>
  <si>
    <t>12A2.23</t>
  </si>
  <si>
    <t>Phạm Lý Quang Minh</t>
  </si>
  <si>
    <t xml:space="preserve">Phạm Lý Quang </t>
  </si>
  <si>
    <t>12A2.24</t>
  </si>
  <si>
    <t>Nguyễn Hoàng  Nam</t>
  </si>
  <si>
    <t xml:space="preserve">Nguyễn Hoàng  </t>
  </si>
  <si>
    <t>12A2.25</t>
  </si>
  <si>
    <t>Nguyễn Tử Nghi</t>
  </si>
  <si>
    <t xml:space="preserve">Nguyễn Tử </t>
  </si>
  <si>
    <t>12A2.26</t>
  </si>
  <si>
    <t>Nguyễn Bảo Ngọc</t>
  </si>
  <si>
    <t>12A2.27</t>
  </si>
  <si>
    <t>Ngô Hải Nhi</t>
  </si>
  <si>
    <t xml:space="preserve">Ngô Hải </t>
  </si>
  <si>
    <t>12A2.28</t>
  </si>
  <si>
    <t>Nguyễn Thị Diễm Nhi</t>
  </si>
  <si>
    <t xml:space="preserve">Nguyễn Thị Diễm </t>
  </si>
  <si>
    <t>12A2.29</t>
  </si>
  <si>
    <t>Phạm Thị Yến Nhi</t>
  </si>
  <si>
    <t xml:space="preserve">Phạm Thị Yến </t>
  </si>
  <si>
    <t>12A2.30</t>
  </si>
  <si>
    <t>Phan Ngọc Như</t>
  </si>
  <si>
    <t>12A2.31</t>
  </si>
  <si>
    <t>Nguyễn Thế Phong</t>
  </si>
  <si>
    <t xml:space="preserve">Nguyễn Thế </t>
  </si>
  <si>
    <t>12A2.32</t>
  </si>
  <si>
    <t>Trần Nguyễn Huỳnh Phương</t>
  </si>
  <si>
    <t xml:space="preserve">Trần Nguyễn Huỳnh </t>
  </si>
  <si>
    <t>12A2.33</t>
  </si>
  <si>
    <t>Trần Xuân Quỳnh</t>
  </si>
  <si>
    <t>12A2.34</t>
  </si>
  <si>
    <t>Nguyễn Diệu  Thảo</t>
  </si>
  <si>
    <t xml:space="preserve">Nguyễn Diệu  </t>
  </si>
  <si>
    <t>9.7</t>
  </si>
  <si>
    <t>12A2.35</t>
  </si>
  <si>
    <t>Nguyễn Lê Phương Thảo</t>
  </si>
  <si>
    <t>12A2.36</t>
  </si>
  <si>
    <t>Bùi Cao Minh Thư</t>
  </si>
  <si>
    <t xml:space="preserve">Bùi Cao Minh </t>
  </si>
  <si>
    <t>12A2.37</t>
  </si>
  <si>
    <t>Nguyễn Ngọc Minh Thùy</t>
  </si>
  <si>
    <t xml:space="preserve">Nguyễn Ngọc Minh </t>
  </si>
  <si>
    <t>12A2.38</t>
  </si>
  <si>
    <t>Nguyễn Thị Thùy Trang</t>
  </si>
  <si>
    <t xml:space="preserve">Nguyễn Thị Thùy </t>
  </si>
  <si>
    <t>12A2.39</t>
  </si>
  <si>
    <t>Bùi Thị Thu Trang</t>
  </si>
  <si>
    <t xml:space="preserve">Bùi Thị Thu </t>
  </si>
  <si>
    <t>12A2.40</t>
  </si>
  <si>
    <t xml:space="preserve">Võ Lê Tân </t>
  </si>
  <si>
    <t>12A2.41</t>
  </si>
  <si>
    <t>Lăng Thanh Tuấn</t>
  </si>
  <si>
    <t xml:space="preserve">Lăng Thanh </t>
  </si>
  <si>
    <t>12A2.42</t>
  </si>
  <si>
    <t>3.7</t>
  </si>
  <si>
    <t>2.4</t>
  </si>
  <si>
    <t>3.9</t>
  </si>
  <si>
    <t>12A2.43</t>
  </si>
  <si>
    <t>Lê Công Vũ</t>
  </si>
  <si>
    <t>12A2.44</t>
  </si>
  <si>
    <t>Lương Yến Vy</t>
  </si>
  <si>
    <t xml:space="preserve">Lương Yến </t>
  </si>
  <si>
    <t>12A3.01</t>
  </si>
  <si>
    <t>Đoàn Nguyễn Quốc An</t>
  </si>
  <si>
    <t xml:space="preserve">Đoàn Nguyễn Quốc </t>
  </si>
  <si>
    <t>12A3.02</t>
  </si>
  <si>
    <t>Nguyễn Trần Quốc Anh</t>
  </si>
  <si>
    <t xml:space="preserve">Nguyễn Trần Quốc </t>
  </si>
  <si>
    <t>12A3.03</t>
  </si>
  <si>
    <t>Trần Thị Quỳnh Anh</t>
  </si>
  <si>
    <t>12A3.04</t>
  </si>
  <si>
    <t>Nguyễn Hoàng Tú Anh</t>
  </si>
  <si>
    <t xml:space="preserve">Nguyễn Hoàng Tú </t>
  </si>
  <si>
    <t>12A3.05</t>
  </si>
  <si>
    <t>Trương Thị Ngọc Bích</t>
  </si>
  <si>
    <t>12A3.06</t>
  </si>
  <si>
    <t>Cao Văn Bình</t>
  </si>
  <si>
    <t xml:space="preserve">Cao Văn </t>
  </si>
  <si>
    <t>12A3.07</t>
  </si>
  <si>
    <t>Đặng Trần Quỳnh Chi</t>
  </si>
  <si>
    <t xml:space="preserve">Đặng Trần Quỳnh </t>
  </si>
  <si>
    <t>12A3.08</t>
  </si>
  <si>
    <t>Nguyễn Đăng Cường</t>
  </si>
  <si>
    <t>12A3.09</t>
  </si>
  <si>
    <t>Lê Thành Đạt</t>
  </si>
  <si>
    <t>12A3.10</t>
  </si>
  <si>
    <t>Nguyễn Huỳnh Gia</t>
  </si>
  <si>
    <t xml:space="preserve">Nguyễn Huỳnh </t>
  </si>
  <si>
    <t>Gia</t>
  </si>
  <si>
    <t>12A3.11</t>
  </si>
  <si>
    <t>Phạm Nguyễn Bảo Hân</t>
  </si>
  <si>
    <t>12A3.12</t>
  </si>
  <si>
    <t>Trương Huy Nhật Hào</t>
  </si>
  <si>
    <t xml:space="preserve">Trương Huy Nhật </t>
  </si>
  <si>
    <t>12A3.13</t>
  </si>
  <si>
    <t>Đặng Thị Thanh Hiền</t>
  </si>
  <si>
    <t xml:space="preserve">Đặng Thị Thanh </t>
  </si>
  <si>
    <t>12A3.14</t>
  </si>
  <si>
    <t>Nguyễn Thị Thanh Hoa</t>
  </si>
  <si>
    <t>12A3.15</t>
  </si>
  <si>
    <t>Nguyễn Huỳnh Thiên  Hương</t>
  </si>
  <si>
    <t xml:space="preserve">Nguyễn Huỳnh Thiên  </t>
  </si>
  <si>
    <t>12A3.16</t>
  </si>
  <si>
    <t>Nguyễn Quốc Quang Huy</t>
  </si>
  <si>
    <t xml:space="preserve">Nguyễn Quốc Quang </t>
  </si>
  <si>
    <t>12A3.17</t>
  </si>
  <si>
    <t>Nguyễn Thị Bích Huyền</t>
  </si>
  <si>
    <t>12A3.18</t>
  </si>
  <si>
    <t>12A3.19</t>
  </si>
  <si>
    <t>Phạm Văn Kiên</t>
  </si>
  <si>
    <t xml:space="preserve">Phạm Văn </t>
  </si>
  <si>
    <t>4.0</t>
  </si>
  <si>
    <t>12A3.20</t>
  </si>
  <si>
    <t>Lê Nguyễn Ngọc  Lam</t>
  </si>
  <si>
    <t xml:space="preserve">Lê Nguyễn Ngọc  </t>
  </si>
  <si>
    <t>12A3.21</t>
  </si>
  <si>
    <t>Nguyễn Thị Ánh Linh</t>
  </si>
  <si>
    <t>12A3.22</t>
  </si>
  <si>
    <t>Đỗ Phương Thảo Ly</t>
  </si>
  <si>
    <t xml:space="preserve">Đỗ Phương Thảo </t>
  </si>
  <si>
    <t>12A3.23</t>
  </si>
  <si>
    <t>Lê Ngọc Hoa Mai</t>
  </si>
  <si>
    <t xml:space="preserve">Lê Ngọc Hoa </t>
  </si>
  <si>
    <t>12A3.24</t>
  </si>
  <si>
    <t>12A3.25</t>
  </si>
  <si>
    <t>Nguyễn Ngọc Thanh Ngân</t>
  </si>
  <si>
    <t xml:space="preserve">Nguyễn Ngọc Thanh </t>
  </si>
  <si>
    <t>12A3.26</t>
  </si>
  <si>
    <t>Tống Kiều Thanh Nghĩa</t>
  </si>
  <si>
    <t xml:space="preserve">Tống Kiều Thanh </t>
  </si>
  <si>
    <t>12A3.27</t>
  </si>
  <si>
    <t>Phạm Thị Kim Ngọc</t>
  </si>
  <si>
    <t>12A3.28</t>
  </si>
  <si>
    <t>12A3.29</t>
  </si>
  <si>
    <t>Hồ Thị Yến Nhi</t>
  </si>
  <si>
    <t xml:space="preserve">Hồ Thị Yến </t>
  </si>
  <si>
    <t>12A3.30</t>
  </si>
  <si>
    <t>Khương Huệ Nhi</t>
  </si>
  <si>
    <t xml:space="preserve">Khương Huệ </t>
  </si>
  <si>
    <t>12A3.31</t>
  </si>
  <si>
    <t>Tăng Lâm Như</t>
  </si>
  <si>
    <t xml:space="preserve">Tăng Lâm </t>
  </si>
  <si>
    <t>12A3.32</t>
  </si>
  <si>
    <t>Nguyễn Quốc Vĩnh Phúc</t>
  </si>
  <si>
    <t xml:space="preserve">Nguyễn Quốc Vĩnh </t>
  </si>
  <si>
    <t>12A3.33</t>
  </si>
  <si>
    <t>Đinh Thị Hồng Phượng</t>
  </si>
  <si>
    <t xml:space="preserve">Đinh Thị Hồng </t>
  </si>
  <si>
    <t>12A3.34</t>
  </si>
  <si>
    <t>Chu Thị Quỳnh</t>
  </si>
  <si>
    <t xml:space="preserve">Chu Thị </t>
  </si>
  <si>
    <t>12A3.35</t>
  </si>
  <si>
    <t>Phạm Thị Như Quỳnh</t>
  </si>
  <si>
    <t xml:space="preserve">Phạm Thị Như </t>
  </si>
  <si>
    <t>12A3.36</t>
  </si>
  <si>
    <t>Trần Đức Thắng</t>
  </si>
  <si>
    <t xml:space="preserve">Trần Đức </t>
  </si>
  <si>
    <t>12A3.37</t>
  </si>
  <si>
    <t>Nguyễn Minh Thiện</t>
  </si>
  <si>
    <t>12A3.38</t>
  </si>
  <si>
    <t>Hoàng Nguyễn Anh Thư</t>
  </si>
  <si>
    <t xml:space="preserve">Hoàng Nguyễn Anh </t>
  </si>
  <si>
    <t>12A3.39</t>
  </si>
  <si>
    <t>Trần Kim Thương</t>
  </si>
  <si>
    <t xml:space="preserve">Trần Kim </t>
  </si>
  <si>
    <t>12A3.40</t>
  </si>
  <si>
    <t>Nguyễn Quế Trân</t>
  </si>
  <si>
    <t xml:space="preserve">Nguyễn Quế </t>
  </si>
  <si>
    <t>12A3.41</t>
  </si>
  <si>
    <t>Trần Mai Trinh</t>
  </si>
  <si>
    <t xml:space="preserve">Trần Mai </t>
  </si>
  <si>
    <t>12A3.42</t>
  </si>
  <si>
    <t>Nguyễn Thị Kim Trọng</t>
  </si>
  <si>
    <t>12A3.43</t>
  </si>
  <si>
    <t>Nguyễn Hoàng Anh Tuấn</t>
  </si>
  <si>
    <t>12A3.44</t>
  </si>
  <si>
    <t>Nguyễn Thị Kiều Vy</t>
  </si>
  <si>
    <t xml:space="preserve">Nguyễn Thị Kiều </t>
  </si>
  <si>
    <t>12A3.45</t>
  </si>
  <si>
    <t>Võ Thị Thúy Vy</t>
  </si>
  <si>
    <t xml:space="preserve">Võ Thị Thúy </t>
  </si>
  <si>
    <t>12A4.01</t>
  </si>
  <si>
    <t>Huỳnh Quốc An</t>
  </si>
  <si>
    <t>12A4.02</t>
  </si>
  <si>
    <t>Huỳnh Huy Hoàng Anh</t>
  </si>
  <si>
    <t xml:space="preserve">Huỳnh Huy Hoàng </t>
  </si>
  <si>
    <t>12A4.03</t>
  </si>
  <si>
    <t>Nguyễn Hoài Phương Anh</t>
  </si>
  <si>
    <t xml:space="preserve">Nguyễn Hoài Phương </t>
  </si>
  <si>
    <t>12A4.04</t>
  </si>
  <si>
    <t>Phan Văn Bình</t>
  </si>
  <si>
    <t xml:space="preserve">Phan Văn </t>
  </si>
  <si>
    <t>12A4.05</t>
  </si>
  <si>
    <t>Huỳnh Thiên Chấn</t>
  </si>
  <si>
    <t xml:space="preserve">Huỳnh Thiên </t>
  </si>
  <si>
    <t>Chấn</t>
  </si>
  <si>
    <t>12A4.06</t>
  </si>
  <si>
    <t>Phạm Ngọc Của</t>
  </si>
  <si>
    <t>Của</t>
  </si>
  <si>
    <t>12A4.07</t>
  </si>
  <si>
    <t>Nguyễn Triệu Đạt</t>
  </si>
  <si>
    <t xml:space="preserve">Nguyễn Triệu </t>
  </si>
  <si>
    <t>12A4.08</t>
  </si>
  <si>
    <t>Trần Phạm Mỹ Dung</t>
  </si>
  <si>
    <t>12A4.09</t>
  </si>
  <si>
    <t>Phạm Đình Đại Dương</t>
  </si>
  <si>
    <t xml:space="preserve">Phạm Đình Đại </t>
  </si>
  <si>
    <t>12A4.10</t>
  </si>
  <si>
    <t>Nguyễn Trường Giang</t>
  </si>
  <si>
    <t xml:space="preserve">Nguyễn Trường </t>
  </si>
  <si>
    <t>12A4.11</t>
  </si>
  <si>
    <t>Đỗ Huỳnh Bảo Hân</t>
  </si>
  <si>
    <t xml:space="preserve">Đỗ Huỳnh Bảo </t>
  </si>
  <si>
    <t>12A4.12</t>
  </si>
  <si>
    <t>Tôn Kiến Hào</t>
  </si>
  <si>
    <t xml:space="preserve">Tôn Kiến </t>
  </si>
  <si>
    <t>12A4.13</t>
  </si>
  <si>
    <t>Nguyễn Phạm Thanh  Hiệp</t>
  </si>
  <si>
    <t xml:space="preserve">Nguyễn Phạm Thanh  </t>
  </si>
  <si>
    <t>12A4.14</t>
  </si>
  <si>
    <t>Nguyễn Lê Huy  Hoàng</t>
  </si>
  <si>
    <t xml:space="preserve">Nguyễn Lê Huy  </t>
  </si>
  <si>
    <t>12A4.15</t>
  </si>
  <si>
    <t>Nguyễn Ngọc Nguyên Hương</t>
  </si>
  <si>
    <t xml:space="preserve">Nguyễn Ngọc Nguyên </t>
  </si>
  <si>
    <t>12A4.16</t>
  </si>
  <si>
    <t>Nguyễn Quang Huy</t>
  </si>
  <si>
    <t>12A4.17</t>
  </si>
  <si>
    <t>Nguyễn Võ Anh Kiệt</t>
  </si>
  <si>
    <t xml:space="preserve">Nguyễn Võ Anh </t>
  </si>
  <si>
    <t>12A4.18</t>
  </si>
  <si>
    <t>Trần Tuấn Lâm</t>
  </si>
  <si>
    <t>12A4.19</t>
  </si>
  <si>
    <t>Lê Thanh Lộc</t>
  </si>
  <si>
    <t>12A4.20</t>
  </si>
  <si>
    <t>Phạm Xuân Tuyết Mai</t>
  </si>
  <si>
    <t xml:space="preserve">Phạm Xuân Tuyết </t>
  </si>
  <si>
    <t>12A4.21</t>
  </si>
  <si>
    <t>Đinh Phan Thảo My</t>
  </si>
  <si>
    <t xml:space="preserve">Đinh Phan Thảo </t>
  </si>
  <si>
    <t>12A4.22</t>
  </si>
  <si>
    <t>Nguyễn Hà Phương Nghi</t>
  </si>
  <si>
    <t xml:space="preserve">Nguyễn Hà Phương </t>
  </si>
  <si>
    <t>12A4.23</t>
  </si>
  <si>
    <t>Tống Thị Ngọc</t>
  </si>
  <si>
    <t xml:space="preserve">Tống Thị </t>
  </si>
  <si>
    <t>12A4.24</t>
  </si>
  <si>
    <t>Nguyễn Yến Nhi</t>
  </si>
  <si>
    <t>12A4.25</t>
  </si>
  <si>
    <t>Trương Thảo Như</t>
  </si>
  <si>
    <t xml:space="preserve">Trương Thảo </t>
  </si>
  <si>
    <t>12A4.26</t>
  </si>
  <si>
    <t>Võ Trọng Phúc</t>
  </si>
  <si>
    <t xml:space="preserve">Võ Trọng </t>
  </si>
  <si>
    <t>12A4.27</t>
  </si>
  <si>
    <t>Phạm Đình Phương</t>
  </si>
  <si>
    <t xml:space="preserve">Phạm Đình </t>
  </si>
  <si>
    <t>12A4.28</t>
  </si>
  <si>
    <t>Phạm Minh Quyên</t>
  </si>
  <si>
    <t>12A4.29</t>
  </si>
  <si>
    <t>Quảng Thanh Sang</t>
  </si>
  <si>
    <t xml:space="preserve">Quảng Thanh </t>
  </si>
  <si>
    <t>12A4.30</t>
  </si>
  <si>
    <t>Phạm Quang Thái</t>
  </si>
  <si>
    <t>12A4.31</t>
  </si>
  <si>
    <t>Bưu Ngọc Diễm Thanh</t>
  </si>
  <si>
    <t xml:space="preserve">Bưu Ngọc Diễm </t>
  </si>
  <si>
    <t>Người nước ngoài</t>
  </si>
  <si>
    <t>12A4.32</t>
  </si>
  <si>
    <t>Vũ Thị Ngọc Thảo</t>
  </si>
  <si>
    <t xml:space="preserve">Vũ Thị Ngọc </t>
  </si>
  <si>
    <t>12A4.33</t>
  </si>
  <si>
    <t>Đống An Thịnh</t>
  </si>
  <si>
    <t xml:space="preserve">Đống An </t>
  </si>
  <si>
    <t>12A4.34</t>
  </si>
  <si>
    <t>Phan Thị Thanh Thúy</t>
  </si>
  <si>
    <t xml:space="preserve">Phan Thị Thanh </t>
  </si>
  <si>
    <t>12A4.35</t>
  </si>
  <si>
    <t>Nguyễn Thị Kim Tiên</t>
  </si>
  <si>
    <t>12A4.36</t>
  </si>
  <si>
    <t>Lê Ngọc Yến Trâm</t>
  </si>
  <si>
    <t xml:space="preserve">Lê Ngọc Yến </t>
  </si>
  <si>
    <t>12A4.37</t>
  </si>
  <si>
    <t>Lê Nguyễn Thanh  Trang</t>
  </si>
  <si>
    <t xml:space="preserve">Lê Nguyễn Thanh  </t>
  </si>
  <si>
    <t>12A4.38</t>
  </si>
  <si>
    <t>Phạm Quốc Trí</t>
  </si>
  <si>
    <t>12A4.39</t>
  </si>
  <si>
    <t>Trương Công Tuấn</t>
  </si>
  <si>
    <t xml:space="preserve">Trương Công </t>
  </si>
  <si>
    <t>12A4.40</t>
  </si>
  <si>
    <t>Trần Quốc Việt</t>
  </si>
  <si>
    <t xml:space="preserve">Trần Quốc </t>
  </si>
  <si>
    <t>12A4.41</t>
  </si>
  <si>
    <t>Nguyễn Ngọc Khánh Vy</t>
  </si>
  <si>
    <t xml:space="preserve">Nguyễn Ngọc Khánh </t>
  </si>
  <si>
    <t>12A5.01</t>
  </si>
  <si>
    <t>Võ Thị Nhất An</t>
  </si>
  <si>
    <t xml:space="preserve">Võ Thị Nhất </t>
  </si>
  <si>
    <t>12A5.02</t>
  </si>
  <si>
    <t>Trần Thị Minh Anh</t>
  </si>
  <si>
    <t>12A5.03</t>
  </si>
  <si>
    <t>Huỳnh Ngọc Minh Châu</t>
  </si>
  <si>
    <t xml:space="preserve">Huỳnh Ngọc Minh </t>
  </si>
  <si>
    <t>12A5.04</t>
  </si>
  <si>
    <t>Tiêu Anh Cường</t>
  </si>
  <si>
    <t xml:space="preserve">Tiêu Anh </t>
  </si>
  <si>
    <t>12A5.05</t>
  </si>
  <si>
    <t>Đoàn Tiến Đạt</t>
  </si>
  <si>
    <t xml:space="preserve">Đoàn Tiến </t>
  </si>
  <si>
    <t>12A5.06</t>
  </si>
  <si>
    <t>Trịnh Minh Dương</t>
  </si>
  <si>
    <t>12A5.07</t>
  </si>
  <si>
    <t>Ngô Diễm Quỳnh  Giang</t>
  </si>
  <si>
    <t xml:space="preserve">Ngô Diễm Quỳnh  </t>
  </si>
  <si>
    <t>12A5.08</t>
  </si>
  <si>
    <t>Nguyễn Thị Gia Hân</t>
  </si>
  <si>
    <t xml:space="preserve">Nguyễn Thị Gia </t>
  </si>
  <si>
    <t>12A5.09</t>
  </si>
  <si>
    <t>Trần Nguyễn Nhật Hào</t>
  </si>
  <si>
    <t xml:space="preserve">Trần Nguyễn Nhật </t>
  </si>
  <si>
    <t>12A5.10</t>
  </si>
  <si>
    <t>Trần Minh  Hiệp</t>
  </si>
  <si>
    <t xml:space="preserve">Trần Minh  </t>
  </si>
  <si>
    <t>12A5.11</t>
  </si>
  <si>
    <t>Lục Vĩ Hùng</t>
  </si>
  <si>
    <t xml:space="preserve">Lục Vĩ </t>
  </si>
  <si>
    <t>12A5.12</t>
  </si>
  <si>
    <t>Lê Phạm Thu Hương</t>
  </si>
  <si>
    <t xml:space="preserve">Lê Phạm Thu </t>
  </si>
  <si>
    <t>12A5.13</t>
  </si>
  <si>
    <t>Phạm Quốc Huy</t>
  </si>
  <si>
    <t>12A5.14</t>
  </si>
  <si>
    <t>Phan Thanh Huyền</t>
  </si>
  <si>
    <t>12A5.15</t>
  </si>
  <si>
    <t xml:space="preserve">Bùi Tuấn </t>
  </si>
  <si>
    <t>Mường</t>
  </si>
  <si>
    <t>12A5.16</t>
  </si>
  <si>
    <t>Bùi Nguyễn Thế Lễ</t>
  </si>
  <si>
    <t xml:space="preserve">Bùi Nguyễn Thế </t>
  </si>
  <si>
    <t>Lễ</t>
  </si>
  <si>
    <t>12A5.17</t>
  </si>
  <si>
    <t>Nguyễn Tấn Lộc</t>
  </si>
  <si>
    <t xml:space="preserve">Nguyễn Tấn </t>
  </si>
  <si>
    <t>12A5.18</t>
  </si>
  <si>
    <t>Nguyễn Thị Xuân Mai</t>
  </si>
  <si>
    <t xml:space="preserve">Nguyễn Thị Xuân </t>
  </si>
  <si>
    <t>12A5.19</t>
  </si>
  <si>
    <t>Huỳnh Xuân Mai</t>
  </si>
  <si>
    <t>12A5.20</t>
  </si>
  <si>
    <t>Hoàng Đình Hải Nam</t>
  </si>
  <si>
    <t xml:space="preserve">Hoàng Đình Hải </t>
  </si>
  <si>
    <t>12A5.21</t>
  </si>
  <si>
    <t>Nguyễn Kim Ngân</t>
  </si>
  <si>
    <t>12A5.22</t>
  </si>
  <si>
    <t>Vũ Thị Hồng Ngân</t>
  </si>
  <si>
    <t xml:space="preserve">Vũ Thị Hồng </t>
  </si>
  <si>
    <t>12A5.23</t>
  </si>
  <si>
    <t>Lê Thành Nghĩa</t>
  </si>
  <si>
    <t>12A5.24</t>
  </si>
  <si>
    <t>Nguyễn Đình Nguyên</t>
  </si>
  <si>
    <t>12A5.25</t>
  </si>
  <si>
    <t>Trần Huỳnh Thiện Nhân</t>
  </si>
  <si>
    <t xml:space="preserve">Trần Huỳnh Thiện </t>
  </si>
  <si>
    <t>12A5.26</t>
  </si>
  <si>
    <t>Châu Thị Mỹ Như</t>
  </si>
  <si>
    <t xml:space="preserve">Châu Thị Mỹ </t>
  </si>
  <si>
    <t>12A5.27</t>
  </si>
  <si>
    <t>Võ Thị Kiều Oanh</t>
  </si>
  <si>
    <t xml:space="preserve">Võ Thị Kiều </t>
  </si>
  <si>
    <t>12A5.28</t>
  </si>
  <si>
    <t>Dưong Tuyết Phương</t>
  </si>
  <si>
    <t xml:space="preserve">Dưong Tuyết </t>
  </si>
  <si>
    <t>12A5.29</t>
  </si>
  <si>
    <t>Đồng Xuân Quyền</t>
  </si>
  <si>
    <t xml:space="preserve">Đồng Xuân </t>
  </si>
  <si>
    <t>12A5.30</t>
  </si>
  <si>
    <t>Phạm Minh Tâm</t>
  </si>
  <si>
    <t>12A5.31</t>
  </si>
  <si>
    <t>Lê Đức Thắng</t>
  </si>
  <si>
    <t>12A5.32</t>
  </si>
  <si>
    <t xml:space="preserve">Nguyễn Phương </t>
  </si>
  <si>
    <t>12A5.33</t>
  </si>
  <si>
    <t>Nguyễn Ka Thi</t>
  </si>
  <si>
    <t xml:space="preserve">Nguyễn Ka </t>
  </si>
  <si>
    <t>12A5.34</t>
  </si>
  <si>
    <t>Nguyễn Thế Thịnh</t>
  </si>
  <si>
    <t>12A5.35</t>
  </si>
  <si>
    <t>Nguyễn Thị Phương Thúy</t>
  </si>
  <si>
    <t>12A5.36</t>
  </si>
  <si>
    <t>Phan Trần Quế Trâm</t>
  </si>
  <si>
    <t xml:space="preserve">Phan Trần Quế </t>
  </si>
  <si>
    <t>12A5.37</t>
  </si>
  <si>
    <t>Nguyễn Mạnh Tường</t>
  </si>
  <si>
    <t>12A5.38</t>
  </si>
  <si>
    <t>Phạm Hoàng Việt</t>
  </si>
  <si>
    <t>12A5.39</t>
  </si>
  <si>
    <t>Châu Anh Vũ</t>
  </si>
  <si>
    <t xml:space="preserve">Châu Anh </t>
  </si>
  <si>
    <t>12A5.40</t>
  </si>
  <si>
    <t>Hồ Thị Như Ý</t>
  </si>
  <si>
    <t xml:space="preserve">Hồ Thị Như </t>
  </si>
  <si>
    <t>12A6.01</t>
  </si>
  <si>
    <t>Nguyễn Quốc Tuấn Anh</t>
  </si>
  <si>
    <t xml:space="preserve">Nguyễn Quốc Tuấn </t>
  </si>
  <si>
    <t>12A6.02</t>
  </si>
  <si>
    <t>Nguyễn Thạch Bảo Bảo</t>
  </si>
  <si>
    <t xml:space="preserve">Nguyễn Thạch Bảo </t>
  </si>
  <si>
    <t>12A6.03</t>
  </si>
  <si>
    <t>Lê Trần Thanh Bình</t>
  </si>
  <si>
    <t xml:space="preserve">Lê Trần Thanh </t>
  </si>
  <si>
    <t>12A6.04</t>
  </si>
  <si>
    <t>Nguyễn Thị Diệu Chi</t>
  </si>
  <si>
    <t xml:space="preserve">Nguyễn Thị Diệu </t>
  </si>
  <si>
    <t>12A6.05</t>
  </si>
  <si>
    <t>Ngô Quang Đại</t>
  </si>
  <si>
    <t>12A6.06</t>
  </si>
  <si>
    <t>Nguyễn Gia Đạt</t>
  </si>
  <si>
    <t>12A6.07</t>
  </si>
  <si>
    <t>Phạm Trần Minh Hiếu</t>
  </si>
  <si>
    <t xml:space="preserve">Phạm Trần Minh </t>
  </si>
  <si>
    <t>12A6.08</t>
  </si>
  <si>
    <t>Bùi Lê Quỳnh Hương</t>
  </si>
  <si>
    <t xml:space="preserve">Bùi Lê Quỳnh </t>
  </si>
  <si>
    <t>12A6.09</t>
  </si>
  <si>
    <t>Lê Đăng Huy</t>
  </si>
  <si>
    <t xml:space="preserve">Lê Đăng </t>
  </si>
  <si>
    <t>12A6.10</t>
  </si>
  <si>
    <t>Trần Quốc Khải</t>
  </si>
  <si>
    <t>12A6.11</t>
  </si>
  <si>
    <t>Nguyễn Tấn Kiệt</t>
  </si>
  <si>
    <t>12A6.12</t>
  </si>
  <si>
    <t>Trần Ngọc Linh</t>
  </si>
  <si>
    <t>12A6.13</t>
  </si>
  <si>
    <t>Đỗ Trung Lộc</t>
  </si>
  <si>
    <t xml:space="preserve">Đỗ Trung </t>
  </si>
  <si>
    <t>12A6.14</t>
  </si>
  <si>
    <t>Nguyễn Văn  Minh</t>
  </si>
  <si>
    <t xml:space="preserve">Nguyễn Văn  </t>
  </si>
  <si>
    <t>12A6.15</t>
  </si>
  <si>
    <t>Trần Đại Nam</t>
  </si>
  <si>
    <t xml:space="preserve">Trần Đại </t>
  </si>
  <si>
    <t>12A6.16</t>
  </si>
  <si>
    <t>Phạm Huỳnh Thanh Ngân</t>
  </si>
  <si>
    <t xml:space="preserve">Phạm Huỳnh Thanh </t>
  </si>
  <si>
    <t>12A6.17</t>
  </si>
  <si>
    <t>Nguyễn Tuấn Ngọc</t>
  </si>
  <si>
    <t>12A6.18</t>
  </si>
  <si>
    <t>Bùi Đoàn Thanh Nhàn</t>
  </si>
  <si>
    <t xml:space="preserve">Bùi Đoàn Thanh </t>
  </si>
  <si>
    <t>Nhàn</t>
  </si>
  <si>
    <t>12A6.19</t>
  </si>
  <si>
    <t>Huỳnh Thị Ngọc  Như</t>
  </si>
  <si>
    <t xml:space="preserve">Huỳnh Thị Ngọc  </t>
  </si>
  <si>
    <t>12A6.20</t>
  </si>
  <si>
    <t>Nguyễn Thị Kim Oanh</t>
  </si>
  <si>
    <t>12A6.21</t>
  </si>
  <si>
    <t>Trịnh Nhật Phát</t>
  </si>
  <si>
    <t xml:space="preserve">Trịnh Nhật </t>
  </si>
  <si>
    <t>12A6.22</t>
  </si>
  <si>
    <t>Nguyễn Hoàng Duy Phong</t>
  </si>
  <si>
    <t xml:space="preserve">Nguyễn Hoàng Duy </t>
  </si>
  <si>
    <t>12A6.23</t>
  </si>
  <si>
    <t>Lưu Quang Phú</t>
  </si>
  <si>
    <t xml:space="preserve">Lưu Quang </t>
  </si>
  <si>
    <t>12A6.24</t>
  </si>
  <si>
    <t>Mai Huỳnh Lan Phương</t>
  </si>
  <si>
    <t xml:space="preserve">Mai Huỳnh Lan </t>
  </si>
  <si>
    <t>12A6.25</t>
  </si>
  <si>
    <t>Phạm Trần Minh Phương</t>
  </si>
  <si>
    <t xml:space="preserve">Phạm Trần Minh </t>
  </si>
  <si>
    <t>12A6.26</t>
  </si>
  <si>
    <t>Lê Nguyễn Thúy Quỳnh</t>
  </si>
  <si>
    <t xml:space="preserve">Lê Nguyễn Thúy </t>
  </si>
  <si>
    <t>12A6.27</t>
  </si>
  <si>
    <t>Lê Thị Minh Tâm</t>
  </si>
  <si>
    <t xml:space="preserve">Lê Thị Minh </t>
  </si>
  <si>
    <t>12A6.28</t>
  </si>
  <si>
    <t>Thạch Võ Phương Thảo</t>
  </si>
  <si>
    <t xml:space="preserve">Thạch Võ Phương </t>
  </si>
  <si>
    <t>12A6.29</t>
  </si>
  <si>
    <t>Vũ Ngọc Mai Thi</t>
  </si>
  <si>
    <t xml:space="preserve">Vũ Ngọc Mai </t>
  </si>
  <si>
    <t>12A6.30</t>
  </si>
  <si>
    <t xml:space="preserve">Phạm Thị Anh </t>
  </si>
  <si>
    <t>12A6.31</t>
  </si>
  <si>
    <t>Phạm Xuân Thùy</t>
  </si>
  <si>
    <t xml:space="preserve">Phạm Xuân </t>
  </si>
  <si>
    <t>12A6.32</t>
  </si>
  <si>
    <t>Trịnh Minh Tiến</t>
  </si>
  <si>
    <t>12A6.33</t>
  </si>
  <si>
    <t>Tạ Thị Huyền Trang</t>
  </si>
  <si>
    <t xml:space="preserve">Tạ Thị Huyền </t>
  </si>
  <si>
    <t>12A6.34</t>
  </si>
  <si>
    <t>12A6.35</t>
  </si>
  <si>
    <t>Nguyễn Hồ Thanh Trúc</t>
  </si>
  <si>
    <t xml:space="preserve">Nguyễn Hồ Thanh </t>
  </si>
  <si>
    <t>12A6.36</t>
  </si>
  <si>
    <t>Lê Thị Kim Tuyến</t>
  </si>
  <si>
    <t xml:space="preserve">Lê Thị Kim </t>
  </si>
  <si>
    <t>12A6.37</t>
  </si>
  <si>
    <t>Nguyễn Triệu Văn</t>
  </si>
  <si>
    <t>12A6.38</t>
  </si>
  <si>
    <t>Nguyễn Xuân Vinh</t>
  </si>
  <si>
    <t>12A6.39</t>
  </si>
  <si>
    <t>Đào Đại Vũ</t>
  </si>
  <si>
    <t xml:space="preserve">Đào Đại </t>
  </si>
  <si>
    <t>12A6.40</t>
  </si>
  <si>
    <t>Trịnh Nguyễn Thúy Vy</t>
  </si>
  <si>
    <t xml:space="preserve">Trịnh Nguyễn Thúy </t>
  </si>
  <si>
    <t>12A7.01</t>
  </si>
  <si>
    <t>Nguyễn Trần Duy Anh</t>
  </si>
  <si>
    <t xml:space="preserve">Nguyễn Trần Duy </t>
  </si>
  <si>
    <t>12A7.02</t>
  </si>
  <si>
    <t>Thiều Thị Vũ Anh</t>
  </si>
  <si>
    <t xml:space="preserve">Thiều Thị Vũ </t>
  </si>
  <si>
    <t>12A7.03</t>
  </si>
  <si>
    <t>Trần Gia Bảo</t>
  </si>
  <si>
    <t xml:space="preserve">Trần Gia </t>
  </si>
  <si>
    <t>12A7.04</t>
  </si>
  <si>
    <t>Trần Ngọc Khánh Bình</t>
  </si>
  <si>
    <t xml:space="preserve">Trần Ngọc Khánh </t>
  </si>
  <si>
    <t>12A7.05</t>
  </si>
  <si>
    <t>Trần Minh Chiến</t>
  </si>
  <si>
    <t>12A7.06</t>
  </si>
  <si>
    <t>Phạm Công Hải Đăng</t>
  </si>
  <si>
    <t xml:space="preserve">Phạm Công Hải </t>
  </si>
  <si>
    <t>12A7.07</t>
  </si>
  <si>
    <t>Trần Võ Xuân Diệu</t>
  </si>
  <si>
    <t xml:space="preserve">Trần Võ Xuân </t>
  </si>
  <si>
    <t>12A7.08</t>
  </si>
  <si>
    <t>Nguyễn Anh Duy</t>
  </si>
  <si>
    <t>12A7.09</t>
  </si>
  <si>
    <t>Nguyễn Anh Giàu</t>
  </si>
  <si>
    <t>Giàu</t>
  </si>
  <si>
    <t>12A7.10</t>
  </si>
  <si>
    <t>Trần Thị Thanh Hằng</t>
  </si>
  <si>
    <t xml:space="preserve">Trần Thị Thanh </t>
  </si>
  <si>
    <t>12A7.11</t>
  </si>
  <si>
    <t>Phạm Nguyễn Phú Hiếu</t>
  </si>
  <si>
    <t xml:space="preserve">Phạm Nguyễn Phú </t>
  </si>
  <si>
    <t>12A7.12</t>
  </si>
  <si>
    <t>Nguyễn Thái Hưng</t>
  </si>
  <si>
    <t>12A7.13</t>
  </si>
  <si>
    <t>Phùng Khánh Hương</t>
  </si>
  <si>
    <t xml:space="preserve">Phùng Khánh </t>
  </si>
  <si>
    <t>12A7.14</t>
  </si>
  <si>
    <t>Bùi Xuân Quốc Huy</t>
  </si>
  <si>
    <t xml:space="preserve">Bùi Xuân Quốc </t>
  </si>
  <si>
    <t>12A7.15</t>
  </si>
  <si>
    <t>Thạch Trần Thịnh Khang</t>
  </si>
  <si>
    <t xml:space="preserve">Thạch Trần Thịnh </t>
  </si>
  <si>
    <t>12A7.16</t>
  </si>
  <si>
    <t>Dương Tuấn Kiệt</t>
  </si>
  <si>
    <t xml:space="preserve">Dương Tuấn </t>
  </si>
  <si>
    <t>12A7.17</t>
  </si>
  <si>
    <t>Nguyễn Thị Ngọc Linh</t>
  </si>
  <si>
    <t>12A7.18</t>
  </si>
  <si>
    <t>Liêu Sa Cát Lợi</t>
  </si>
  <si>
    <t xml:space="preserve">Liêu Sa Cát </t>
  </si>
  <si>
    <t>12A7.19</t>
  </si>
  <si>
    <t>Lê Trần Duy Minh</t>
  </si>
  <si>
    <t xml:space="preserve">Lê Trần Duy </t>
  </si>
  <si>
    <t>12A7.20</t>
  </si>
  <si>
    <t>Trần Thị Thúy Nga</t>
  </si>
  <si>
    <t xml:space="preserve">Trần Thị Thúy </t>
  </si>
  <si>
    <t>12A7.21</t>
  </si>
  <si>
    <t>12A7.22</t>
  </si>
  <si>
    <t>Hoàng Thị Như Ngọc</t>
  </si>
  <si>
    <t xml:space="preserve">Hoàng Thị Như </t>
  </si>
  <si>
    <t>12A7.23</t>
  </si>
  <si>
    <t>Trần Kim Nguyên</t>
  </si>
  <si>
    <t xml:space="preserve">Trần Kim </t>
  </si>
  <si>
    <t>12A7.24</t>
  </si>
  <si>
    <t>Đặng Minh Nhật</t>
  </si>
  <si>
    <t>Nhật</t>
  </si>
  <si>
    <t>12A7.25</t>
  </si>
  <si>
    <t>Đặng Phương  Nhi</t>
  </si>
  <si>
    <t xml:space="preserve">Đặng Phương  </t>
  </si>
  <si>
    <t>12A7.26</t>
  </si>
  <si>
    <t>Lê Xuân Hoàng Yến Như</t>
  </si>
  <si>
    <t xml:space="preserve">Lê Xuân Hoàng Yến </t>
  </si>
  <si>
    <t>12A7.27</t>
  </si>
  <si>
    <t>Nguyễn Thị Ngọc Phúc</t>
  </si>
  <si>
    <t>12A7.28</t>
  </si>
  <si>
    <t>Nguyễn Hoàng Minh Quang</t>
  </si>
  <si>
    <t xml:space="preserve">Nguyễn Hoàng Minh </t>
  </si>
  <si>
    <t>12A7.29</t>
  </si>
  <si>
    <t>Trần Thị Như Quỳnh</t>
  </si>
  <si>
    <t xml:space="preserve">Trần Thị Như </t>
  </si>
  <si>
    <t>12A7.30</t>
  </si>
  <si>
    <t>Nguyễn Thành Tân</t>
  </si>
  <si>
    <t>12A7.31</t>
  </si>
  <si>
    <t>Phạm Quyết Thắng</t>
  </si>
  <si>
    <t xml:space="preserve">Phạm Quyết </t>
  </si>
  <si>
    <t>12A7.32</t>
  </si>
  <si>
    <t>12A7.33</t>
  </si>
  <si>
    <t>Nguyễn Sơn Bảo Thiên</t>
  </si>
  <si>
    <t xml:space="preserve">Nguyễn Sơn Bảo </t>
  </si>
  <si>
    <t>12A7.34</t>
  </si>
  <si>
    <t>Trần Hoàng Minh Thư</t>
  </si>
  <si>
    <t xml:space="preserve">Trần Hoàng Minh </t>
  </si>
  <si>
    <t>12A7.35</t>
  </si>
  <si>
    <t>Trần Phương Thùy</t>
  </si>
  <si>
    <t xml:space="preserve">Trần Phương </t>
  </si>
  <si>
    <t>12A7.36</t>
  </si>
  <si>
    <t>Đinh Mạnh Tiến</t>
  </si>
  <si>
    <t xml:space="preserve">Đinh Mạnh </t>
  </si>
  <si>
    <t>12A7.37</t>
  </si>
  <si>
    <t>Giáp Thị Thùy Trang</t>
  </si>
  <si>
    <t xml:space="preserve">Giáp Thị Thùy </t>
  </si>
  <si>
    <t>12A7.38</t>
  </si>
  <si>
    <t>Nguyễn Thanh Trúc</t>
  </si>
  <si>
    <t>12A7.39</t>
  </si>
  <si>
    <t>Lê Thị Thanh Tuyền</t>
  </si>
  <si>
    <t>12A7.40</t>
  </si>
  <si>
    <t>Đỗ Bá Văn</t>
  </si>
  <si>
    <t xml:space="preserve">Đỗ Bá </t>
  </si>
  <si>
    <t>12A7.41</t>
  </si>
  <si>
    <t>Nguyễn Thị Tường  Vy</t>
  </si>
  <si>
    <t xml:space="preserve">Nguyễn Thị Tường  </t>
  </si>
  <si>
    <t>12A7.42</t>
  </si>
  <si>
    <t>Lê Thị Hải Yến</t>
  </si>
  <si>
    <t xml:space="preserve">Lê Thị Hải </t>
  </si>
  <si>
    <t>12A8.01</t>
  </si>
  <si>
    <t>Nguyễn Ngọc Hoài An</t>
  </si>
  <si>
    <t xml:space="preserve">Nguyễn Ngọc Hoài </t>
  </si>
  <si>
    <t>12A8.02</t>
  </si>
  <si>
    <t>Nguyễn Ngô Dĩ Ân</t>
  </si>
  <si>
    <t xml:space="preserve">Nguyễn Ngô Dĩ </t>
  </si>
  <si>
    <t>12A8.03</t>
  </si>
  <si>
    <t>Trương Quỳnh Anh</t>
  </si>
  <si>
    <t xml:space="preserve">Trương Quỳnh </t>
  </si>
  <si>
    <t>12A8.04</t>
  </si>
  <si>
    <t>Hoàng Ngọc Anh</t>
  </si>
  <si>
    <t xml:space="preserve">Hoàng Ngọc </t>
  </si>
  <si>
    <t>10</t>
  </si>
  <si>
    <t>12A8.05</t>
  </si>
  <si>
    <t>Trần Diệu Thảo Chi</t>
  </si>
  <si>
    <t xml:space="preserve">Trần Diệu Thảo </t>
  </si>
  <si>
    <t>12A8.06</t>
  </si>
  <si>
    <t>Võ Thành Đại</t>
  </si>
  <si>
    <t>12A8.07</t>
  </si>
  <si>
    <t>Huỳnh Triều Dương</t>
  </si>
  <si>
    <t xml:space="preserve">Huỳnh Triều </t>
  </si>
  <si>
    <t>12A8.08</t>
  </si>
  <si>
    <t>Khưu Gia Hân</t>
  </si>
  <si>
    <t xml:space="preserve">Khưu Gia </t>
  </si>
  <si>
    <t>12A8.09</t>
  </si>
  <si>
    <t>Lê Vĩnh Hảo</t>
  </si>
  <si>
    <t xml:space="preserve">Lê Vĩnh </t>
  </si>
  <si>
    <t>Hảo</t>
  </si>
  <si>
    <t>12A8.10</t>
  </si>
  <si>
    <t>Lương Trung Hậu</t>
  </si>
  <si>
    <t xml:space="preserve">Lương Trung </t>
  </si>
  <si>
    <t>12A8.11</t>
  </si>
  <si>
    <t>Trần Mai Thanh Hòa</t>
  </si>
  <si>
    <t xml:space="preserve">Trần Mai Thanh </t>
  </si>
  <si>
    <t>12A8.12</t>
  </si>
  <si>
    <t>Nguyễn Thanh Hoàng</t>
  </si>
  <si>
    <t>12A8.13</t>
  </si>
  <si>
    <t>Đặng Văn Quốc Học</t>
  </si>
  <si>
    <t xml:space="preserve">Đặng Văn Quốc </t>
  </si>
  <si>
    <t>Học</t>
  </si>
  <si>
    <t>12A8.14</t>
  </si>
  <si>
    <t>Nguyễn Thái Hùng</t>
  </si>
  <si>
    <t>12A8.15</t>
  </si>
  <si>
    <t>Đàm Huy Hưng</t>
  </si>
  <si>
    <t xml:space="preserve">Đàm Huy </t>
  </si>
  <si>
    <t>12A8.16</t>
  </si>
  <si>
    <t>Lại Gia Huy</t>
  </si>
  <si>
    <t xml:space="preserve">Lại Gia </t>
  </si>
  <si>
    <t>12A8.17</t>
  </si>
  <si>
    <t>Trương Thị Thanh Huyền</t>
  </si>
  <si>
    <t xml:space="preserve">Trương Thị Thanh </t>
  </si>
  <si>
    <t>12A8.18</t>
  </si>
  <si>
    <t>Huỳnh Phú Minh Khang</t>
  </si>
  <si>
    <t>12A8.19</t>
  </si>
  <si>
    <t>Vũ Việt Khôi</t>
  </si>
  <si>
    <t xml:space="preserve">Vũ Việt </t>
  </si>
  <si>
    <t>12A8.20</t>
  </si>
  <si>
    <t>Đặng Chí Kiên</t>
  </si>
  <si>
    <t xml:space="preserve">Đặng Chí </t>
  </si>
  <si>
    <t>12A8.21</t>
  </si>
  <si>
    <t>Võ Trần Trúc  Lam</t>
  </si>
  <si>
    <t xml:space="preserve">Võ Trần Trúc  </t>
  </si>
  <si>
    <t>12A8.22</t>
  </si>
  <si>
    <t xml:space="preserve">Trần Mỹ </t>
  </si>
  <si>
    <t>12A8.23</t>
  </si>
  <si>
    <t>Bùi Nhật Diệu Linh</t>
  </si>
  <si>
    <t xml:space="preserve">Bùi Nhật Diệu </t>
  </si>
  <si>
    <t>12A8.24</t>
  </si>
  <si>
    <t>Tạ Lê  Minh</t>
  </si>
  <si>
    <t xml:space="preserve">Tạ Lê  </t>
  </si>
  <si>
    <t>12A8.25</t>
  </si>
  <si>
    <t>Nguyễn Ngọc Nhã Nam</t>
  </si>
  <si>
    <t xml:space="preserve">Nguyễn Ngọc Nhã </t>
  </si>
  <si>
    <t>12A8.26</t>
  </si>
  <si>
    <t>Đoàn Thiên Nga</t>
  </si>
  <si>
    <t xml:space="preserve">Đoàn Thiên </t>
  </si>
  <si>
    <t>12A8.27</t>
  </si>
  <si>
    <t>Nguyễn Duy Nhật</t>
  </si>
  <si>
    <t>12A8.28</t>
  </si>
  <si>
    <t>Bùi Tuyết Nhi</t>
  </si>
  <si>
    <t xml:space="preserve">Bùi Tuyết </t>
  </si>
  <si>
    <t>12A8.29</t>
  </si>
  <si>
    <t>Phan Thị Yến Nhi</t>
  </si>
  <si>
    <t xml:space="preserve">Phan Thị Yến </t>
  </si>
  <si>
    <t>12A8.30</t>
  </si>
  <si>
    <t>Phạm Trần Tiến  Phát</t>
  </si>
  <si>
    <t xml:space="preserve">Phạm Trần Tiến  </t>
  </si>
  <si>
    <t>12A8.31</t>
  </si>
  <si>
    <t>Trương Trần Hoàng Phúc</t>
  </si>
  <si>
    <t xml:space="preserve">Trương Trần Hoàng </t>
  </si>
  <si>
    <t>12A8.32</t>
  </si>
  <si>
    <t>Đinh Hoàng Phúc</t>
  </si>
  <si>
    <t xml:space="preserve">Đinh Hoàng </t>
  </si>
  <si>
    <t>12A8.33</t>
  </si>
  <si>
    <t>Huỳnh Uyên Phương</t>
  </si>
  <si>
    <t xml:space="preserve">Huỳnh Uyên </t>
  </si>
  <si>
    <t>12A8.34</t>
  </si>
  <si>
    <t>Nguyễn Phạm Băng Tâm</t>
  </si>
  <si>
    <t xml:space="preserve">Nguyễn Phạm Băng </t>
  </si>
  <si>
    <t>12A8.35</t>
  </si>
  <si>
    <t>Nguyễn Ngọc Phương Thanh</t>
  </si>
  <si>
    <t>12A8.36</t>
  </si>
  <si>
    <t>Tăng Công Hoài Thu</t>
  </si>
  <si>
    <t xml:space="preserve">Tăng Công Hoài </t>
  </si>
  <si>
    <t>12A8.37</t>
  </si>
  <si>
    <t>Hoàng Anh Thư</t>
  </si>
  <si>
    <t xml:space="preserve">Hoàng Anh </t>
  </si>
  <si>
    <t>12A8.38</t>
  </si>
  <si>
    <t>Trần Mai Thuận</t>
  </si>
  <si>
    <t>12A8.39</t>
  </si>
  <si>
    <t>Nguyễn Lê Hoài Thương</t>
  </si>
  <si>
    <t xml:space="preserve">Nguyễn Lê Hoài </t>
  </si>
  <si>
    <t>12A8.40</t>
  </si>
  <si>
    <t>Nguyễn Thị Thủy Tiên</t>
  </si>
  <si>
    <t xml:space="preserve">Nguyễn Thị Thủy </t>
  </si>
  <si>
    <t>12A8.41</t>
  </si>
  <si>
    <t>Phan Văn Tính Tính</t>
  </si>
  <si>
    <t xml:space="preserve">Phan Văn Tính </t>
  </si>
  <si>
    <t>Tính</t>
  </si>
  <si>
    <t>12A8.42</t>
  </si>
  <si>
    <t>Lê Thùy Trang</t>
  </si>
  <si>
    <t xml:space="preserve">Lê Thùy </t>
  </si>
  <si>
    <t>12A8.43</t>
  </si>
  <si>
    <t>Đào Thị Thanh Trúc</t>
  </si>
  <si>
    <t>12A8.44</t>
  </si>
  <si>
    <t>Phan Nguyễn Xuân Vũ</t>
  </si>
  <si>
    <t xml:space="preserve">Phan Nguyễn Xuân </t>
  </si>
  <si>
    <t>12A9.01</t>
  </si>
  <si>
    <t>Bùi Duy An</t>
  </si>
  <si>
    <t xml:space="preserve">Bùi Duy </t>
  </si>
  <si>
    <t>12A9.02</t>
  </si>
  <si>
    <t>Nguyễn Hồng Anh</t>
  </si>
  <si>
    <t xml:space="preserve">Nguyễn Hồng </t>
  </si>
  <si>
    <t>12A9.03</t>
  </si>
  <si>
    <t>Đỗ Phạm Trâm Anh</t>
  </si>
  <si>
    <t xml:space="preserve">Đỗ Phạm Trâm </t>
  </si>
  <si>
    <t>12A9.04</t>
  </si>
  <si>
    <t>Lê Vũ Minh Ánh</t>
  </si>
  <si>
    <t xml:space="preserve">Lê Vũ Minh </t>
  </si>
  <si>
    <t>12A9.05</t>
  </si>
  <si>
    <t>12A9.06</t>
  </si>
  <si>
    <t>Nguyễn Võ Ngọc Châu</t>
  </si>
  <si>
    <t xml:space="preserve">Nguyễn Võ Ngọc </t>
  </si>
  <si>
    <t>12A9.07</t>
  </si>
  <si>
    <t>12A9.08</t>
  </si>
  <si>
    <t>Nguyễn Lan Ánh Dương</t>
  </si>
  <si>
    <t xml:space="preserve">Nguyễn Lan Ánh </t>
  </si>
  <si>
    <t>12A9.09</t>
  </si>
  <si>
    <t>12A9.10</t>
  </si>
  <si>
    <t>Huỳnh Thị Ngọc  Giang</t>
  </si>
  <si>
    <t>12A9.11</t>
  </si>
  <si>
    <t>Phạm Quỳnh Giao</t>
  </si>
  <si>
    <t xml:space="preserve">Phạm Quỳnh </t>
  </si>
  <si>
    <t>12A9.12</t>
  </si>
  <si>
    <t>Võ Thiên Hào</t>
  </si>
  <si>
    <t xml:space="preserve">Võ Thiên </t>
  </si>
  <si>
    <t>12A9.13</t>
  </si>
  <si>
    <t>Nguyễn Thanh Hiền</t>
  </si>
  <si>
    <t>12A9.14</t>
  </si>
  <si>
    <t>Huỳnh Gia   Hòa</t>
  </si>
  <si>
    <t xml:space="preserve">Huỳnh Gia   </t>
  </si>
  <si>
    <t>12A9.15</t>
  </si>
  <si>
    <t>Ngô Minh Huy Hoàng</t>
  </si>
  <si>
    <t xml:space="preserve">Ngô Minh Huy </t>
  </si>
  <si>
    <t>12A9.16</t>
  </si>
  <si>
    <t>Hoa Tấn Hùng</t>
  </si>
  <si>
    <t xml:space="preserve">Hoa Tấn </t>
  </si>
  <si>
    <t>12A9.17</t>
  </si>
  <si>
    <t>Nguyễn Quý Hưng</t>
  </si>
  <si>
    <t xml:space="preserve">Nguyễn Quý </t>
  </si>
  <si>
    <t>12A9.18</t>
  </si>
  <si>
    <t>Nguyễn Hoàng Khải</t>
  </si>
  <si>
    <t>12A9.19</t>
  </si>
  <si>
    <t>Vũ Đăng Khoa</t>
  </si>
  <si>
    <t xml:space="preserve">Vũ Đăng </t>
  </si>
  <si>
    <t>12A9.20</t>
  </si>
  <si>
    <t>Trần Thái Thiên Kim</t>
  </si>
  <si>
    <t xml:space="preserve">Trần Thái Thiên </t>
  </si>
  <si>
    <t>12A9.21</t>
  </si>
  <si>
    <t>Nguyễn Ngọc Thanh Lan</t>
  </si>
  <si>
    <t>12A9.22</t>
  </si>
  <si>
    <t>Dương Thị Phương Linh</t>
  </si>
  <si>
    <t xml:space="preserve">Dương Thị Phương </t>
  </si>
  <si>
    <t>12A9.23</t>
  </si>
  <si>
    <t>Phùng Khánh Linh</t>
  </si>
  <si>
    <t>12A9.24</t>
  </si>
  <si>
    <t>Trần Võ Quốc Luận</t>
  </si>
  <si>
    <t xml:space="preserve">Trần Võ Quốc </t>
  </si>
  <si>
    <t>Luận</t>
  </si>
  <si>
    <t>12A9.25</t>
  </si>
  <si>
    <t>Trần Lê Bảo Ngọc</t>
  </si>
  <si>
    <t xml:space="preserve">Trần Lê Bảo </t>
  </si>
  <si>
    <t>12A9.26</t>
  </si>
  <si>
    <t>Nguyễn Ngọc Nguyên</t>
  </si>
  <si>
    <t>12A9.27</t>
  </si>
  <si>
    <t>Bùi Vũ Khôi Nguyên</t>
  </si>
  <si>
    <t xml:space="preserve">Bùi Vũ Khôi </t>
  </si>
  <si>
    <t>12A9.28</t>
  </si>
  <si>
    <t>Nguyễn Mạnh Phát</t>
  </si>
  <si>
    <t>12A9.29</t>
  </si>
  <si>
    <t>12A9.30</t>
  </si>
  <si>
    <t>Lê Thái Sơn</t>
  </si>
  <si>
    <t xml:space="preserve">Lê Thái </t>
  </si>
  <si>
    <t>12A9.31</t>
  </si>
  <si>
    <t>Lê Thị Mỹ Tâm</t>
  </si>
  <si>
    <t xml:space="preserve">Lê Thị Mỹ </t>
  </si>
  <si>
    <t>12A9.32</t>
  </si>
  <si>
    <t>Nguyễn Thị Anh Thư</t>
  </si>
  <si>
    <t xml:space="preserve">Nguyễn Thị Anh </t>
  </si>
  <si>
    <t>12A9.33</t>
  </si>
  <si>
    <t>12A9.34</t>
  </si>
  <si>
    <t>12A9.35</t>
  </si>
  <si>
    <t>Nguyễn Phối Thy</t>
  </si>
  <si>
    <t xml:space="preserve">Nguyễn Phối </t>
  </si>
  <si>
    <t>12A9.36</t>
  </si>
  <si>
    <t>Nguyễn Bình Giáng Tiên</t>
  </si>
  <si>
    <t xml:space="preserve">Nguyễn Bình Giáng </t>
  </si>
  <si>
    <t>12A9.37</t>
  </si>
  <si>
    <t>12A9.38</t>
  </si>
  <si>
    <t>Lê Văn Toàn</t>
  </si>
  <si>
    <t>12A9.39</t>
  </si>
  <si>
    <t>Phạm Thị Phương Trang</t>
  </si>
  <si>
    <t>12A9.40</t>
  </si>
  <si>
    <t>Cao Trọng Trí</t>
  </si>
  <si>
    <t xml:space="preserve">Cao Trọng </t>
  </si>
  <si>
    <t>12A9.41</t>
  </si>
  <si>
    <t>Tạ Anh Tuấn</t>
  </si>
  <si>
    <t xml:space="preserve">Tạ Anh </t>
  </si>
  <si>
    <t>12A9.42</t>
  </si>
  <si>
    <t>Nguyễn Thị Hồng Vân</t>
  </si>
  <si>
    <t>12A9.43</t>
  </si>
  <si>
    <t>Nguyễn Thị Hà Vi</t>
  </si>
  <si>
    <t xml:space="preserve">Nguyễn Thị Hà </t>
  </si>
  <si>
    <t>12A9.44</t>
  </si>
  <si>
    <t>Đường Tường Vy</t>
  </si>
  <si>
    <t xml:space="preserve">Đường Tường </t>
  </si>
  <si>
    <t>12A10.01</t>
  </si>
  <si>
    <t>Bùi Ngô Quốc Anh</t>
  </si>
  <si>
    <t xml:space="preserve">Bùi Ngô Quốc </t>
  </si>
  <si>
    <t>12A10.02</t>
  </si>
  <si>
    <t>Trần Phạm Trúc Anh</t>
  </si>
  <si>
    <t xml:space="preserve">Trần Phạm Trúc </t>
  </si>
  <si>
    <t>12A10.03</t>
  </si>
  <si>
    <t>Võ Tấn Bo</t>
  </si>
  <si>
    <t>Bo</t>
  </si>
  <si>
    <t>12A10.04</t>
  </si>
  <si>
    <t>Nguyễn Hoàng Minh  Chung</t>
  </si>
  <si>
    <t xml:space="preserve">Nguyễn Hoàng Minh  </t>
  </si>
  <si>
    <t>12A10.05</t>
  </si>
  <si>
    <t>Nguyễn Lê Hải Đăng</t>
  </si>
  <si>
    <t xml:space="preserve">Nguyễn Lê Hải </t>
  </si>
  <si>
    <t>12A10.06</t>
  </si>
  <si>
    <t>Nguyễn Hoàng Ngọc Đức</t>
  </si>
  <si>
    <t xml:space="preserve">Nguyễn Hoàng Ngọc </t>
  </si>
  <si>
    <t>12A10.07</t>
  </si>
  <si>
    <t>Tăng Trung  Dũng</t>
  </si>
  <si>
    <t xml:space="preserve">Tăng Trung  </t>
  </si>
  <si>
    <t>12A10.08</t>
  </si>
  <si>
    <t>Trần Quốc Minh Duy</t>
  </si>
  <si>
    <t xml:space="preserve">Trần Quốc Minh </t>
  </si>
  <si>
    <t>12A10.09</t>
  </si>
  <si>
    <t>Vũ Thị Thu Hà</t>
  </si>
  <si>
    <t xml:space="preserve">Vũ Thị Thu </t>
  </si>
  <si>
    <t>12A10.10</t>
  </si>
  <si>
    <t>Thân Ngọc Hân</t>
  </si>
  <si>
    <t xml:space="preserve">Thân Ngọc </t>
  </si>
  <si>
    <t>12A10.11</t>
  </si>
  <si>
    <t>Đào Trung Hậu</t>
  </si>
  <si>
    <t xml:space="preserve">Đào Trung </t>
  </si>
  <si>
    <t>12A10.12</t>
  </si>
  <si>
    <t>Trần Thị Hiếu</t>
  </si>
  <si>
    <t xml:space="preserve">Trần Thị </t>
  </si>
  <si>
    <t>12A10.13</t>
  </si>
  <si>
    <t>Hưu Gia Huy</t>
  </si>
  <si>
    <t xml:space="preserve">Hưu Gia </t>
  </si>
  <si>
    <t>12A10.14</t>
  </si>
  <si>
    <t>Nguyễn Thanh Nhựt Thiên Kim</t>
  </si>
  <si>
    <t xml:space="preserve">Nguyễn Thanh Nhựt Thiên </t>
  </si>
  <si>
    <t>12A10.15</t>
  </si>
  <si>
    <t>Đoàn Ngọc Phương Linh</t>
  </si>
  <si>
    <t xml:space="preserve">Đoàn Ngọc Phương </t>
  </si>
  <si>
    <t>12A10.16</t>
  </si>
  <si>
    <t>Võ Văn Hoàng Long</t>
  </si>
  <si>
    <t xml:space="preserve">Võ Văn Hoàng </t>
  </si>
  <si>
    <t>12A10.18</t>
  </si>
  <si>
    <t>Trần Bảo Ngọc</t>
  </si>
  <si>
    <t>12A10.19</t>
  </si>
  <si>
    <t>Hoàng Phúc Nguyên</t>
  </si>
  <si>
    <t xml:space="preserve">Hoàng Phúc </t>
  </si>
  <si>
    <t>12A10.20</t>
  </si>
  <si>
    <t>Nguyễn Trúc Nhi</t>
  </si>
  <si>
    <t xml:space="preserve">Nguyễn Trúc </t>
  </si>
  <si>
    <t>12A10.21</t>
  </si>
  <si>
    <t>Hồ Hạo Nhiên</t>
  </si>
  <si>
    <t xml:space="preserve">Hồ Hạo </t>
  </si>
  <si>
    <t>Nhiên</t>
  </si>
  <si>
    <t>12A10.22</t>
  </si>
  <si>
    <t>Võ Nguyễn Quỳnh Như</t>
  </si>
  <si>
    <t xml:space="preserve">Võ Nguyễn Quỳnh </t>
  </si>
  <si>
    <t>12A10.23</t>
  </si>
  <si>
    <t>Lê Võ Ngọc Như</t>
  </si>
  <si>
    <t xml:space="preserve">Lê Võ Ngọc </t>
  </si>
  <si>
    <t>12A10.24</t>
  </si>
  <si>
    <t xml:space="preserve">Vũ Nguyễn </t>
  </si>
  <si>
    <t>12A10.25</t>
  </si>
  <si>
    <t>Nguyễn Hoàng Tài</t>
  </si>
  <si>
    <t>12A10.26</t>
  </si>
  <si>
    <t>Nguyễn Thị Cẩm  Tha</t>
  </si>
  <si>
    <t xml:space="preserve">Nguyễn Thị Cẩm  </t>
  </si>
  <si>
    <t>Tha</t>
  </si>
  <si>
    <t>12A10.27</t>
  </si>
  <si>
    <t>Lê Quốc  Thắng</t>
  </si>
  <si>
    <t xml:space="preserve">Lê Quốc  </t>
  </si>
  <si>
    <t>12A10.28</t>
  </si>
  <si>
    <t>Nguyễn Thị Thơm Thảo</t>
  </si>
  <si>
    <t xml:space="preserve">Nguyễn Thị Thơm </t>
  </si>
  <si>
    <t>12A10.29</t>
  </si>
  <si>
    <t>Trần Thuận Thiên</t>
  </si>
  <si>
    <t xml:space="preserve">Trần Thuận </t>
  </si>
  <si>
    <t>12A10.30</t>
  </si>
  <si>
    <t>Đỗ Huy Thức</t>
  </si>
  <si>
    <t xml:space="preserve">Đỗ Huy </t>
  </si>
  <si>
    <t>Thức</t>
  </si>
  <si>
    <t>12A10.31</t>
  </si>
  <si>
    <t>Huỳnh Thị Thanh Thùy</t>
  </si>
  <si>
    <t>12A10.32</t>
  </si>
  <si>
    <t>Lê Minh Toàn</t>
  </si>
  <si>
    <t>12A10.33</t>
  </si>
  <si>
    <t>Lê Trần Phương Trang</t>
  </si>
  <si>
    <t xml:space="preserve">Lê Trần Phương </t>
  </si>
  <si>
    <t>12A10.34</t>
  </si>
  <si>
    <t>Phạm Thị Thùy Trang</t>
  </si>
  <si>
    <t xml:space="preserve">Phạm Thị Thùy </t>
  </si>
  <si>
    <t>12A10.35</t>
  </si>
  <si>
    <t>Trịnh Quốc Trung</t>
  </si>
  <si>
    <t xml:space="preserve">Trịnh Quốc </t>
  </si>
  <si>
    <t>12A10.36</t>
  </si>
  <si>
    <t>Phạm Lê Phương Uyên</t>
  </si>
  <si>
    <t xml:space="preserve">Phạm Lê Phương </t>
  </si>
  <si>
    <t>12A10.37</t>
  </si>
  <si>
    <t>Lê Đoàn Thị Thanh Vân</t>
  </si>
  <si>
    <t xml:space="preserve">Lê Đoàn Thị Thanh </t>
  </si>
  <si>
    <t>12A10.38</t>
  </si>
  <si>
    <t>Nguyễn Long Vũ</t>
  </si>
  <si>
    <t>12A10.39</t>
  </si>
  <si>
    <t>Đào Triệu Vy</t>
  </si>
  <si>
    <t xml:space="preserve">Đào Triệu </t>
  </si>
  <si>
    <t>12A10.40</t>
  </si>
  <si>
    <t>Nguyễn Xuân Yến</t>
  </si>
  <si>
    <t>12A11.01</t>
  </si>
  <si>
    <t>12A11.02</t>
  </si>
  <si>
    <t>Nguyễn Hà Minh Anh</t>
  </si>
  <si>
    <t xml:space="preserve">Nguyễn Hà Minh </t>
  </si>
  <si>
    <t>12A11.03</t>
  </si>
  <si>
    <t>Nguyễn Bá Thiên Bảo</t>
  </si>
  <si>
    <t xml:space="preserve">Nguyễn Bá Thiên </t>
  </si>
  <si>
    <t>12A11.04</t>
  </si>
  <si>
    <t>Nguyễn Thành Công</t>
  </si>
  <si>
    <t>12A11.05</t>
  </si>
  <si>
    <t>Thái Thành  Đạt</t>
  </si>
  <si>
    <t xml:space="preserve">Thái Thành  </t>
  </si>
  <si>
    <t>12A11.06</t>
  </si>
  <si>
    <t>Vũ Thị Hồng Đức</t>
  </si>
  <si>
    <t>12A11.07</t>
  </si>
  <si>
    <t>Trần Hùng Đại Dương</t>
  </si>
  <si>
    <t xml:space="preserve">Trần Hùng Đại </t>
  </si>
  <si>
    <t>12A11.08</t>
  </si>
  <si>
    <t>Trần Thị Thúy Duyên</t>
  </si>
  <si>
    <t>12A11.09</t>
  </si>
  <si>
    <t>Trần Thị Bảo Hân</t>
  </si>
  <si>
    <t xml:space="preserve">Trần Thị Bảo </t>
  </si>
  <si>
    <t>12A11.10</t>
  </si>
  <si>
    <t>Lâm Mỹ Hạnh</t>
  </si>
  <si>
    <t xml:space="preserve">Lâm Mỹ </t>
  </si>
  <si>
    <t>12A11.11</t>
  </si>
  <si>
    <t>Đặng Bùi Thảo Hiền</t>
  </si>
  <si>
    <t xml:space="preserve">Đặng Bùi Thảo </t>
  </si>
  <si>
    <t>12A11.12</t>
  </si>
  <si>
    <t>Đỗ Trọng Hoan</t>
  </si>
  <si>
    <t xml:space="preserve">Đỗ Trọng </t>
  </si>
  <si>
    <t>Hoan</t>
  </si>
  <si>
    <t>12A11.13</t>
  </si>
  <si>
    <t>Huỳnh Nguyễn Hưng</t>
  </si>
  <si>
    <t xml:space="preserve">Huỳnh Nguyễn </t>
  </si>
  <si>
    <t>12A11.14</t>
  </si>
  <si>
    <t>Đoàn Diệp Quang Huy</t>
  </si>
  <si>
    <t xml:space="preserve">Đoàn Diệp Quang </t>
  </si>
  <si>
    <t>12A11.15</t>
  </si>
  <si>
    <t>Bùi Nhật Lam</t>
  </si>
  <si>
    <t>12A11.16</t>
  </si>
  <si>
    <t>Nguyễn Ngọc Kim Loan</t>
  </si>
  <si>
    <t>12A11.17</t>
  </si>
  <si>
    <t>Huỳnh Minh Luận</t>
  </si>
  <si>
    <t xml:space="preserve">Huỳnh Minh </t>
  </si>
  <si>
    <t>12A11.18</t>
  </si>
  <si>
    <t>Thái Dũng Minh</t>
  </si>
  <si>
    <t xml:space="preserve">Thái Dũng </t>
  </si>
  <si>
    <t>12A11.19</t>
  </si>
  <si>
    <t>Nguyễn Thị Thanh Mơ</t>
  </si>
  <si>
    <t>Mơ</t>
  </si>
  <si>
    <t>12A11.20</t>
  </si>
  <si>
    <t>12A11.21</t>
  </si>
  <si>
    <t>Lê Thị Thanh Ngân</t>
  </si>
  <si>
    <t>12A11.22</t>
  </si>
  <si>
    <t>Kim Ngọc</t>
  </si>
  <si>
    <t xml:space="preserve">Kim </t>
  </si>
  <si>
    <t>12A11.23</t>
  </si>
  <si>
    <t>Nguyễn Thanh Nhàn</t>
  </si>
  <si>
    <t>12A11.24</t>
  </si>
  <si>
    <t>Nguyễn Ngọc Bảo Nhi</t>
  </si>
  <si>
    <t>12A11.25</t>
  </si>
  <si>
    <t>Hà Nguyễn Thanh Nhi</t>
  </si>
  <si>
    <t xml:space="preserve">Hà Nguyễn Thanh </t>
  </si>
  <si>
    <t>12A11.26</t>
  </si>
  <si>
    <t>Nguyễn Thị Huỳnh Như</t>
  </si>
  <si>
    <t xml:space="preserve">Nguyễn Thị Huỳnh </t>
  </si>
  <si>
    <t>12A11.27</t>
  </si>
  <si>
    <t>Nguyễn Thị Ngọc Nhung</t>
  </si>
  <si>
    <t>12A11.28</t>
  </si>
  <si>
    <t>Nguyễn Việt Phú</t>
  </si>
  <si>
    <t xml:space="preserve">Nguyễn Việt </t>
  </si>
  <si>
    <t>12A11.29</t>
  </si>
  <si>
    <t>Vương Hoàng Phương</t>
  </si>
  <si>
    <t xml:space="preserve">Vương Hoàng </t>
  </si>
  <si>
    <t>12A11.30</t>
  </si>
  <si>
    <t>Hồ Thanh Sang</t>
  </si>
  <si>
    <t xml:space="preserve">Hồ Thanh </t>
  </si>
  <si>
    <t>12A11.31</t>
  </si>
  <si>
    <t>Đỗ Quốc Thái</t>
  </si>
  <si>
    <t>12A11.32</t>
  </si>
  <si>
    <t>Trần Ngọc Thanh Thanh</t>
  </si>
  <si>
    <t xml:space="preserve">Trần Ngọc Thanh </t>
  </si>
  <si>
    <t>12A11.33</t>
  </si>
  <si>
    <t>Thân Nguyễn Như Thảo</t>
  </si>
  <si>
    <t xml:space="preserve">Thân Nguyễn Như </t>
  </si>
  <si>
    <t>12A11.34</t>
  </si>
  <si>
    <t>Trương Phước Thịnh</t>
  </si>
  <si>
    <t xml:space="preserve">Trương Phước </t>
  </si>
  <si>
    <t>12A11.35</t>
  </si>
  <si>
    <t>Lâm Văn Tiên</t>
  </si>
  <si>
    <t xml:space="preserve">Lâm Văn </t>
  </si>
  <si>
    <t>12A11.36</t>
  </si>
  <si>
    <t>Võ Đức Toàn</t>
  </si>
  <si>
    <t xml:space="preserve">Võ Đức </t>
  </si>
  <si>
    <t>12A11.37</t>
  </si>
  <si>
    <t>Bùi Thị Thùy Trang</t>
  </si>
  <si>
    <t xml:space="preserve">Bùi Thị Thùy </t>
  </si>
  <si>
    <t>12A11.38</t>
  </si>
  <si>
    <t>Mai Ngọc Truyền</t>
  </si>
  <si>
    <t xml:space="preserve">Mai Ngọc </t>
  </si>
  <si>
    <t>Truyền</t>
  </si>
  <si>
    <t>12A11.39</t>
  </si>
  <si>
    <t>Trần Ngọc Phương Uyên</t>
  </si>
  <si>
    <t xml:space="preserve">Trần Ngọc Phương </t>
  </si>
  <si>
    <t>12A11.40</t>
  </si>
  <si>
    <t>Nguyễn Lê Khánh Vân</t>
  </si>
  <si>
    <t xml:space="preserve">Nguyễn Lê Khánh </t>
  </si>
  <si>
    <t>12A11.41</t>
  </si>
  <si>
    <t>Nguyễn Văn Vũ</t>
  </si>
  <si>
    <t>Lớp mới</t>
  </si>
  <si>
    <t>Họ và tên</t>
  </si>
  <si>
    <t>Họ và chữ lót</t>
  </si>
  <si>
    <t>ĐIỂM TRUNG BÌNH CÁC MÔN HỌC</t>
  </si>
  <si>
    <t>Toán</t>
  </si>
  <si>
    <t>Vật lí</t>
  </si>
  <si>
    <t>Hóa học</t>
  </si>
  <si>
    <t>Sinh học</t>
  </si>
  <si>
    <t>Tin học</t>
  </si>
  <si>
    <t>Ngữ Văn</t>
  </si>
  <si>
    <t>Lịch sử</t>
  </si>
  <si>
    <t>Địa lí</t>
  </si>
  <si>
    <t>Tiếng Anh</t>
  </si>
  <si>
    <t>GDCD</t>
  </si>
  <si>
    <t>Công Nghệ</t>
  </si>
  <si>
    <t>Thể dục</t>
  </si>
  <si>
    <t>GDQP AN</t>
  </si>
  <si>
    <t>Nghề</t>
  </si>
  <si>
    <t>12A2.45</t>
  </si>
  <si>
    <t>12A2.46</t>
  </si>
  <si>
    <t>12A2.47</t>
  </si>
  <si>
    <t>12A2.48</t>
  </si>
  <si>
    <t>12A2.49</t>
  </si>
  <si>
    <t>12A2.50</t>
  </si>
  <si>
    <t>12A3.46</t>
  </si>
  <si>
    <t>12A3.47</t>
  </si>
  <si>
    <t>12A3.48</t>
  </si>
  <si>
    <t>12A3.49</t>
  </si>
  <si>
    <t>12A3.50</t>
  </si>
  <si>
    <t>12A4.42</t>
  </si>
  <si>
    <t>12A4.43</t>
  </si>
  <si>
    <t>12A4.44</t>
  </si>
  <si>
    <t>12A4.45</t>
  </si>
  <si>
    <t>12A4.46</t>
  </si>
  <si>
    <t>12A4.47</t>
  </si>
  <si>
    <t>12A4.48</t>
  </si>
  <si>
    <t>12A4.49</t>
  </si>
  <si>
    <t>12A4.50</t>
  </si>
  <si>
    <t>12A5.41</t>
  </si>
  <si>
    <t>12A5.42</t>
  </si>
  <si>
    <t>12A5.43</t>
  </si>
  <si>
    <t>12A5.44</t>
  </si>
  <si>
    <t>12A5.45</t>
  </si>
  <si>
    <t>12A5.46</t>
  </si>
  <si>
    <t>12A5.47</t>
  </si>
  <si>
    <t>12A5.48</t>
  </si>
  <si>
    <t>12A5.49</t>
  </si>
  <si>
    <t>12A6.41</t>
  </si>
  <si>
    <t>12A6.42</t>
  </si>
  <si>
    <t>12A6.43</t>
  </si>
  <si>
    <t>12A6.44</t>
  </si>
  <si>
    <t>12A6.45</t>
  </si>
  <si>
    <t>12A6.46</t>
  </si>
  <si>
    <t>12A6.47</t>
  </si>
  <si>
    <t>12A6.48</t>
  </si>
  <si>
    <t>12A6.49</t>
  </si>
  <si>
    <t>12A6.50</t>
  </si>
  <si>
    <t>12A7.43</t>
  </si>
  <si>
    <t>12A7.44</t>
  </si>
  <si>
    <t>12A7.45</t>
  </si>
  <si>
    <t>12A8.45</t>
  </si>
  <si>
    <t>12A8.46</t>
  </si>
  <si>
    <t>12A8.47</t>
  </si>
  <si>
    <t>12A8.48</t>
  </si>
  <si>
    <t>12A8.49</t>
  </si>
  <si>
    <t>12A8.50</t>
  </si>
  <si>
    <t>12A9.45</t>
  </si>
  <si>
    <t>12A9.46</t>
  </si>
  <si>
    <t>12A9.47</t>
  </si>
  <si>
    <t>12A9.48</t>
  </si>
  <si>
    <t>12A9.49</t>
  </si>
  <si>
    <t>12A9.50</t>
  </si>
  <si>
    <t>12A10.41</t>
  </si>
  <si>
    <t>12A10.42</t>
  </si>
  <si>
    <t>12A10.43</t>
  </si>
  <si>
    <t>12A10.44</t>
  </si>
  <si>
    <t>12A10.45</t>
  </si>
  <si>
    <t>12A10.46</t>
  </si>
  <si>
    <t>12A11.42</t>
  </si>
  <si>
    <t>12A11.43</t>
  </si>
  <si>
    <t>12A11.44</t>
  </si>
  <si>
    <t>12A11.45</t>
  </si>
  <si>
    <t>Đặng Thị Kim Yến</t>
  </si>
  <si>
    <t>Đặng Thị Kim</t>
  </si>
  <si>
    <t>CT</t>
  </si>
  <si>
    <t>Khổng Quốc Việt</t>
  </si>
  <si>
    <t>Khổng Quốc</t>
  </si>
  <si>
    <t xml:space="preserve">Chuyển từ THPT Đức Linh -tỉnh Bình Thuận về </t>
  </si>
  <si>
    <t>CT từ THPT Tenloman về</t>
  </si>
  <si>
    <t>Phạm Như Quỳnh</t>
  </si>
  <si>
    <t>Phạm Như</t>
  </si>
  <si>
    <t>12A12</t>
  </si>
  <si>
    <t>Nguyễn Ngọc Thịnh</t>
  </si>
  <si>
    <t>Học lại</t>
  </si>
  <si>
    <t>Nguyễn Công Sơn</t>
  </si>
  <si>
    <t>Học tạm</t>
  </si>
  <si>
    <t>Nguyễn Trường Tộ -Gia Lai</t>
  </si>
  <si>
    <t>Đặng Thị Kiều Duyên</t>
  </si>
  <si>
    <t>Đặng Thị Kiều</t>
  </si>
  <si>
    <t>Trương Việt Toàn</t>
  </si>
  <si>
    <t>Trương Việt</t>
  </si>
  <si>
    <t>0357185227</t>
  </si>
  <si>
    <t>Đặng Thu Trang</t>
  </si>
  <si>
    <t>Đặng Thu</t>
  </si>
  <si>
    <t>0862279856</t>
  </si>
  <si>
    <t>C. Nguyễn Thị Cam (Văn) - 0966030436 --ntcam.hb@hcm.edu.vn</t>
  </si>
  <si>
    <t>C.Nguyễn Thị Hiền (Văn) - 0976550377 - nthien.hb@hcm.edu.vn</t>
  </si>
  <si>
    <t>C.Phạm Thị Hiền (Văn) - 0978129779 - pthien.hb@hcm.edu.vn</t>
  </si>
  <si>
    <t>C.Phạm Nguyễn Mỹ An (Anh văn) - 0903937116 - pnman.@hcm.edu.vn</t>
  </si>
  <si>
    <t>T.Phan Văn Thịnh (Lý) - 0903788240 - pvthinh.hb@hcm.edu.vn</t>
  </si>
  <si>
    <t>C.Bùi Thị Vệ Giang (Hóa) - 0903196398 - btvgiang.hb@hcm.edu.vn</t>
  </si>
  <si>
    <t>C.Đặng Thị Thu Hằng (Hóa) - 0945614732 - dtthang.hb@hcm.edu.vn</t>
  </si>
  <si>
    <t>C.Trần Thị Tuyết Minh (Toán) - 0915146156 - tttminh.hb@hcm.edu.vn</t>
  </si>
  <si>
    <t>C.Huỳnh Thị Như Phúc (Anh văn) - 0973420942 - htnphuc.hb@hcm.edu.vn</t>
  </si>
  <si>
    <t>C.Trần Thị Hoàn (Toán) - 0399803364 - tthoan.hb@hcm.edu.vn</t>
  </si>
  <si>
    <t>T.Đặng Ngọc Nhiệm (Toán) - 0916567729 - dnnhiem.hb@hcm.edu.vn</t>
  </si>
  <si>
    <t>Mã HS</t>
  </si>
  <si>
    <t>Ngày sinh</t>
  </si>
  <si>
    <t>A2W0FR</t>
  </si>
  <si>
    <t>05/09/2004</t>
  </si>
  <si>
    <t>AI01B9</t>
  </si>
  <si>
    <t>07/11/2003</t>
  </si>
  <si>
    <t>A440SI</t>
  </si>
  <si>
    <t>28/02/2004</t>
  </si>
  <si>
    <t>A450QR</t>
  </si>
  <si>
    <t>29/03/2004</t>
  </si>
  <si>
    <t>A4118G</t>
  </si>
  <si>
    <t>27/11/2004</t>
  </si>
  <si>
    <t>A460V8</t>
  </si>
  <si>
    <t>23/05/2004</t>
  </si>
  <si>
    <t>A4116F</t>
  </si>
  <si>
    <t>26/01/2004</t>
  </si>
  <si>
    <t>A440UT</t>
  </si>
  <si>
    <t>04/11/2004</t>
  </si>
  <si>
    <t>BI000J</t>
  </si>
  <si>
    <t>10/04/2004</t>
  </si>
  <si>
    <t>A4115D</t>
  </si>
  <si>
    <t>15/06/2004</t>
  </si>
  <si>
    <t>A820H4</t>
  </si>
  <si>
    <t>25/09/2004</t>
  </si>
  <si>
    <t>A490X6</t>
  </si>
  <si>
    <t>05/01/2004</t>
  </si>
  <si>
    <t>A490S8</t>
  </si>
  <si>
    <t>02/11/2004</t>
  </si>
  <si>
    <t>A440RL</t>
  </si>
  <si>
    <t>08/01/2004</t>
  </si>
  <si>
    <t>A4A18J</t>
  </si>
  <si>
    <t>17/04/2004</t>
  </si>
  <si>
    <t>A450VF</t>
  </si>
  <si>
    <t>07/07/2004</t>
  </si>
  <si>
    <t>A4A14U</t>
  </si>
  <si>
    <t>18/02/2004</t>
  </si>
  <si>
    <t>A4A17C</t>
  </si>
  <si>
    <t>29/05/2004</t>
  </si>
  <si>
    <t>A4G12J</t>
  </si>
  <si>
    <t>10/11/2004</t>
  </si>
  <si>
    <t>A440QM</t>
  </si>
  <si>
    <t>17/03/2004</t>
  </si>
  <si>
    <t>A410WG</t>
  </si>
  <si>
    <t>01/02/2004</t>
  </si>
  <si>
    <t>A490SG</t>
  </si>
  <si>
    <t>30/03/2004</t>
  </si>
  <si>
    <t>A4A1B6</t>
  </si>
  <si>
    <t>03/11/2004</t>
  </si>
  <si>
    <t>CI0000</t>
  </si>
  <si>
    <t>19/10/2004</t>
  </si>
  <si>
    <t>A4114N</t>
  </si>
  <si>
    <t>25/05/2004</t>
  </si>
  <si>
    <t>A870F0</t>
  </si>
  <si>
    <t>15/09/2004</t>
  </si>
  <si>
    <t>A4117V</t>
  </si>
  <si>
    <t>29/12/2004</t>
  </si>
  <si>
    <t>A2O0GM</t>
  </si>
  <si>
    <t>28/09/2004</t>
  </si>
  <si>
    <t>A4A18T</t>
  </si>
  <si>
    <t>30/08/2004</t>
  </si>
  <si>
    <t>A440U6</t>
  </si>
  <si>
    <t>22/09/2004</t>
  </si>
  <si>
    <t>A450TF</t>
  </si>
  <si>
    <t>16/07/2004</t>
  </si>
  <si>
    <t>CI0004</t>
  </si>
  <si>
    <t>13/08/2004</t>
  </si>
  <si>
    <t>A41193</t>
  </si>
  <si>
    <t>06/12/2004</t>
  </si>
  <si>
    <t>A440VL</t>
  </si>
  <si>
    <t>A460R0</t>
  </si>
  <si>
    <t>08/05/2004</t>
  </si>
  <si>
    <t>A400MN</t>
  </si>
  <si>
    <t>A41185</t>
  </si>
  <si>
    <t>03/05/2004</t>
  </si>
  <si>
    <t>A400MP</t>
  </si>
  <si>
    <t>17/11/2004</t>
  </si>
  <si>
    <t>A490XU</t>
  </si>
  <si>
    <t>05/10/2004</t>
  </si>
  <si>
    <t>A440TG</t>
  </si>
  <si>
    <t>13/10/2004</t>
  </si>
  <si>
    <t>A7V0Z5</t>
  </si>
  <si>
    <t>25/03/2004</t>
  </si>
  <si>
    <t>A460Q8</t>
  </si>
  <si>
    <t>10/09/2004</t>
  </si>
  <si>
    <t>A4G15T</t>
  </si>
  <si>
    <t>01/11/2004</t>
  </si>
  <si>
    <t>A4G1D4</t>
  </si>
  <si>
    <t>11/10/2004</t>
  </si>
  <si>
    <t>A410X5</t>
  </si>
  <si>
    <t>27/03/2004</t>
  </si>
  <si>
    <t>A490VS</t>
  </si>
  <si>
    <t>04/04/2004</t>
  </si>
  <si>
    <t>A440TM</t>
  </si>
  <si>
    <t>10/08/2004</t>
  </si>
  <si>
    <t>A490T8</t>
  </si>
  <si>
    <t>A440UR</t>
  </si>
  <si>
    <t>06/11/2004</t>
  </si>
  <si>
    <t>A2O0IA</t>
  </si>
  <si>
    <t>31/05/2004</t>
  </si>
  <si>
    <t>A460RL</t>
  </si>
  <si>
    <t>26/04/2004</t>
  </si>
  <si>
    <t>A440RD</t>
  </si>
  <si>
    <t>A4G1C4</t>
  </si>
  <si>
    <t>31/01/2004</t>
  </si>
  <si>
    <t>A41136</t>
  </si>
  <si>
    <t>A4A114</t>
  </si>
  <si>
    <t>15/03/2004</t>
  </si>
  <si>
    <t>A410XD</t>
  </si>
  <si>
    <t>16/02/2004</t>
  </si>
  <si>
    <t>A490X4</t>
  </si>
  <si>
    <t>A2O0GN</t>
  </si>
  <si>
    <t>A440YA</t>
  </si>
  <si>
    <t>A440OD</t>
  </si>
  <si>
    <t>18/07/2004</t>
  </si>
  <si>
    <t>BI000G</t>
  </si>
  <si>
    <t>22/12/2004</t>
  </si>
  <si>
    <t>A490ZL</t>
  </si>
  <si>
    <t>14/12/2004</t>
  </si>
  <si>
    <t>A451G4</t>
  </si>
  <si>
    <t>18/04/2004</t>
  </si>
  <si>
    <t>A880F4</t>
  </si>
  <si>
    <t>07/09/2003</t>
  </si>
  <si>
    <t>AI016K</t>
  </si>
  <si>
    <t>20/03/2003</t>
  </si>
  <si>
    <t>A450T6</t>
  </si>
  <si>
    <t>02/10/2004</t>
  </si>
  <si>
    <t>AI01D1</t>
  </si>
  <si>
    <t>14/03/2003</t>
  </si>
  <si>
    <t>A2L14H</t>
  </si>
  <si>
    <t>17/09/2004</t>
  </si>
  <si>
    <t>A460VO</t>
  </si>
  <si>
    <t>16/03/2004</t>
  </si>
  <si>
    <t>A490XI</t>
  </si>
  <si>
    <t>16/05/2004</t>
  </si>
  <si>
    <t>A4A0YX</t>
  </si>
  <si>
    <t>13/04/2004</t>
  </si>
  <si>
    <t>A450RC</t>
  </si>
  <si>
    <t>18/03/2004</t>
  </si>
  <si>
    <t>BI000L</t>
  </si>
  <si>
    <t>22/11/2004</t>
  </si>
  <si>
    <t>A450TC</t>
  </si>
  <si>
    <t>30/11/2004</t>
  </si>
  <si>
    <t>A440PL</t>
  </si>
  <si>
    <t>06/09/2004</t>
  </si>
  <si>
    <t>A450Y7</t>
  </si>
  <si>
    <t>07/10/2004</t>
  </si>
  <si>
    <t>A490WF</t>
  </si>
  <si>
    <t>23/12/2004</t>
  </si>
  <si>
    <t>AI00WP</t>
  </si>
  <si>
    <t>02/12/2003</t>
  </si>
  <si>
    <t>26/03/2004</t>
  </si>
  <si>
    <t xml:space="preserve">Chuyển từ THPT Lê Thanh Mừng -tỉnh Vĩnh Long về </t>
  </si>
  <si>
    <t>A460R1</t>
  </si>
  <si>
    <t>20/08/2004</t>
  </si>
  <si>
    <t>A41174</t>
  </si>
  <si>
    <t>17/05/2004</t>
  </si>
  <si>
    <t>A2L160</t>
  </si>
  <si>
    <t>22/03/2004</t>
  </si>
  <si>
    <t>A8908S</t>
  </si>
  <si>
    <t>A2W0IS</t>
  </si>
  <si>
    <t>A4112T</t>
  </si>
  <si>
    <t>08/08/2004</t>
  </si>
  <si>
    <t>AI00RW</t>
  </si>
  <si>
    <t>A440P4</t>
  </si>
  <si>
    <t>07/08/2004</t>
  </si>
  <si>
    <t>AI00UI</t>
  </si>
  <si>
    <t>A4111P</t>
  </si>
  <si>
    <t>05/02/2004</t>
  </si>
  <si>
    <t>A2W0IZ</t>
  </si>
  <si>
    <t>21/04/2004</t>
  </si>
  <si>
    <t>01/05/2004</t>
  </si>
  <si>
    <t>ADW0T7</t>
  </si>
  <si>
    <t>25/11/2004</t>
  </si>
  <si>
    <t>A6M0IT</t>
  </si>
  <si>
    <t>28/10/2004</t>
  </si>
  <si>
    <t>A2W0EO</t>
  </si>
  <si>
    <t>04/07/2004</t>
  </si>
  <si>
    <t>AI00ZP</t>
  </si>
  <si>
    <t>13/04/2003</t>
  </si>
  <si>
    <t>A4G1C0</t>
  </si>
  <si>
    <t>12/04/2004</t>
  </si>
  <si>
    <t>A440X0</t>
  </si>
  <si>
    <t>14/07/2004</t>
  </si>
  <si>
    <t>A450QU</t>
  </si>
  <si>
    <t>24/07/2004</t>
  </si>
  <si>
    <t>A440QC</t>
  </si>
  <si>
    <t>A6M0J1</t>
  </si>
  <si>
    <t>25/02/2004</t>
  </si>
  <si>
    <t>A440RH</t>
  </si>
  <si>
    <t>26/05/2004</t>
  </si>
  <si>
    <t>A450XM</t>
  </si>
  <si>
    <t>08/11/2004</t>
  </si>
  <si>
    <t>A4114A</t>
  </si>
  <si>
    <t>AI01ER</t>
  </si>
  <si>
    <t>A7X06D</t>
  </si>
  <si>
    <t>12/01/2004</t>
  </si>
  <si>
    <t>A460T0</t>
  </si>
  <si>
    <t>23/06/2004</t>
  </si>
  <si>
    <t>A450WT</t>
  </si>
  <si>
    <t>13/01/2004</t>
  </si>
  <si>
    <t>A440XC</t>
  </si>
  <si>
    <t>26/10/2004</t>
  </si>
  <si>
    <t>A4113D</t>
  </si>
  <si>
    <t>28/05/2004</t>
  </si>
  <si>
    <t>A2L12G</t>
  </si>
  <si>
    <t>07/02/2004</t>
  </si>
  <si>
    <t>A460O8</t>
  </si>
  <si>
    <t>03/07/2004</t>
  </si>
  <si>
    <t>A450PY</t>
  </si>
  <si>
    <t>30/10/2004</t>
  </si>
  <si>
    <t>A45104</t>
  </si>
  <si>
    <t>26/09/2004</t>
  </si>
  <si>
    <t>A440VA</t>
  </si>
  <si>
    <t>26/08/2004</t>
  </si>
  <si>
    <t>A4116Q</t>
  </si>
  <si>
    <t>02/12/2004</t>
  </si>
  <si>
    <t>A440ON</t>
  </si>
  <si>
    <t>09/03/2004</t>
  </si>
  <si>
    <t>A7X01G</t>
  </si>
  <si>
    <t>14/05/2004</t>
  </si>
  <si>
    <t>A440XJ</t>
  </si>
  <si>
    <t>A890HV</t>
  </si>
  <si>
    <t>22/06/2004</t>
  </si>
  <si>
    <t>A4A18U</t>
  </si>
  <si>
    <t>27/02/2004</t>
  </si>
  <si>
    <t>A450Q9</t>
  </si>
  <si>
    <t>24/06/2004</t>
  </si>
  <si>
    <t>A4A16F</t>
  </si>
  <si>
    <t>A4G1CO</t>
  </si>
  <si>
    <t>29/09/2004</t>
  </si>
  <si>
    <t>A4A18X</t>
  </si>
  <si>
    <t>11/09/2004</t>
  </si>
  <si>
    <t>A2W0EC</t>
  </si>
  <si>
    <t>A440PO</t>
  </si>
  <si>
    <t>11/03/2004</t>
  </si>
  <si>
    <t>10/05/2003</t>
  </si>
  <si>
    <t>A440UF</t>
  </si>
  <si>
    <t>18/01/2004</t>
  </si>
  <si>
    <t>A4510G</t>
  </si>
  <si>
    <t>14/04/2004</t>
  </si>
  <si>
    <t>AI00UA</t>
  </si>
  <si>
    <t>18/01/2003</t>
  </si>
  <si>
    <t>A41176</t>
  </si>
  <si>
    <t>A490Z2</t>
  </si>
  <si>
    <t>AI01DO</t>
  </si>
  <si>
    <t>06/02/2003</t>
  </si>
  <si>
    <t>A41168</t>
  </si>
  <si>
    <t>19/12/2004</t>
  </si>
  <si>
    <t>A410UX</t>
  </si>
  <si>
    <t>11/02/2004</t>
  </si>
  <si>
    <t>A490XX</t>
  </si>
  <si>
    <t>23/02/2004</t>
  </si>
  <si>
    <t>CI0002</t>
  </si>
  <si>
    <t>14/06/2004</t>
  </si>
  <si>
    <t>A440VT</t>
  </si>
  <si>
    <t>A810PB</t>
  </si>
  <si>
    <t>14/10/2004</t>
  </si>
  <si>
    <t>A490RY</t>
  </si>
  <si>
    <t>14/08/2004</t>
  </si>
  <si>
    <t>A4117B</t>
  </si>
  <si>
    <t>16/04/2004</t>
  </si>
  <si>
    <t>A450WE</t>
  </si>
  <si>
    <t>21/10/2004</t>
  </si>
  <si>
    <t>A2L133</t>
  </si>
  <si>
    <t>10/05/2004</t>
  </si>
  <si>
    <t>A4G14U</t>
  </si>
  <si>
    <t>13/02/2004</t>
  </si>
  <si>
    <t>A410ZQ</t>
  </si>
  <si>
    <t>06/08/2004</t>
  </si>
  <si>
    <t>A490UM</t>
  </si>
  <si>
    <t>27/09/2004</t>
  </si>
  <si>
    <t>A450PN</t>
  </si>
  <si>
    <t>19/01/2004</t>
  </si>
  <si>
    <t>A410W9</t>
  </si>
  <si>
    <t>A400O9</t>
  </si>
  <si>
    <t>08/07/2004</t>
  </si>
  <si>
    <t>A460SW</t>
  </si>
  <si>
    <t>07/06/2004</t>
  </si>
  <si>
    <t>A460SX</t>
  </si>
  <si>
    <t>A440V4</t>
  </si>
  <si>
    <t>09/07/2004</t>
  </si>
  <si>
    <t>A4116K</t>
  </si>
  <si>
    <t>15/07/2004</t>
  </si>
  <si>
    <t>A4A18M</t>
  </si>
  <si>
    <t>08/12/2004</t>
  </si>
  <si>
    <t>A450WV</t>
  </si>
  <si>
    <t>11/12/2004</t>
  </si>
  <si>
    <t>A440YJ</t>
  </si>
  <si>
    <t>13/05/2004</t>
  </si>
  <si>
    <t>A490SH</t>
  </si>
  <si>
    <t>A41119</t>
  </si>
  <si>
    <t>A450S6</t>
  </si>
  <si>
    <t>A440XK</t>
  </si>
  <si>
    <t>A440RS</t>
  </si>
  <si>
    <t>21/02/2004</t>
  </si>
  <si>
    <t>A440WD</t>
  </si>
  <si>
    <t>A440WF</t>
  </si>
  <si>
    <t>A4G16Q</t>
  </si>
  <si>
    <t>A440RX</t>
  </si>
  <si>
    <t>14/03/2004</t>
  </si>
  <si>
    <t>A86081</t>
  </si>
  <si>
    <t>08/09/2004</t>
  </si>
  <si>
    <t>A440XP</t>
  </si>
  <si>
    <t>A450X7</t>
  </si>
  <si>
    <t>A440YW</t>
  </si>
  <si>
    <t>16/11/2004</t>
  </si>
  <si>
    <t>A410UT</t>
  </si>
  <si>
    <t>20/12/2004</t>
  </si>
  <si>
    <t>05/10/2003</t>
  </si>
  <si>
    <t>A41198</t>
  </si>
  <si>
    <t>A410X0</t>
  </si>
  <si>
    <t>29/04/2004</t>
  </si>
  <si>
    <t>A490Z1</t>
  </si>
  <si>
    <t>20/11/2004</t>
  </si>
  <si>
    <t>A460TR</t>
  </si>
  <si>
    <t>27/10/2004</t>
  </si>
  <si>
    <t>A440Q3</t>
  </si>
  <si>
    <t>A440R7</t>
  </si>
  <si>
    <t>19/03/2004</t>
  </si>
  <si>
    <t>A410W1</t>
  </si>
  <si>
    <t>18/05/2004</t>
  </si>
  <si>
    <t>A4A10U</t>
  </si>
  <si>
    <t>28/12/2004</t>
  </si>
  <si>
    <t>A490UE</t>
  </si>
  <si>
    <t>15/10/2004</t>
  </si>
  <si>
    <t>A410X6</t>
  </si>
  <si>
    <t>A2W0I0</t>
  </si>
  <si>
    <t>A440P9</t>
  </si>
  <si>
    <t>04/03/2004</t>
  </si>
  <si>
    <t>A440X4</t>
  </si>
  <si>
    <t>04/09/2004</t>
  </si>
  <si>
    <t>A810JM</t>
  </si>
  <si>
    <t>22/10/2004</t>
  </si>
  <si>
    <t>A460NY</t>
  </si>
  <si>
    <t>12/02/2004</t>
  </si>
  <si>
    <t>A4A13I</t>
  </si>
  <si>
    <t>A440RJ</t>
  </si>
  <si>
    <t>A460VC</t>
  </si>
  <si>
    <t>A4114D</t>
  </si>
  <si>
    <t>25/03/2003</t>
  </si>
  <si>
    <t>A4113A</t>
  </si>
  <si>
    <t>A4118R</t>
  </si>
  <si>
    <t>21/11/2004</t>
  </si>
  <si>
    <t>BI000K</t>
  </si>
  <si>
    <t>A400QE</t>
  </si>
  <si>
    <t>21/09/2004</t>
  </si>
  <si>
    <t>A4116O</t>
  </si>
  <si>
    <t>10/02/2004</t>
  </si>
  <si>
    <t>A450R4</t>
  </si>
  <si>
    <t>04/12/2004</t>
  </si>
  <si>
    <t>A440SY</t>
  </si>
  <si>
    <t>01/12/2004</t>
  </si>
  <si>
    <t>A450Q5</t>
  </si>
  <si>
    <t>21/01/2004</t>
  </si>
  <si>
    <t>A440OM</t>
  </si>
  <si>
    <t>A7Z0W2</t>
  </si>
  <si>
    <t>A440PJ</t>
  </si>
  <si>
    <t>16/10/2004</t>
  </si>
  <si>
    <t>A450Q8</t>
  </si>
  <si>
    <t>26/06/2004</t>
  </si>
  <si>
    <t>A4113K</t>
  </si>
  <si>
    <t>26/11/2004</t>
  </si>
  <si>
    <t>A410VM</t>
  </si>
  <si>
    <t>18/12/2003</t>
  </si>
  <si>
    <t>A41160</t>
  </si>
  <si>
    <t>24/09/2004</t>
  </si>
  <si>
    <t>A41192</t>
  </si>
  <si>
    <t>07/11/2004</t>
  </si>
  <si>
    <t>A410WT</t>
  </si>
  <si>
    <t>27/08/2004</t>
  </si>
  <si>
    <t>A440T8</t>
  </si>
  <si>
    <t>BI000C</t>
  </si>
  <si>
    <t>13/07/2004</t>
  </si>
  <si>
    <t>A2O0IF</t>
  </si>
  <si>
    <t>15/05/2004</t>
  </si>
  <si>
    <t>AIQ0KQ</t>
  </si>
  <si>
    <t>19/06/2003</t>
  </si>
  <si>
    <t>A440XR</t>
  </si>
  <si>
    <t>A441F4</t>
  </si>
  <si>
    <t>20/04/2004</t>
  </si>
  <si>
    <t>A2L12T</t>
  </si>
  <si>
    <t>24/02/2004</t>
  </si>
  <si>
    <t>BI0003</t>
  </si>
  <si>
    <t>08/10/2004</t>
  </si>
  <si>
    <t>A4119G</t>
  </si>
  <si>
    <t>31/03/2004</t>
  </si>
  <si>
    <t>08/03/2004</t>
  </si>
  <si>
    <t>A41130</t>
  </si>
  <si>
    <t>17/02/2004</t>
  </si>
  <si>
    <t>BI0009</t>
  </si>
  <si>
    <t>20/01/2004</t>
  </si>
  <si>
    <t>A450PL</t>
  </si>
  <si>
    <t>21/06/2004</t>
  </si>
  <si>
    <t>A450QT</t>
  </si>
  <si>
    <t>17/08/2004</t>
  </si>
  <si>
    <t>A4111X</t>
  </si>
  <si>
    <t>17/01/2004</t>
  </si>
  <si>
    <t>BI000I</t>
  </si>
  <si>
    <t>28/06/2004</t>
  </si>
  <si>
    <t>A450XJ</t>
  </si>
  <si>
    <t>13/09/2004</t>
  </si>
  <si>
    <t>A440QE</t>
  </si>
  <si>
    <t>16/08/2004</t>
  </si>
  <si>
    <t>A490UR</t>
  </si>
  <si>
    <t>A440SS</t>
  </si>
  <si>
    <t>29/07/2004</t>
  </si>
  <si>
    <t>A400QA</t>
  </si>
  <si>
    <t>27/05/2004</t>
  </si>
  <si>
    <t>A7X0GJ</t>
  </si>
  <si>
    <t>A440V6</t>
  </si>
  <si>
    <t>A440SW</t>
  </si>
  <si>
    <t>25/12/2004</t>
  </si>
  <si>
    <t>A4114L</t>
  </si>
  <si>
    <t>24/01/2004</t>
  </si>
  <si>
    <t>A450YZ</t>
  </si>
  <si>
    <t>27/01/2004</t>
  </si>
  <si>
    <t>A490ZS</t>
  </si>
  <si>
    <t>28/07/2004</t>
  </si>
  <si>
    <t>A2X10W</t>
  </si>
  <si>
    <t>04/08/2004</t>
  </si>
  <si>
    <t>A4112J</t>
  </si>
  <si>
    <t>A410UN</t>
  </si>
  <si>
    <t>A550UM</t>
  </si>
  <si>
    <t>06/06/2004</t>
  </si>
  <si>
    <t>A4114R</t>
  </si>
  <si>
    <t>07/09/2004</t>
  </si>
  <si>
    <t>A4A13W</t>
  </si>
  <si>
    <t>22/04/2004</t>
  </si>
  <si>
    <t>A450VP</t>
  </si>
  <si>
    <t>A440RT</t>
  </si>
  <si>
    <t>A1J0PB</t>
  </si>
  <si>
    <t>A3Z1RO</t>
  </si>
  <si>
    <t>24/08/2004</t>
  </si>
  <si>
    <t>A440RY</t>
  </si>
  <si>
    <t>02/03/2004</t>
  </si>
  <si>
    <t>A41194</t>
  </si>
  <si>
    <t>18/09/2004</t>
  </si>
  <si>
    <t>A410VS</t>
  </si>
  <si>
    <t>01/08/2004</t>
  </si>
  <si>
    <t>A41184</t>
  </si>
  <si>
    <t>A440YY</t>
  </si>
  <si>
    <t>A440XT</t>
  </si>
  <si>
    <t>14/09/2004</t>
  </si>
  <si>
    <t>AI00UC</t>
  </si>
  <si>
    <t>11/11/2003</t>
  </si>
  <si>
    <t>01/01/2004</t>
  </si>
  <si>
    <t>A440TF</t>
  </si>
  <si>
    <t>07/12/2004</t>
  </si>
  <si>
    <t>A440Z0</t>
  </si>
  <si>
    <t>18/12/2004</t>
  </si>
  <si>
    <t>A440S7</t>
  </si>
  <si>
    <t>A440SB</t>
  </si>
  <si>
    <t>A810LR</t>
  </si>
  <si>
    <t>AI01CH</t>
  </si>
  <si>
    <t>07/07/2003</t>
  </si>
  <si>
    <t>BI000A</t>
  </si>
  <si>
    <t>22/08/2004</t>
  </si>
  <si>
    <t>A450TY</t>
  </si>
  <si>
    <t>30/05/2004</t>
  </si>
  <si>
    <t>A4116D</t>
  </si>
  <si>
    <t>15/01/2004</t>
  </si>
  <si>
    <t>A490VR</t>
  </si>
  <si>
    <t>03/04/2004</t>
  </si>
  <si>
    <t>A440Y2</t>
  </si>
  <si>
    <t>09/10/2004</t>
  </si>
  <si>
    <t>A4G1C1</t>
  </si>
  <si>
    <t>A440X1</t>
  </si>
  <si>
    <t>A4A19P</t>
  </si>
  <si>
    <t>A440QD</t>
  </si>
  <si>
    <t>25/04/2004</t>
  </si>
  <si>
    <t>A450SY</t>
  </si>
  <si>
    <t>A440UY</t>
  </si>
  <si>
    <t>A2L119</t>
  </si>
  <si>
    <t>31/10/2004</t>
  </si>
  <si>
    <t>A490YB</t>
  </si>
  <si>
    <t>A2O0HF</t>
  </si>
  <si>
    <t>29/06/2004</t>
  </si>
  <si>
    <t>A450PS</t>
  </si>
  <si>
    <t>14/02/2004</t>
  </si>
  <si>
    <t>A440OB</t>
  </si>
  <si>
    <t>A440XD</t>
  </si>
  <si>
    <t>A4118S</t>
  </si>
  <si>
    <t>20/02/2004</t>
  </si>
  <si>
    <t>A4115O</t>
  </si>
  <si>
    <t>A6M0KH</t>
  </si>
  <si>
    <t>A490SJ</t>
  </si>
  <si>
    <t>A4115S</t>
  </si>
  <si>
    <t>A450Z4</t>
  </si>
  <si>
    <t>A4A16E</t>
  </si>
  <si>
    <t>12/09/2004</t>
  </si>
  <si>
    <t>A490YM</t>
  </si>
  <si>
    <t>A490YN</t>
  </si>
  <si>
    <t>24/10/2004</t>
  </si>
  <si>
    <t>A460QT</t>
  </si>
  <si>
    <t>09/04/2004</t>
  </si>
  <si>
    <t>A41190</t>
  </si>
  <si>
    <t>01/04/2004</t>
  </si>
  <si>
    <t>A440T3</t>
  </si>
  <si>
    <t>03/06/2004</t>
  </si>
  <si>
    <t>A4G194</t>
  </si>
  <si>
    <t>A2L14P</t>
  </si>
  <si>
    <t>A4A1AD</t>
  </si>
  <si>
    <t>24/05/2004</t>
  </si>
  <si>
    <t>A490V8</t>
  </si>
  <si>
    <t>A7X0RJ</t>
  </si>
  <si>
    <t>28/06/2003</t>
  </si>
  <si>
    <t>A440WM</t>
  </si>
  <si>
    <t>A440WO</t>
  </si>
  <si>
    <t>12/08/2004</t>
  </si>
  <si>
    <t>A440UG</t>
  </si>
  <si>
    <t>A41177</t>
  </si>
  <si>
    <t>A440S6</t>
  </si>
  <si>
    <t>12/10/2004</t>
  </si>
  <si>
    <t>A440TH</t>
  </si>
  <si>
    <t>23/08/2004</t>
  </si>
  <si>
    <t>A410X4</t>
  </si>
  <si>
    <t>A450YI</t>
  </si>
  <si>
    <t>18/11/2004</t>
  </si>
  <si>
    <t>A460WF</t>
  </si>
  <si>
    <t>A440SG</t>
  </si>
  <si>
    <t>A450TZ</t>
  </si>
  <si>
    <t>A410YE</t>
  </si>
  <si>
    <t>14/01/2004</t>
  </si>
  <si>
    <t>A440WY</t>
  </si>
  <si>
    <t>A440RC</t>
  </si>
  <si>
    <t>A880FV</t>
  </si>
  <si>
    <t>A440Y6</t>
  </si>
  <si>
    <t>A440SN</t>
  </si>
  <si>
    <t>A490UP</t>
  </si>
  <si>
    <t>BI0000</t>
  </si>
  <si>
    <t>A410ZV</t>
  </si>
  <si>
    <t>06/04/2004</t>
  </si>
  <si>
    <t>A440XA</t>
  </si>
  <si>
    <t>12/07/2004</t>
  </si>
  <si>
    <t>A440W2</t>
  </si>
  <si>
    <t>A4117J</t>
  </si>
  <si>
    <t>A440PC</t>
  </si>
  <si>
    <t>A490SA</t>
  </si>
  <si>
    <t>A440OA</t>
  </si>
  <si>
    <t>29/10/2004</t>
  </si>
  <si>
    <t>A4117L</t>
  </si>
  <si>
    <t>A4115L</t>
  </si>
  <si>
    <t>02/08/2004</t>
  </si>
  <si>
    <t>A4116M</t>
  </si>
  <si>
    <t>A440PE</t>
  </si>
  <si>
    <t>A460UH</t>
  </si>
  <si>
    <t>25/10/2004</t>
  </si>
  <si>
    <t>A440SV</t>
  </si>
  <si>
    <t>A41114</t>
  </si>
  <si>
    <t>A4C0AV</t>
  </si>
  <si>
    <t>30/12/2004</t>
  </si>
  <si>
    <t>A41104</t>
  </si>
  <si>
    <t>A400ME</t>
  </si>
  <si>
    <t>A4A12S</t>
  </si>
  <si>
    <t>04/06/2004</t>
  </si>
  <si>
    <t>A450R9</t>
  </si>
  <si>
    <t>A41180</t>
  </si>
  <si>
    <t>A4C09M</t>
  </si>
  <si>
    <t>24/03/2004</t>
  </si>
  <si>
    <t>A441H2</t>
  </si>
  <si>
    <t>BI000M</t>
  </si>
  <si>
    <t>A571IT</t>
  </si>
  <si>
    <t>16/01/2004</t>
  </si>
  <si>
    <t>A4110G</t>
  </si>
  <si>
    <t>A440XQ</t>
  </si>
  <si>
    <t>11/01/2004</t>
  </si>
  <si>
    <t>A41197</t>
  </si>
  <si>
    <t>A4110I</t>
  </si>
  <si>
    <t>02/05/2004</t>
  </si>
  <si>
    <t>A440XS</t>
  </si>
  <si>
    <t>BI000N</t>
  </si>
  <si>
    <t>24/11/2004</t>
  </si>
  <si>
    <t>A440S3</t>
  </si>
  <si>
    <t>19/08/2004</t>
  </si>
  <si>
    <t>A450TR</t>
  </si>
  <si>
    <t>A4119D</t>
  </si>
  <si>
    <t>A440R5</t>
  </si>
  <si>
    <t>A4111Q</t>
  </si>
  <si>
    <t>A410Y7</t>
  </si>
  <si>
    <t>23/03/2004</t>
  </si>
  <si>
    <t>A410ZJ</t>
  </si>
  <si>
    <t>A410V1</t>
  </si>
  <si>
    <t>12/12/2004</t>
  </si>
  <si>
    <t>A410YD</t>
  </si>
  <si>
    <t>19/11/2004</t>
  </si>
  <si>
    <t>A7X023</t>
  </si>
  <si>
    <t>A4118H</t>
  </si>
  <si>
    <t>15/11/2004</t>
  </si>
  <si>
    <t>A440VZ</t>
  </si>
  <si>
    <t>A450XL</t>
  </si>
  <si>
    <t>11/05/2004</t>
  </si>
  <si>
    <t>A440O2</t>
  </si>
  <si>
    <t>A4C06Y</t>
  </si>
  <si>
    <t>A440O4</t>
  </si>
  <si>
    <t>28/03/2004</t>
  </si>
  <si>
    <t>A410YJ</t>
  </si>
  <si>
    <t>06/07/2004</t>
  </si>
  <si>
    <t>A4118N</t>
  </si>
  <si>
    <t>A4C098</t>
  </si>
  <si>
    <t>12/03/2004</t>
  </si>
  <si>
    <t>A4118O</t>
  </si>
  <si>
    <t>A41127</t>
  </si>
  <si>
    <t>A440OC</t>
  </si>
  <si>
    <t>A4113C</t>
  </si>
  <si>
    <t>19/05/2004</t>
  </si>
  <si>
    <t>A6F0GL</t>
  </si>
  <si>
    <t>25/07/2004</t>
  </si>
  <si>
    <t>A41101</t>
  </si>
  <si>
    <t>A440QL</t>
  </si>
  <si>
    <t>21/07/2004</t>
  </si>
  <si>
    <t>A440U3</t>
  </si>
  <si>
    <t>A4805L</t>
  </si>
  <si>
    <t>A440YK</t>
  </si>
  <si>
    <t>29/11/2004</t>
  </si>
  <si>
    <t>A440OP</t>
  </si>
  <si>
    <t>A4G18Z</t>
  </si>
  <si>
    <t>A4G12T</t>
  </si>
  <si>
    <t>A4111F</t>
  </si>
  <si>
    <t>03/10/2004</t>
  </si>
  <si>
    <t>A440WG</t>
  </si>
  <si>
    <t>A4113R</t>
  </si>
  <si>
    <t>19/09/2004</t>
  </si>
  <si>
    <t>A410Z5</t>
  </si>
  <si>
    <t>A440PX</t>
  </si>
  <si>
    <t>A410Z8</t>
  </si>
  <si>
    <t>A440VP</t>
  </si>
  <si>
    <t>A440XV</t>
  </si>
  <si>
    <t>23/11/2004</t>
  </si>
  <si>
    <t>A440VQ</t>
  </si>
  <si>
    <t>26/11/2003</t>
  </si>
  <si>
    <t>A440R2</t>
  </si>
  <si>
    <t>A41151</t>
  </si>
  <si>
    <t>A440VR</t>
  </si>
  <si>
    <t>A49108</t>
  </si>
  <si>
    <t>A440Y0</t>
  </si>
  <si>
    <t>16/12/2004</t>
  </si>
  <si>
    <t>A440P6</t>
  </si>
  <si>
    <t>26/07/2004</t>
  </si>
  <si>
    <t>A440SF</t>
  </si>
  <si>
    <t>20/10/2004</t>
  </si>
  <si>
    <t>A440WX</t>
  </si>
  <si>
    <t>A400LX</t>
  </si>
  <si>
    <t>A7X022</t>
  </si>
  <si>
    <t>A440O1</t>
  </si>
  <si>
    <t>25/01/2004</t>
  </si>
  <si>
    <t>A460P7</t>
  </si>
  <si>
    <t>20/06/2004</t>
  </si>
  <si>
    <t>A4116I</t>
  </si>
  <si>
    <t>27/09/2003</t>
  </si>
  <si>
    <t>A450WL</t>
  </si>
  <si>
    <t>A460PB</t>
  </si>
  <si>
    <t>A450QX</t>
  </si>
  <si>
    <t>AI00W6</t>
  </si>
  <si>
    <t>05/12/2003</t>
  </si>
  <si>
    <t>A4115I</t>
  </si>
  <si>
    <t>A440TT</t>
  </si>
  <si>
    <t>A410XE</t>
  </si>
  <si>
    <t>A410VA</t>
  </si>
  <si>
    <t>A440OH</t>
  </si>
  <si>
    <t>A450T5</t>
  </si>
  <si>
    <t>A400OI</t>
  </si>
  <si>
    <t>16/06/2004</t>
  </si>
  <si>
    <t>A4115U</t>
  </si>
  <si>
    <t>CI0001</t>
  </si>
  <si>
    <t>ABA0J6</t>
  </si>
  <si>
    <t>25/12/2003</t>
  </si>
  <si>
    <t>A440OR</t>
  </si>
  <si>
    <t>A440YP</t>
  </si>
  <si>
    <t>A440WE</t>
  </si>
  <si>
    <t>A440XM</t>
  </si>
  <si>
    <t>A4A11T</t>
  </si>
  <si>
    <t>A460OH</t>
  </si>
  <si>
    <t>A4B0QB</t>
  </si>
  <si>
    <t>07/04/2004</t>
  </si>
  <si>
    <t>A4114X</t>
  </si>
  <si>
    <t>20/03/2004</t>
  </si>
  <si>
    <t>A440VO</t>
  </si>
  <si>
    <t>A440PY</t>
  </si>
  <si>
    <t>14/11/2004</t>
  </si>
  <si>
    <t>A440S2</t>
  </si>
  <si>
    <t>A450SG</t>
  </si>
  <si>
    <t>20/05/2004</t>
  </si>
  <si>
    <t>A450QK</t>
  </si>
  <si>
    <t>07/03/2004</t>
  </si>
  <si>
    <t>A4112U</t>
  </si>
  <si>
    <t>17/07/2004</t>
  </si>
  <si>
    <t>AI01DP</t>
  </si>
  <si>
    <t>24/09/2003</t>
  </si>
  <si>
    <t>A4112Z</t>
  </si>
  <si>
    <t>A2O0HO</t>
  </si>
  <si>
    <t>15/04/2004</t>
  </si>
  <si>
    <t>A4A19E</t>
  </si>
  <si>
    <t>A4117A</t>
  </si>
  <si>
    <t>16/09/2004</t>
  </si>
  <si>
    <t>A4110S</t>
  </si>
  <si>
    <t>A490T5</t>
  </si>
  <si>
    <t>21/12/2004</t>
  </si>
  <si>
    <t>A440P7</t>
  </si>
  <si>
    <t>A4111W</t>
  </si>
  <si>
    <t>31/08/2004</t>
  </si>
  <si>
    <t>A450WF</t>
  </si>
  <si>
    <t>A460RM</t>
  </si>
  <si>
    <t>A7X038</t>
  </si>
  <si>
    <t>A440UV</t>
  </si>
  <si>
    <t>A410X9</t>
  </si>
  <si>
    <t>A450WQ</t>
  </si>
  <si>
    <t>A4115H</t>
  </si>
  <si>
    <t>A440UZ</t>
  </si>
  <si>
    <t>A810OI</t>
  </si>
  <si>
    <t>A4115K</t>
  </si>
  <si>
    <t>A400RJ</t>
  </si>
  <si>
    <t>19/02/2004</t>
  </si>
  <si>
    <t>A440W7</t>
  </si>
  <si>
    <t>11/08/2004</t>
  </si>
  <si>
    <t>A450XW</t>
  </si>
  <si>
    <t>A4114M</t>
  </si>
  <si>
    <t>AOG0EH</t>
  </si>
  <si>
    <t>24/04/2004</t>
  </si>
  <si>
    <t>A4118V</t>
  </si>
  <si>
    <t>A2L12J</t>
  </si>
  <si>
    <t>12/06/2004</t>
  </si>
  <si>
    <t>A4117U</t>
  </si>
  <si>
    <t>A4113J</t>
  </si>
  <si>
    <t>A450VL</t>
  </si>
  <si>
    <t>28/11/2004</t>
  </si>
  <si>
    <t>A450Y1</t>
  </si>
  <si>
    <t>01/10/2004</t>
  </si>
  <si>
    <t>A4118Z</t>
  </si>
  <si>
    <t>A410WR</t>
  </si>
  <si>
    <t>A440YO</t>
  </si>
  <si>
    <t>A4112M</t>
  </si>
  <si>
    <t>A6P19H</t>
  </si>
  <si>
    <t>10/10/2004</t>
  </si>
  <si>
    <t>A450SA</t>
  </si>
  <si>
    <t>A440PQ</t>
  </si>
  <si>
    <t>A410WV</t>
  </si>
  <si>
    <t>A4510E</t>
  </si>
  <si>
    <t>A450SC</t>
  </si>
  <si>
    <t>A41150</t>
  </si>
  <si>
    <t>A4A10O</t>
  </si>
  <si>
    <t>A2L165</t>
  </si>
  <si>
    <t>A4G19H</t>
  </si>
  <si>
    <t>09/01/2004</t>
  </si>
  <si>
    <t>A490T1</t>
  </si>
  <si>
    <t>25/06/2004</t>
  </si>
  <si>
    <t>A440P5</t>
  </si>
  <si>
    <t>A4510R</t>
  </si>
  <si>
    <t>10/12/2004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</si>
</sst>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2"/>
      <color indexed="18"/>
      <name val="Times New Roman"/>
      <family val="1"/>
    </font>
    <font>
      <b/>
      <sz val="13"/>
      <color indexed="14"/>
      <name val="Times New Roman"/>
      <family val="1"/>
    </font>
    <font>
      <sz val="13"/>
      <color theme="1"/>
      <name val="Times New Roman"/>
      <family val="1"/>
    </font>
    <font>
      <b/>
      <sz val="11"/>
      <color rgb="FF444444"/>
      <name val="Arial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sz val="10"/>
      <color theme="1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sz val="12"/>
      <color indexed="18"/>
      <name val="Arial"/>
      <family val="2"/>
    </font>
    <font>
      <sz val="11"/>
      <color rgb="FF333333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4" fillId="0" borderId="0" applyFill="0" applyProtection="0"/>
  </cellStyleXfs>
  <cellXfs count="92">
    <xf numFmtId="0" fontId="0" fillId="0" borderId="0" xfId="0"/>
    <xf numFmtId="0" fontId="1" fillId="0" borderId="0" xfId="0" applyFont="1"/>
    <xf numFmtId="14" fontId="1" fillId="0" borderId="0" xfId="0" applyNumberFormat="1" applyFont="1"/>
    <xf numFmtId="16" fontId="1" fillId="0" borderId="0" xfId="0" applyNumberFormat="1" applyFont="1"/>
    <xf numFmtId="0" fontId="1" fillId="2" borderId="0" xfId="0" applyFont="1" applyFill="1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14" fontId="3" fillId="0" borderId="1" xfId="0" applyNumberFormat="1" applyFont="1" applyBorder="1" applyAlignment="1" applyProtection="1">
      <alignment horizontal="center"/>
      <protection hidden="1"/>
    </xf>
    <xf numFmtId="0" fontId="6" fillId="0" borderId="0" xfId="0" applyFont="1"/>
    <xf numFmtId="0" fontId="7" fillId="0" borderId="0" xfId="0" applyFont="1" applyFill="1"/>
    <xf numFmtId="14" fontId="7" fillId="0" borderId="0" xfId="0" applyNumberFormat="1" applyFont="1" applyFill="1"/>
    <xf numFmtId="0" fontId="8" fillId="0" borderId="4" xfId="0" applyFont="1" applyFill="1" applyBorder="1" applyAlignment="1">
      <alignment horizontal="center"/>
    </xf>
    <xf numFmtId="1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hidden="1"/>
    </xf>
    <xf numFmtId="14" fontId="1" fillId="0" borderId="1" xfId="0" applyNumberFormat="1" applyFont="1" applyFill="1" applyBorder="1" applyAlignment="1" applyProtection="1">
      <alignment horizontal="center"/>
      <protection hidden="1"/>
    </xf>
    <xf numFmtId="14" fontId="1" fillId="0" borderId="1" xfId="0" quotePrefix="1" applyNumberFormat="1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center"/>
      <protection hidden="1"/>
    </xf>
    <xf numFmtId="14" fontId="12" fillId="0" borderId="1" xfId="0" applyNumberFormat="1" applyFont="1" applyBorder="1" applyAlignment="1" applyProtection="1">
      <alignment horizontal="center"/>
      <protection hidden="1"/>
    </xf>
    <xf numFmtId="14" fontId="0" fillId="0" borderId="0" xfId="0" applyNumberFormat="1"/>
    <xf numFmtId="0" fontId="0" fillId="0" borderId="0" xfId="0" applyNumberFormat="1"/>
    <xf numFmtId="0" fontId="1" fillId="0" borderId="1" xfId="0" applyFont="1" applyFill="1" applyBorder="1" applyAlignment="1" applyProtection="1">
      <alignment horizontal="left"/>
      <protection hidden="1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quotePrefix="1" applyFont="1" applyFill="1" applyBorder="1" applyAlignment="1" applyProtection="1">
      <alignment horizontal="center"/>
      <protection hidden="1"/>
    </xf>
    <xf numFmtId="0" fontId="1" fillId="0" borderId="1" xfId="0" quotePrefix="1" applyNumberFormat="1" applyFont="1" applyFill="1" applyBorder="1" applyAlignment="1" applyProtection="1">
      <alignment horizontal="center"/>
      <protection locked="0"/>
    </xf>
    <xf numFmtId="0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hidden="1"/>
    </xf>
    <xf numFmtId="14" fontId="16" fillId="0" borderId="1" xfId="0" applyNumberFormat="1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/>
    <xf numFmtId="0" fontId="15" fillId="0" borderId="0" xfId="0" applyFont="1" applyFill="1"/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/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left"/>
      <protection hidden="1"/>
    </xf>
    <xf numFmtId="14" fontId="1" fillId="0" borderId="7" xfId="0" applyNumberFormat="1" applyFont="1" applyFill="1" applyBorder="1" applyAlignment="1" applyProtection="1">
      <alignment horizontal="center"/>
      <protection hidden="1"/>
    </xf>
    <xf numFmtId="0" fontId="13" fillId="0" borderId="7" xfId="0" applyFont="1" applyFill="1" applyBorder="1"/>
    <xf numFmtId="0" fontId="19" fillId="0" borderId="4" xfId="0" applyFont="1" applyFill="1" applyBorder="1" applyAlignment="1">
      <alignment horizontal="left"/>
    </xf>
    <xf numFmtId="0" fontId="11" fillId="0" borderId="1" xfId="0" applyFont="1" applyFill="1" applyBorder="1"/>
    <xf numFmtId="0" fontId="20" fillId="0" borderId="0" xfId="0" applyFont="1" applyFill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18" fillId="0" borderId="0" xfId="0" applyFont="1" applyFill="1"/>
    <xf numFmtId="0" fontId="15" fillId="0" borderId="7" xfId="0" applyFont="1" applyFill="1" applyBorder="1"/>
    <xf numFmtId="0" fontId="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/>
      <protection hidden="1"/>
    </xf>
    <xf numFmtId="0" fontId="1" fillId="2" borderId="1" xfId="0" applyFont="1" applyFill="1" applyBorder="1"/>
    <xf numFmtId="0" fontId="2" fillId="2" borderId="1" xfId="0" applyFont="1" applyFill="1" applyBorder="1"/>
    <xf numFmtId="0" fontId="2" fillId="0" borderId="1" xfId="0" quotePrefix="1" applyFont="1" applyFill="1" applyBorder="1"/>
    <xf numFmtId="0" fontId="2" fillId="2" borderId="1" xfId="0" quotePrefix="1" applyFont="1" applyFill="1" applyBorder="1"/>
    <xf numFmtId="49" fontId="22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21" fillId="0" borderId="8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 wrapText="1" shrinkToFit="1"/>
    </xf>
    <xf numFmtId="49" fontId="22" fillId="0" borderId="9" xfId="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left" vertical="center"/>
    </xf>
    <xf numFmtId="0" fontId="1" fillId="0" borderId="1" xfId="0" applyFont="1" applyFill="1" applyBorder="1"/>
    <xf numFmtId="0" fontId="23" fillId="0" borderId="1" xfId="0" applyFont="1" applyFill="1" applyBorder="1"/>
    <xf numFmtId="0" fontId="23" fillId="0" borderId="7" xfId="0" applyFont="1" applyFill="1" applyBorder="1"/>
    <xf numFmtId="0" fontId="16" fillId="0" borderId="1" xfId="0" applyFont="1" applyFill="1" applyBorder="1"/>
    <xf numFmtId="0" fontId="1" fillId="0" borderId="7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7"/>
  <sheetViews>
    <sheetView topLeftCell="J1" workbookViewId="0">
      <selection activeCell="Z2" sqref="Z2"/>
    </sheetView>
  </sheetViews>
  <sheetFormatPr defaultRowHeight="15" x14ac:dyDescent="0.25"/>
  <cols>
    <col min="1" max="1" width="5.28515625" bestFit="1" customWidth="1"/>
    <col min="2" max="2" width="3.5703125" bestFit="1" customWidth="1"/>
    <col min="3" max="3" width="12" bestFit="1" customWidth="1"/>
    <col min="4" max="4" width="15.85546875" bestFit="1" customWidth="1"/>
    <col min="5" max="5" width="25.140625" bestFit="1" customWidth="1"/>
    <col min="6" max="6" width="10.85546875" bestFit="1" customWidth="1"/>
    <col min="7" max="7" width="37.28515625" bestFit="1" customWidth="1"/>
    <col min="8" max="8" width="12.28515625" bestFit="1" customWidth="1"/>
    <col min="9" max="9" width="78.7109375" bestFit="1" customWidth="1"/>
    <col min="10" max="11" width="7" bestFit="1" customWidth="1"/>
    <col min="12" max="12" width="5.140625" bestFit="1" customWidth="1"/>
    <col min="13" max="13" width="7.5703125" bestFit="1" customWidth="1"/>
    <col min="14" max="14" width="20" bestFit="1" customWidth="1"/>
    <col min="15" max="15" width="9" bestFit="1" customWidth="1"/>
    <col min="16" max="16" width="9.28515625" bestFit="1" customWidth="1"/>
    <col min="17" max="17" width="30" bestFit="1" customWidth="1"/>
    <col min="18" max="18" width="6.85546875" bestFit="1" customWidth="1"/>
    <col min="19" max="19" width="9.5703125" bestFit="1" customWidth="1"/>
    <col min="20" max="20" width="11.5703125" bestFit="1" customWidth="1"/>
    <col min="21" max="21" width="5.7109375" bestFit="1" customWidth="1"/>
    <col min="22" max="24" width="7.140625" bestFit="1" customWidth="1"/>
    <col min="25" max="25" width="4.28515625" bestFit="1" customWidth="1"/>
    <col min="26" max="26" width="5.28515625" bestFit="1" customWidth="1"/>
    <col min="27" max="27" width="13.85546875" bestFit="1" customWidth="1"/>
    <col min="28" max="28" width="5.28515625" bestFit="1" customWidth="1"/>
    <col min="29" max="29" width="8" bestFit="1" customWidth="1"/>
    <col min="30" max="30" width="8.7109375" bestFit="1" customWidth="1"/>
    <col min="31" max="31" width="6.7109375" bestFit="1" customWidth="1"/>
    <col min="32" max="33" width="5.5703125" bestFit="1" customWidth="1"/>
    <col min="34" max="34" width="6.140625" bestFit="1" customWidth="1"/>
    <col min="35" max="37" width="5.7109375" bestFit="1" customWidth="1"/>
    <col min="38" max="38" width="11.5703125" bestFit="1" customWidth="1"/>
    <col min="39" max="39" width="13.140625" bestFit="1" customWidth="1"/>
    <col min="40" max="40" width="10.140625" bestFit="1" customWidth="1"/>
    <col min="41" max="41" width="11.140625" bestFit="1" customWidth="1"/>
    <col min="42" max="42" width="8.85546875" bestFit="1" customWidth="1"/>
  </cols>
  <sheetData>
    <row r="1" spans="1:42" s="1" customFormat="1" ht="12.75" x14ac:dyDescent="0.2">
      <c r="A1" s="1" t="s">
        <v>2412</v>
      </c>
      <c r="B1" s="1" t="s">
        <v>2393</v>
      </c>
      <c r="C1" s="1" t="s">
        <v>2413</v>
      </c>
      <c r="D1" s="1" t="s">
        <v>2414</v>
      </c>
      <c r="E1" s="1" t="s">
        <v>2415</v>
      </c>
      <c r="F1" s="1" t="s">
        <v>2416</v>
      </c>
      <c r="G1" s="1" t="s">
        <v>2417</v>
      </c>
      <c r="H1" s="1" t="s">
        <v>2418</v>
      </c>
      <c r="I1" s="1" t="s">
        <v>2419</v>
      </c>
      <c r="J1" s="1" t="s">
        <v>2420</v>
      </c>
      <c r="K1" s="1" t="s">
        <v>2421</v>
      </c>
      <c r="L1" s="1" t="s">
        <v>2422</v>
      </c>
      <c r="M1" s="1" t="s">
        <v>2423</v>
      </c>
      <c r="N1" s="1" t="s">
        <v>2424</v>
      </c>
      <c r="O1" s="1" t="s">
        <v>2425</v>
      </c>
      <c r="P1" s="1" t="s">
        <v>2426</v>
      </c>
      <c r="R1" s="1" t="s">
        <v>2427</v>
      </c>
      <c r="S1" s="1" t="s">
        <v>2428</v>
      </c>
      <c r="T1" s="1" t="s">
        <v>2429</v>
      </c>
      <c r="U1" s="1" t="s">
        <v>2430</v>
      </c>
      <c r="V1" s="1" t="s">
        <v>2431</v>
      </c>
      <c r="W1" s="1" t="s">
        <v>2432</v>
      </c>
      <c r="X1" s="1" t="s">
        <v>2433</v>
      </c>
      <c r="Y1" s="1" t="s">
        <v>2434</v>
      </c>
      <c r="Z1" s="1" t="s">
        <v>2412</v>
      </c>
      <c r="AA1" s="1" t="s">
        <v>2489</v>
      </c>
      <c r="AB1" s="1" t="s">
        <v>2435</v>
      </c>
      <c r="AC1" s="1" t="s">
        <v>2436</v>
      </c>
      <c r="AD1" s="1" t="s">
        <v>2437</v>
      </c>
      <c r="AE1" s="1" t="s">
        <v>2438</v>
      </c>
      <c r="AF1" s="1" t="s">
        <v>2439</v>
      </c>
      <c r="AG1" s="1" t="s">
        <v>2440</v>
      </c>
      <c r="AH1" s="1" t="s">
        <v>2441</v>
      </c>
      <c r="AI1" s="1" t="s">
        <v>2442</v>
      </c>
      <c r="AJ1" s="1" t="s">
        <v>2443</v>
      </c>
      <c r="AK1" s="1" t="s">
        <v>2444</v>
      </c>
      <c r="AL1" s="1" t="s">
        <v>2445</v>
      </c>
      <c r="AM1" s="1" t="s">
        <v>2446</v>
      </c>
      <c r="AN1" s="1" t="s">
        <v>2447</v>
      </c>
      <c r="AO1" s="1" t="s">
        <v>2448</v>
      </c>
    </row>
    <row r="2" spans="1:42" s="1" customFormat="1" ht="12.75" x14ac:dyDescent="0.2">
      <c r="A2" s="1">
        <v>42680</v>
      </c>
      <c r="B2" s="1">
        <v>1</v>
      </c>
      <c r="C2" s="1" t="s">
        <v>676</v>
      </c>
      <c r="D2" s="1" t="s">
        <v>1</v>
      </c>
      <c r="E2" s="1" t="s">
        <v>677</v>
      </c>
      <c r="F2" s="1" t="s">
        <v>678</v>
      </c>
      <c r="G2" s="1" t="s">
        <v>679</v>
      </c>
      <c r="H2" s="1" t="s">
        <v>680</v>
      </c>
      <c r="I2" s="1" t="s">
        <v>681</v>
      </c>
      <c r="K2" s="1">
        <v>1710</v>
      </c>
      <c r="L2" s="1">
        <v>17</v>
      </c>
      <c r="M2" s="1" t="s">
        <v>7</v>
      </c>
      <c r="N2" s="1" t="s">
        <v>2406</v>
      </c>
      <c r="O2" s="2">
        <v>37384</v>
      </c>
      <c r="P2" s="1" t="s">
        <v>657</v>
      </c>
      <c r="Q2" s="1" t="s">
        <v>2478</v>
      </c>
      <c r="R2" s="1" t="s">
        <v>49</v>
      </c>
      <c r="T2" s="1">
        <v>1.5</v>
      </c>
      <c r="U2" s="1" t="s">
        <v>39</v>
      </c>
      <c r="V2" s="1" t="s">
        <v>40</v>
      </c>
      <c r="W2" s="1" t="s">
        <v>13</v>
      </c>
      <c r="X2" s="1" t="s">
        <v>41</v>
      </c>
      <c r="Z2" s="1">
        <v>42680</v>
      </c>
      <c r="AA2" s="1">
        <v>129</v>
      </c>
      <c r="AB2" s="1">
        <v>23</v>
      </c>
      <c r="AC2" s="1">
        <v>2</v>
      </c>
      <c r="AD2" s="1" t="s">
        <v>659</v>
      </c>
      <c r="AE2" s="1" t="s">
        <v>660</v>
      </c>
      <c r="AF2" s="1" t="s">
        <v>17</v>
      </c>
      <c r="AG2" s="1" t="s">
        <v>18</v>
      </c>
      <c r="AH2" s="1" t="s">
        <v>19</v>
      </c>
      <c r="AI2" s="1">
        <v>6</v>
      </c>
      <c r="AJ2" s="1">
        <v>6.5</v>
      </c>
      <c r="AK2" s="1">
        <v>3.5</v>
      </c>
      <c r="AL2" s="1">
        <v>27</v>
      </c>
      <c r="AM2" s="1">
        <v>2</v>
      </c>
      <c r="AO2" s="1">
        <v>-1</v>
      </c>
    </row>
    <row r="3" spans="1:42" s="1" customFormat="1" ht="12.75" x14ac:dyDescent="0.2">
      <c r="A3" s="1">
        <v>42681</v>
      </c>
      <c r="B3" s="1">
        <v>2</v>
      </c>
      <c r="C3" s="1" t="s">
        <v>682</v>
      </c>
      <c r="D3" s="1" t="s">
        <v>1</v>
      </c>
      <c r="E3" s="1" t="s">
        <v>683</v>
      </c>
      <c r="F3" s="1" t="s">
        <v>678</v>
      </c>
      <c r="G3" s="1" t="s">
        <v>684</v>
      </c>
      <c r="H3" s="1" t="s">
        <v>680</v>
      </c>
      <c r="I3" s="1" t="s">
        <v>685</v>
      </c>
      <c r="K3" s="1">
        <v>1702</v>
      </c>
      <c r="L3" s="1">
        <v>17</v>
      </c>
      <c r="M3" s="1" t="s">
        <v>7</v>
      </c>
      <c r="N3" s="1" t="s">
        <v>121</v>
      </c>
      <c r="O3" s="2">
        <v>37547</v>
      </c>
      <c r="P3" s="1" t="s">
        <v>669</v>
      </c>
      <c r="Q3" s="1" t="s">
        <v>2480</v>
      </c>
      <c r="R3" s="3">
        <v>42803</v>
      </c>
      <c r="T3" s="1">
        <v>1.5</v>
      </c>
      <c r="U3" s="1" t="s">
        <v>39</v>
      </c>
      <c r="V3" s="1" t="s">
        <v>70</v>
      </c>
      <c r="W3" s="1" t="s">
        <v>40</v>
      </c>
      <c r="X3" s="1" t="s">
        <v>13</v>
      </c>
      <c r="Z3" s="1">
        <v>42681</v>
      </c>
      <c r="AA3" s="1">
        <v>130</v>
      </c>
      <c r="AB3" s="1">
        <v>24</v>
      </c>
      <c r="AC3" s="1">
        <v>2</v>
      </c>
      <c r="AD3" s="1" t="s">
        <v>659</v>
      </c>
      <c r="AE3" s="1" t="s">
        <v>660</v>
      </c>
      <c r="AF3" s="1" t="s">
        <v>17</v>
      </c>
      <c r="AG3" s="1" t="s">
        <v>18</v>
      </c>
      <c r="AH3" s="1" t="s">
        <v>19</v>
      </c>
      <c r="AI3" s="1">
        <v>5.5</v>
      </c>
      <c r="AJ3" s="1">
        <v>8</v>
      </c>
      <c r="AK3" s="1">
        <v>3.5</v>
      </c>
      <c r="AL3" s="1">
        <v>27.5</v>
      </c>
      <c r="AM3" s="1">
        <v>3</v>
      </c>
      <c r="AO3" s="1">
        <v>-1</v>
      </c>
    </row>
    <row r="4" spans="1:42" s="1" customFormat="1" ht="12.75" x14ac:dyDescent="0.2">
      <c r="A4" s="1">
        <v>39451</v>
      </c>
      <c r="B4" s="1">
        <v>3</v>
      </c>
      <c r="C4" s="1" t="s">
        <v>387</v>
      </c>
      <c r="D4" s="1" t="s">
        <v>1</v>
      </c>
      <c r="E4" s="1" t="s">
        <v>388</v>
      </c>
      <c r="F4" s="1" t="s">
        <v>214</v>
      </c>
      <c r="G4" s="1" t="s">
        <v>389</v>
      </c>
      <c r="H4" s="1" t="s">
        <v>214</v>
      </c>
      <c r="I4" s="1" t="s">
        <v>390</v>
      </c>
      <c r="K4" s="1">
        <v>1613</v>
      </c>
      <c r="L4" s="1">
        <v>16</v>
      </c>
      <c r="M4" s="1" t="s">
        <v>7</v>
      </c>
      <c r="N4" s="1" t="s">
        <v>391</v>
      </c>
      <c r="O4" s="2">
        <v>37277</v>
      </c>
      <c r="P4" s="1" t="s">
        <v>392</v>
      </c>
      <c r="Q4" s="1" t="s">
        <v>2472</v>
      </c>
      <c r="R4" s="1" t="s">
        <v>393</v>
      </c>
      <c r="T4" s="1">
        <v>0</v>
      </c>
      <c r="U4" s="1" t="s">
        <v>39</v>
      </c>
      <c r="V4" s="1" t="s">
        <v>70</v>
      </c>
      <c r="W4" s="1" t="s">
        <v>13</v>
      </c>
      <c r="X4" s="1" t="s">
        <v>41</v>
      </c>
      <c r="Z4" s="1">
        <v>39451</v>
      </c>
      <c r="AA4" s="1">
        <v>65</v>
      </c>
      <c r="AB4" s="1">
        <v>13</v>
      </c>
      <c r="AC4" s="1">
        <v>2</v>
      </c>
      <c r="AD4" s="1" t="s">
        <v>394</v>
      </c>
      <c r="AE4" s="1" t="s">
        <v>395</v>
      </c>
      <c r="AF4" s="1" t="s">
        <v>17</v>
      </c>
      <c r="AG4" s="1" t="s">
        <v>18</v>
      </c>
      <c r="AH4" s="1" t="s">
        <v>19</v>
      </c>
      <c r="AI4" s="1">
        <v>5.75</v>
      </c>
      <c r="AJ4" s="1">
        <v>5.5</v>
      </c>
      <c r="AK4" s="1">
        <v>3.75</v>
      </c>
      <c r="AL4" s="1">
        <v>24.5</v>
      </c>
      <c r="AM4" s="1">
        <v>2</v>
      </c>
      <c r="AO4" s="1">
        <v>-1</v>
      </c>
      <c r="AP4" s="1" t="s">
        <v>396</v>
      </c>
    </row>
    <row r="5" spans="1:42" s="1" customFormat="1" ht="12.75" x14ac:dyDescent="0.2">
      <c r="A5" s="1">
        <v>42668</v>
      </c>
      <c r="B5" s="1">
        <v>4</v>
      </c>
      <c r="C5" s="1" t="s">
        <v>670</v>
      </c>
      <c r="D5" s="1" t="s">
        <v>1</v>
      </c>
      <c r="E5" s="1" t="s">
        <v>419</v>
      </c>
      <c r="F5" s="1" t="s">
        <v>214</v>
      </c>
      <c r="G5" s="1" t="s">
        <v>421</v>
      </c>
      <c r="H5" s="1" t="s">
        <v>214</v>
      </c>
      <c r="I5" s="1" t="s">
        <v>671</v>
      </c>
      <c r="K5" s="1">
        <v>1701</v>
      </c>
      <c r="L5" s="1">
        <v>17</v>
      </c>
      <c r="M5" s="1" t="s">
        <v>7</v>
      </c>
      <c r="N5" s="1" t="s">
        <v>27</v>
      </c>
      <c r="O5" s="2">
        <v>37405</v>
      </c>
      <c r="P5" s="1" t="s">
        <v>663</v>
      </c>
      <c r="Q5" s="1" t="s">
        <v>2479</v>
      </c>
      <c r="R5" s="1" t="s">
        <v>234</v>
      </c>
      <c r="T5" s="1">
        <v>1</v>
      </c>
      <c r="U5" s="1" t="s">
        <v>11</v>
      </c>
      <c r="V5" s="1" t="s">
        <v>40</v>
      </c>
      <c r="W5" s="1" t="s">
        <v>13</v>
      </c>
      <c r="X5" s="1" t="s">
        <v>180</v>
      </c>
      <c r="Z5" s="1">
        <v>42668</v>
      </c>
      <c r="AA5" s="1">
        <v>127</v>
      </c>
      <c r="AB5" s="1">
        <v>11</v>
      </c>
      <c r="AC5" s="1">
        <v>2</v>
      </c>
      <c r="AD5" s="1" t="s">
        <v>659</v>
      </c>
      <c r="AE5" s="1" t="s">
        <v>660</v>
      </c>
      <c r="AF5" s="1" t="s">
        <v>17</v>
      </c>
      <c r="AG5" s="1" t="s">
        <v>18</v>
      </c>
      <c r="AH5" s="1" t="s">
        <v>19</v>
      </c>
      <c r="AI5" s="1">
        <v>5.25</v>
      </c>
      <c r="AJ5" s="1">
        <v>7</v>
      </c>
      <c r="AK5" s="1">
        <v>3.75</v>
      </c>
      <c r="AL5" s="1">
        <v>26</v>
      </c>
      <c r="AM5" s="1">
        <v>2</v>
      </c>
      <c r="AO5" s="1">
        <v>-1</v>
      </c>
    </row>
    <row r="6" spans="1:42" s="1" customFormat="1" ht="12.75" x14ac:dyDescent="0.2">
      <c r="A6" s="1">
        <v>43323</v>
      </c>
      <c r="B6" s="1">
        <v>5</v>
      </c>
      <c r="C6" s="1" t="s">
        <v>956</v>
      </c>
      <c r="D6" s="1" t="s">
        <v>1</v>
      </c>
      <c r="E6" s="1" t="s">
        <v>903</v>
      </c>
      <c r="F6" s="1" t="s">
        <v>214</v>
      </c>
      <c r="G6" s="1" t="s">
        <v>905</v>
      </c>
      <c r="H6" s="1" t="s">
        <v>214</v>
      </c>
      <c r="I6" s="1" t="s">
        <v>957</v>
      </c>
      <c r="K6" s="1">
        <v>1704</v>
      </c>
      <c r="L6" s="1">
        <v>17</v>
      </c>
      <c r="M6" s="1" t="s">
        <v>7</v>
      </c>
      <c r="N6" s="1" t="s">
        <v>121</v>
      </c>
      <c r="O6" s="2">
        <v>37535</v>
      </c>
      <c r="P6" s="1" t="s">
        <v>953</v>
      </c>
      <c r="Q6" s="1" t="s">
        <v>2481</v>
      </c>
      <c r="R6" s="1" t="s">
        <v>234</v>
      </c>
      <c r="T6" s="1">
        <v>1</v>
      </c>
      <c r="U6" s="1" t="s">
        <v>39</v>
      </c>
      <c r="V6" s="1" t="s">
        <v>13</v>
      </c>
      <c r="W6" s="1" t="s">
        <v>41</v>
      </c>
      <c r="X6" s="1" t="s">
        <v>180</v>
      </c>
      <c r="Z6" s="1">
        <v>43323</v>
      </c>
      <c r="AA6" s="1">
        <v>198</v>
      </c>
      <c r="AB6" s="1">
        <v>14</v>
      </c>
      <c r="AC6" s="1">
        <v>1</v>
      </c>
      <c r="AD6" s="1" t="s">
        <v>954</v>
      </c>
      <c r="AE6" s="1" t="s">
        <v>955</v>
      </c>
      <c r="AF6" s="1" t="s">
        <v>17</v>
      </c>
      <c r="AG6" s="1" t="s">
        <v>18</v>
      </c>
      <c r="AH6" s="1" t="s">
        <v>19</v>
      </c>
      <c r="AI6" s="1">
        <v>6</v>
      </c>
      <c r="AJ6" s="1">
        <v>5</v>
      </c>
      <c r="AK6" s="1">
        <v>4.25</v>
      </c>
      <c r="AL6" s="1">
        <v>26.5</v>
      </c>
      <c r="AM6" s="1">
        <v>1</v>
      </c>
      <c r="AO6" s="1">
        <v>-1</v>
      </c>
    </row>
    <row r="7" spans="1:42" s="1" customFormat="1" ht="12.75" x14ac:dyDescent="0.2">
      <c r="A7" s="1">
        <v>43328</v>
      </c>
      <c r="B7" s="1">
        <v>6</v>
      </c>
      <c r="C7" s="1" t="s">
        <v>963</v>
      </c>
      <c r="D7" s="1" t="s">
        <v>1</v>
      </c>
      <c r="E7" s="1" t="s">
        <v>388</v>
      </c>
      <c r="F7" s="1" t="s">
        <v>214</v>
      </c>
      <c r="G7" s="1" t="s">
        <v>389</v>
      </c>
      <c r="H7" s="1" t="s">
        <v>214</v>
      </c>
      <c r="I7" s="1" t="s">
        <v>964</v>
      </c>
      <c r="K7" s="1">
        <v>1704</v>
      </c>
      <c r="L7" s="1">
        <v>17</v>
      </c>
      <c r="M7" s="1" t="s">
        <v>7</v>
      </c>
      <c r="N7" s="1" t="s">
        <v>965</v>
      </c>
      <c r="O7" s="2">
        <v>37331</v>
      </c>
      <c r="P7" s="1" t="s">
        <v>953</v>
      </c>
      <c r="Q7" s="1" t="s">
        <v>2481</v>
      </c>
      <c r="R7" s="1" t="s">
        <v>38</v>
      </c>
      <c r="T7" s="1">
        <v>1.5</v>
      </c>
      <c r="U7" s="1" t="s">
        <v>39</v>
      </c>
      <c r="V7" s="1" t="s">
        <v>13</v>
      </c>
      <c r="W7" s="1" t="s">
        <v>41</v>
      </c>
      <c r="X7" s="1" t="s">
        <v>180</v>
      </c>
      <c r="Z7" s="1">
        <v>43328</v>
      </c>
      <c r="AA7" s="1">
        <v>200</v>
      </c>
      <c r="AB7" s="1">
        <v>19</v>
      </c>
      <c r="AC7" s="1">
        <v>1</v>
      </c>
      <c r="AD7" s="1" t="s">
        <v>954</v>
      </c>
      <c r="AE7" s="1" t="s">
        <v>955</v>
      </c>
      <c r="AF7" s="1" t="s">
        <v>17</v>
      </c>
      <c r="AG7" s="1" t="s">
        <v>18</v>
      </c>
      <c r="AH7" s="1" t="s">
        <v>19</v>
      </c>
      <c r="AI7" s="1">
        <v>4.75</v>
      </c>
      <c r="AJ7" s="1">
        <v>5.75</v>
      </c>
      <c r="AK7" s="1">
        <v>4.25</v>
      </c>
      <c r="AL7" s="1">
        <v>25.25</v>
      </c>
      <c r="AM7" s="1">
        <v>1</v>
      </c>
      <c r="AO7" s="1">
        <v>-1</v>
      </c>
    </row>
    <row r="8" spans="1:42" s="1" customFormat="1" ht="12.75" x14ac:dyDescent="0.2">
      <c r="A8" s="1">
        <v>43967</v>
      </c>
      <c r="B8" s="1">
        <v>7</v>
      </c>
      <c r="C8" s="1" t="s">
        <v>1519</v>
      </c>
      <c r="D8" s="1" t="s">
        <v>1</v>
      </c>
      <c r="E8" s="1" t="s">
        <v>1520</v>
      </c>
      <c r="F8" s="1" t="s">
        <v>214</v>
      </c>
      <c r="G8" s="1" t="s">
        <v>1521</v>
      </c>
      <c r="H8" s="1" t="s">
        <v>214</v>
      </c>
      <c r="I8" s="1" t="s">
        <v>1522</v>
      </c>
      <c r="K8" s="1">
        <v>1707</v>
      </c>
      <c r="L8" s="1">
        <v>17</v>
      </c>
      <c r="M8" s="1" t="s">
        <v>7</v>
      </c>
      <c r="N8" s="1" t="s">
        <v>760</v>
      </c>
      <c r="O8" s="2">
        <v>37578</v>
      </c>
      <c r="P8" s="1" t="s">
        <v>1523</v>
      </c>
      <c r="Q8" s="1" t="s">
        <v>2484</v>
      </c>
      <c r="R8" s="1" t="s">
        <v>302</v>
      </c>
      <c r="T8" s="1">
        <v>1.5</v>
      </c>
      <c r="U8" s="1" t="s">
        <v>39</v>
      </c>
      <c r="V8" s="1" t="s">
        <v>40</v>
      </c>
      <c r="W8" s="1" t="s">
        <v>13</v>
      </c>
      <c r="X8" s="1" t="s">
        <v>41</v>
      </c>
      <c r="Z8" s="1">
        <v>43967</v>
      </c>
      <c r="AA8" s="1">
        <v>375</v>
      </c>
      <c r="AB8" s="1">
        <v>11</v>
      </c>
      <c r="AC8" s="1">
        <v>1</v>
      </c>
      <c r="AD8" s="1" t="s">
        <v>1517</v>
      </c>
      <c r="AE8" s="1" t="s">
        <v>1518</v>
      </c>
      <c r="AF8" s="1" t="s">
        <v>17</v>
      </c>
      <c r="AG8" s="1" t="s">
        <v>18</v>
      </c>
      <c r="AH8" s="1" t="s">
        <v>19</v>
      </c>
      <c r="AI8" s="1">
        <v>5.25</v>
      </c>
      <c r="AJ8" s="1">
        <v>6</v>
      </c>
      <c r="AK8" s="1">
        <v>4.5</v>
      </c>
      <c r="AL8" s="1">
        <v>27</v>
      </c>
      <c r="AM8" s="1">
        <v>2</v>
      </c>
      <c r="AO8" s="1">
        <v>-1</v>
      </c>
    </row>
    <row r="9" spans="1:42" s="1" customFormat="1" ht="12.75" x14ac:dyDescent="0.2">
      <c r="A9" s="1">
        <v>44569</v>
      </c>
      <c r="B9" s="1">
        <v>8</v>
      </c>
      <c r="C9" s="1" t="s">
        <v>1970</v>
      </c>
      <c r="D9" s="1" t="s">
        <v>1</v>
      </c>
      <c r="E9" s="1" t="s">
        <v>1971</v>
      </c>
      <c r="F9" s="1" t="s">
        <v>214</v>
      </c>
      <c r="G9" s="1" t="s">
        <v>1972</v>
      </c>
      <c r="H9" s="1" t="s">
        <v>214</v>
      </c>
      <c r="I9" s="1" t="s">
        <v>1973</v>
      </c>
      <c r="K9" s="1">
        <v>1703</v>
      </c>
      <c r="L9" s="1">
        <v>17</v>
      </c>
      <c r="M9" s="1" t="s">
        <v>7</v>
      </c>
      <c r="N9" s="1" t="s">
        <v>2406</v>
      </c>
      <c r="O9" s="2">
        <v>37546</v>
      </c>
      <c r="P9" s="1" t="s">
        <v>1960</v>
      </c>
      <c r="Q9" s="1" t="s">
        <v>2485</v>
      </c>
      <c r="R9" s="1" t="s">
        <v>69</v>
      </c>
      <c r="T9" s="1">
        <v>0.5</v>
      </c>
      <c r="U9" s="1" t="s">
        <v>39</v>
      </c>
      <c r="V9" s="1" t="s">
        <v>70</v>
      </c>
      <c r="W9" s="1" t="s">
        <v>13</v>
      </c>
      <c r="X9" s="1" t="s">
        <v>41</v>
      </c>
      <c r="Z9" s="1">
        <v>44569</v>
      </c>
      <c r="AA9" s="1">
        <v>501</v>
      </c>
      <c r="AB9" s="1">
        <v>4</v>
      </c>
      <c r="AC9" s="1">
        <v>2</v>
      </c>
      <c r="AD9" s="1" t="s">
        <v>1961</v>
      </c>
      <c r="AE9" s="1" t="s">
        <v>1962</v>
      </c>
      <c r="AF9" s="1" t="s">
        <v>17</v>
      </c>
      <c r="AG9" s="1" t="s">
        <v>18</v>
      </c>
      <c r="AH9" s="1" t="s">
        <v>19</v>
      </c>
      <c r="AI9" s="1">
        <v>5.75</v>
      </c>
      <c r="AJ9" s="1">
        <v>6.5</v>
      </c>
      <c r="AK9" s="1">
        <v>5</v>
      </c>
      <c r="AL9" s="1">
        <v>28.5</v>
      </c>
      <c r="AM9" s="1">
        <v>2</v>
      </c>
      <c r="AO9" s="1">
        <v>-1</v>
      </c>
    </row>
    <row r="10" spans="1:42" s="1" customFormat="1" ht="12.75" x14ac:dyDescent="0.2">
      <c r="A10" s="1">
        <v>44576</v>
      </c>
      <c r="B10" s="1">
        <v>9</v>
      </c>
      <c r="C10" s="1" t="s">
        <v>1974</v>
      </c>
      <c r="D10" s="1" t="s">
        <v>1</v>
      </c>
      <c r="E10" s="1" t="s">
        <v>1975</v>
      </c>
      <c r="F10" s="1" t="s">
        <v>214</v>
      </c>
      <c r="G10" s="1" t="s">
        <v>1976</v>
      </c>
      <c r="H10" s="1" t="s">
        <v>214</v>
      </c>
      <c r="I10" s="1" t="s">
        <v>1977</v>
      </c>
      <c r="K10" s="1">
        <v>1703</v>
      </c>
      <c r="L10" s="1">
        <v>17</v>
      </c>
      <c r="M10" s="1" t="s">
        <v>7</v>
      </c>
      <c r="N10" s="1" t="s">
        <v>2406</v>
      </c>
      <c r="O10" s="2">
        <v>37470</v>
      </c>
      <c r="P10" s="1" t="s">
        <v>1960</v>
      </c>
      <c r="Q10" s="1" t="s">
        <v>2485</v>
      </c>
      <c r="R10" s="1" t="s">
        <v>10</v>
      </c>
      <c r="T10" s="1">
        <v>0.5</v>
      </c>
      <c r="U10" s="1" t="s">
        <v>11</v>
      </c>
      <c r="V10" s="1" t="s">
        <v>31</v>
      </c>
      <c r="W10" s="1" t="s">
        <v>13</v>
      </c>
      <c r="X10" s="1" t="s">
        <v>86</v>
      </c>
      <c r="Z10" s="1">
        <v>44576</v>
      </c>
      <c r="AA10" s="1">
        <v>502</v>
      </c>
      <c r="AB10" s="1">
        <v>11</v>
      </c>
      <c r="AC10" s="1">
        <v>2</v>
      </c>
      <c r="AD10" s="1" t="s">
        <v>1961</v>
      </c>
      <c r="AE10" s="1" t="s">
        <v>1962</v>
      </c>
      <c r="AF10" s="1" t="s">
        <v>17</v>
      </c>
      <c r="AG10" s="1" t="s">
        <v>18</v>
      </c>
      <c r="AH10" s="1" t="s">
        <v>19</v>
      </c>
      <c r="AI10" s="1">
        <v>6.5</v>
      </c>
      <c r="AJ10" s="1">
        <v>8</v>
      </c>
      <c r="AK10" s="1">
        <v>1.25</v>
      </c>
      <c r="AL10" s="1">
        <v>24</v>
      </c>
      <c r="AM10" s="1">
        <v>2</v>
      </c>
      <c r="AO10" s="1">
        <v>-1</v>
      </c>
    </row>
    <row r="11" spans="1:42" s="1" customFormat="1" ht="12.75" x14ac:dyDescent="0.2">
      <c r="A11" s="1">
        <v>28156</v>
      </c>
      <c r="B11" s="1">
        <v>10</v>
      </c>
      <c r="C11" s="1" t="s">
        <v>220</v>
      </c>
      <c r="D11" s="1" t="s">
        <v>1</v>
      </c>
      <c r="E11" s="1" t="s">
        <v>221</v>
      </c>
      <c r="F11" s="1" t="s">
        <v>222</v>
      </c>
      <c r="G11" s="1" t="s">
        <v>223</v>
      </c>
      <c r="H11" s="1" t="s">
        <v>224</v>
      </c>
      <c r="I11" s="1" t="s">
        <v>225</v>
      </c>
      <c r="K11" s="1">
        <v>1312</v>
      </c>
      <c r="L11" s="1">
        <v>13</v>
      </c>
      <c r="M11" s="1" t="s">
        <v>7</v>
      </c>
      <c r="N11" s="1" t="s">
        <v>2406</v>
      </c>
      <c r="O11" s="2">
        <v>37523</v>
      </c>
      <c r="P11" s="1" t="s">
        <v>226</v>
      </c>
      <c r="Q11" s="1" t="s">
        <v>2463</v>
      </c>
      <c r="R11" s="1" t="s">
        <v>79</v>
      </c>
      <c r="T11" s="1">
        <v>1</v>
      </c>
      <c r="U11" s="1" t="s">
        <v>39</v>
      </c>
      <c r="V11" s="1" t="s">
        <v>30</v>
      </c>
      <c r="W11" s="1" t="s">
        <v>227</v>
      </c>
      <c r="X11" s="1" t="s">
        <v>13</v>
      </c>
      <c r="Z11" s="1">
        <v>28156</v>
      </c>
      <c r="AA11" s="1">
        <v>34</v>
      </c>
      <c r="AB11" s="1">
        <v>9</v>
      </c>
      <c r="AC11" s="1">
        <v>4</v>
      </c>
      <c r="AD11" s="1" t="s">
        <v>218</v>
      </c>
      <c r="AE11" s="1" t="s">
        <v>219</v>
      </c>
      <c r="AF11" s="1" t="s">
        <v>17</v>
      </c>
      <c r="AG11" s="1" t="s">
        <v>18</v>
      </c>
      <c r="AH11" s="1" t="s">
        <v>19</v>
      </c>
      <c r="AI11" s="1">
        <v>5.25</v>
      </c>
      <c r="AJ11" s="1">
        <v>5.25</v>
      </c>
      <c r="AK11" s="1">
        <v>4.75</v>
      </c>
      <c r="AL11" s="1">
        <v>26.25</v>
      </c>
      <c r="AM11" s="1">
        <v>3</v>
      </c>
      <c r="AO11" s="1">
        <v>-1</v>
      </c>
    </row>
    <row r="12" spans="1:42" s="1" customFormat="1" ht="12.75" x14ac:dyDescent="0.2">
      <c r="A12" s="1">
        <v>42686</v>
      </c>
      <c r="B12" s="1">
        <v>11</v>
      </c>
      <c r="C12" s="1" t="s">
        <v>686</v>
      </c>
      <c r="D12" s="1" t="s">
        <v>1</v>
      </c>
      <c r="E12" s="1" t="s">
        <v>474</v>
      </c>
      <c r="F12" s="1" t="s">
        <v>222</v>
      </c>
      <c r="G12" s="1" t="s">
        <v>475</v>
      </c>
      <c r="H12" s="1" t="s">
        <v>224</v>
      </c>
      <c r="I12" s="1" t="s">
        <v>687</v>
      </c>
      <c r="K12" s="1">
        <v>1710</v>
      </c>
      <c r="L12" s="1">
        <v>17</v>
      </c>
      <c r="M12" s="1" t="s">
        <v>7</v>
      </c>
      <c r="N12" s="1" t="s">
        <v>2406</v>
      </c>
      <c r="O12" s="2">
        <v>37532</v>
      </c>
      <c r="P12" s="1" t="s">
        <v>657</v>
      </c>
      <c r="Q12" s="1" t="s">
        <v>2478</v>
      </c>
      <c r="R12" s="1" t="s">
        <v>688</v>
      </c>
      <c r="T12" s="1">
        <v>1</v>
      </c>
      <c r="U12" s="1" t="s">
        <v>39</v>
      </c>
      <c r="V12" s="1" t="s">
        <v>40</v>
      </c>
      <c r="W12" s="1" t="s">
        <v>13</v>
      </c>
      <c r="X12" s="1" t="s">
        <v>41</v>
      </c>
      <c r="Z12" s="1">
        <v>42686</v>
      </c>
      <c r="AA12" s="1">
        <v>132</v>
      </c>
      <c r="AB12" s="1">
        <v>5</v>
      </c>
      <c r="AC12" s="1">
        <v>3</v>
      </c>
      <c r="AD12" s="1" t="s">
        <v>659</v>
      </c>
      <c r="AE12" s="1" t="s">
        <v>660</v>
      </c>
      <c r="AF12" s="1" t="s">
        <v>17</v>
      </c>
      <c r="AG12" s="1" t="s">
        <v>18</v>
      </c>
      <c r="AH12" s="1" t="s">
        <v>19</v>
      </c>
      <c r="AI12" s="1">
        <v>5.5</v>
      </c>
      <c r="AJ12" s="1">
        <v>7.75</v>
      </c>
      <c r="AK12" s="1">
        <v>2.5</v>
      </c>
      <c r="AL12" s="1">
        <v>24.75</v>
      </c>
      <c r="AM12" s="1">
        <v>2</v>
      </c>
      <c r="AO12" s="1">
        <v>-1</v>
      </c>
    </row>
    <row r="13" spans="1:42" s="1" customFormat="1" ht="12.75" x14ac:dyDescent="0.2">
      <c r="A13" s="1">
        <v>43340</v>
      </c>
      <c r="B13" s="1">
        <v>12</v>
      </c>
      <c r="C13" s="1" t="s">
        <v>983</v>
      </c>
      <c r="D13" s="1" t="s">
        <v>1</v>
      </c>
      <c r="E13" s="1" t="s">
        <v>984</v>
      </c>
      <c r="F13" s="1" t="s">
        <v>222</v>
      </c>
      <c r="G13" s="1" t="s">
        <v>985</v>
      </c>
      <c r="H13" s="1" t="s">
        <v>224</v>
      </c>
      <c r="I13" s="1" t="s">
        <v>986</v>
      </c>
      <c r="K13" s="1">
        <v>1704</v>
      </c>
      <c r="L13" s="1">
        <v>17</v>
      </c>
      <c r="M13" s="1" t="s">
        <v>7</v>
      </c>
      <c r="N13" s="1" t="s">
        <v>121</v>
      </c>
      <c r="O13" s="2">
        <v>37297</v>
      </c>
      <c r="P13" s="1" t="s">
        <v>953</v>
      </c>
      <c r="Q13" s="1" t="s">
        <v>2481</v>
      </c>
      <c r="R13" s="1" t="s">
        <v>38</v>
      </c>
      <c r="T13" s="1">
        <v>1</v>
      </c>
      <c r="U13" s="1" t="s">
        <v>39</v>
      </c>
      <c r="V13" s="1" t="s">
        <v>13</v>
      </c>
      <c r="W13" s="1" t="s">
        <v>41</v>
      </c>
      <c r="X13" s="1" t="s">
        <v>180</v>
      </c>
      <c r="Z13" s="1">
        <v>43340</v>
      </c>
      <c r="AA13" s="1">
        <v>207</v>
      </c>
      <c r="AB13" s="1">
        <v>7</v>
      </c>
      <c r="AC13" s="1">
        <v>2</v>
      </c>
      <c r="AD13" s="1" t="s">
        <v>954</v>
      </c>
      <c r="AE13" s="1" t="s">
        <v>955</v>
      </c>
      <c r="AF13" s="1" t="s">
        <v>17</v>
      </c>
      <c r="AG13" s="1" t="s">
        <v>18</v>
      </c>
      <c r="AH13" s="1" t="s">
        <v>19</v>
      </c>
      <c r="AI13" s="1">
        <v>6</v>
      </c>
      <c r="AJ13" s="1">
        <v>5.25</v>
      </c>
      <c r="AK13" s="1">
        <v>4</v>
      </c>
      <c r="AL13" s="1">
        <v>26.25</v>
      </c>
      <c r="AM13" s="1">
        <v>1</v>
      </c>
      <c r="AO13" s="1">
        <v>-1</v>
      </c>
    </row>
    <row r="14" spans="1:42" s="1" customFormat="1" ht="12.75" x14ac:dyDescent="0.2">
      <c r="A14" s="1">
        <v>43341</v>
      </c>
      <c r="B14" s="1">
        <v>13</v>
      </c>
      <c r="C14" s="1" t="s">
        <v>987</v>
      </c>
      <c r="D14" s="1" t="s">
        <v>1</v>
      </c>
      <c r="E14" s="1" t="s">
        <v>988</v>
      </c>
      <c r="F14" s="1" t="s">
        <v>222</v>
      </c>
      <c r="G14" s="1" t="s">
        <v>989</v>
      </c>
      <c r="H14" s="1" t="s">
        <v>224</v>
      </c>
      <c r="I14" s="1" t="s">
        <v>990</v>
      </c>
      <c r="K14" s="1">
        <v>1704</v>
      </c>
      <c r="L14" s="1">
        <v>17</v>
      </c>
      <c r="M14" s="1" t="s">
        <v>7</v>
      </c>
      <c r="N14" s="1" t="s">
        <v>516</v>
      </c>
      <c r="O14" s="2">
        <v>37286</v>
      </c>
      <c r="P14" s="1" t="s">
        <v>953</v>
      </c>
      <c r="Q14" s="1" t="s">
        <v>2481</v>
      </c>
      <c r="R14" s="1" t="s">
        <v>38</v>
      </c>
      <c r="T14" s="1">
        <v>0.5</v>
      </c>
      <c r="U14" s="1" t="s">
        <v>39</v>
      </c>
      <c r="V14" s="1" t="s">
        <v>13</v>
      </c>
      <c r="W14" s="1" t="s">
        <v>41</v>
      </c>
      <c r="X14" s="1" t="s">
        <v>180</v>
      </c>
      <c r="Z14" s="1">
        <v>43341</v>
      </c>
      <c r="AA14" s="1">
        <v>208</v>
      </c>
      <c r="AB14" s="1">
        <v>8</v>
      </c>
      <c r="AC14" s="1">
        <v>2</v>
      </c>
      <c r="AD14" s="1" t="s">
        <v>954</v>
      </c>
      <c r="AE14" s="1" t="s">
        <v>955</v>
      </c>
      <c r="AF14" s="1" t="s">
        <v>17</v>
      </c>
      <c r="AG14" s="1" t="s">
        <v>18</v>
      </c>
      <c r="AH14" s="1" t="s">
        <v>19</v>
      </c>
      <c r="AI14" s="1">
        <v>6.25</v>
      </c>
      <c r="AJ14" s="1">
        <v>4.5</v>
      </c>
      <c r="AK14" s="1">
        <v>4</v>
      </c>
      <c r="AL14" s="1">
        <v>25.5</v>
      </c>
      <c r="AM14" s="1">
        <v>1</v>
      </c>
      <c r="AO14" s="1">
        <v>-1</v>
      </c>
    </row>
    <row r="15" spans="1:42" s="1" customFormat="1" ht="12.75" x14ac:dyDescent="0.2">
      <c r="A15" s="1">
        <v>43342</v>
      </c>
      <c r="B15" s="1">
        <v>14</v>
      </c>
      <c r="C15" s="1" t="s">
        <v>991</v>
      </c>
      <c r="D15" s="1" t="s">
        <v>1</v>
      </c>
      <c r="E15" s="1" t="s">
        <v>992</v>
      </c>
      <c r="F15" s="1" t="s">
        <v>222</v>
      </c>
      <c r="G15" s="1" t="s">
        <v>993</v>
      </c>
      <c r="H15" s="1" t="s">
        <v>224</v>
      </c>
      <c r="I15" s="1" t="s">
        <v>994</v>
      </c>
      <c r="K15" s="1">
        <v>1704</v>
      </c>
      <c r="L15" s="1">
        <v>17</v>
      </c>
      <c r="M15" s="1" t="s">
        <v>7</v>
      </c>
      <c r="N15" s="1" t="s">
        <v>121</v>
      </c>
      <c r="O15" s="2">
        <v>37294</v>
      </c>
      <c r="P15" s="1" t="s">
        <v>953</v>
      </c>
      <c r="Q15" s="1" t="s">
        <v>2481</v>
      </c>
      <c r="R15" s="1" t="s">
        <v>248</v>
      </c>
      <c r="T15" s="1">
        <v>1.5</v>
      </c>
      <c r="U15" s="1" t="s">
        <v>39</v>
      </c>
      <c r="V15" s="1" t="s">
        <v>13</v>
      </c>
      <c r="W15" s="1" t="s">
        <v>41</v>
      </c>
      <c r="X15" s="1" t="s">
        <v>180</v>
      </c>
      <c r="Z15" s="1">
        <v>43342</v>
      </c>
      <c r="AA15" s="1">
        <v>209</v>
      </c>
      <c r="AB15" s="1">
        <v>9</v>
      </c>
      <c r="AC15" s="1">
        <v>2</v>
      </c>
      <c r="AD15" s="1" t="s">
        <v>954</v>
      </c>
      <c r="AE15" s="1" t="s">
        <v>955</v>
      </c>
      <c r="AF15" s="1" t="s">
        <v>17</v>
      </c>
      <c r="AG15" s="1" t="s">
        <v>18</v>
      </c>
      <c r="AH15" s="1" t="s">
        <v>19</v>
      </c>
      <c r="AI15" s="1">
        <v>4.5</v>
      </c>
      <c r="AJ15" s="1">
        <v>6.75</v>
      </c>
      <c r="AK15" s="1">
        <v>4.75</v>
      </c>
      <c r="AL15" s="1">
        <v>26.75</v>
      </c>
      <c r="AM15" s="1">
        <v>1</v>
      </c>
      <c r="AO15" s="1">
        <v>-1</v>
      </c>
    </row>
    <row r="16" spans="1:42" s="1" customFormat="1" ht="12.75" x14ac:dyDescent="0.2">
      <c r="A16" s="1">
        <v>43345</v>
      </c>
      <c r="B16" s="1">
        <v>15</v>
      </c>
      <c r="C16" s="1" t="s">
        <v>995</v>
      </c>
      <c r="D16" s="1" t="s">
        <v>1</v>
      </c>
      <c r="E16" s="1" t="s">
        <v>996</v>
      </c>
      <c r="F16" s="1" t="s">
        <v>222</v>
      </c>
      <c r="G16" s="1" t="s">
        <v>997</v>
      </c>
      <c r="H16" s="1" t="s">
        <v>224</v>
      </c>
      <c r="I16" s="1" t="s">
        <v>998</v>
      </c>
      <c r="K16" s="1">
        <v>1705</v>
      </c>
      <c r="L16" s="1">
        <v>17</v>
      </c>
      <c r="M16" s="1" t="s">
        <v>7</v>
      </c>
      <c r="N16" s="1" t="s">
        <v>629</v>
      </c>
      <c r="O16" s="2">
        <v>37376</v>
      </c>
      <c r="P16" s="1" t="s">
        <v>971</v>
      </c>
      <c r="Q16" s="1" t="s">
        <v>2482</v>
      </c>
      <c r="R16" s="1" t="s">
        <v>79</v>
      </c>
      <c r="T16" s="1">
        <v>1.5</v>
      </c>
      <c r="U16" s="1" t="s">
        <v>11</v>
      </c>
      <c r="V16" s="1" t="s">
        <v>40</v>
      </c>
      <c r="W16" s="1" t="s">
        <v>13</v>
      </c>
      <c r="X16" s="1" t="s">
        <v>41</v>
      </c>
      <c r="Z16" s="1">
        <v>43345</v>
      </c>
      <c r="AA16" s="1">
        <v>210</v>
      </c>
      <c r="AB16" s="1">
        <v>12</v>
      </c>
      <c r="AC16" s="1">
        <v>2</v>
      </c>
      <c r="AD16" s="1" t="s">
        <v>954</v>
      </c>
      <c r="AE16" s="1" t="s">
        <v>955</v>
      </c>
      <c r="AF16" s="1" t="s">
        <v>17</v>
      </c>
      <c r="AG16" s="1" t="s">
        <v>18</v>
      </c>
      <c r="AH16" s="1" t="s">
        <v>19</v>
      </c>
      <c r="AI16" s="1">
        <v>5.25</v>
      </c>
      <c r="AJ16" s="1">
        <v>3</v>
      </c>
      <c r="AK16" s="1">
        <v>4.25</v>
      </c>
      <c r="AL16" s="1">
        <v>23.5</v>
      </c>
      <c r="AM16" s="1">
        <v>2</v>
      </c>
      <c r="AO16" s="1">
        <v>-1</v>
      </c>
    </row>
    <row r="17" spans="1:41" s="1" customFormat="1" ht="12.75" x14ac:dyDescent="0.2">
      <c r="A17" s="1">
        <v>43999</v>
      </c>
      <c r="B17" s="1">
        <v>16</v>
      </c>
      <c r="C17" s="1" t="s">
        <v>1547</v>
      </c>
      <c r="D17" s="1" t="s">
        <v>1</v>
      </c>
      <c r="E17" s="1" t="s">
        <v>474</v>
      </c>
      <c r="F17" s="1" t="s">
        <v>222</v>
      </c>
      <c r="G17" s="1" t="s">
        <v>475</v>
      </c>
      <c r="H17" s="1" t="s">
        <v>224</v>
      </c>
      <c r="I17" s="1" t="s">
        <v>1548</v>
      </c>
      <c r="K17" s="1">
        <v>1707</v>
      </c>
      <c r="L17" s="1">
        <v>17</v>
      </c>
      <c r="M17" s="1" t="s">
        <v>7</v>
      </c>
      <c r="N17" s="1" t="s">
        <v>121</v>
      </c>
      <c r="O17" s="2">
        <v>37618</v>
      </c>
      <c r="P17" s="1" t="s">
        <v>1523</v>
      </c>
      <c r="Q17" s="1" t="s">
        <v>2484</v>
      </c>
      <c r="R17" s="1" t="s">
        <v>664</v>
      </c>
      <c r="T17" s="1">
        <v>1</v>
      </c>
      <c r="U17" s="1" t="s">
        <v>39</v>
      </c>
      <c r="V17" s="1" t="s">
        <v>40</v>
      </c>
      <c r="W17" s="1" t="s">
        <v>13</v>
      </c>
      <c r="X17" s="1" t="s">
        <v>41</v>
      </c>
      <c r="Z17" s="1">
        <v>43999</v>
      </c>
      <c r="AA17" s="1">
        <v>383</v>
      </c>
      <c r="AB17" s="1">
        <v>19</v>
      </c>
      <c r="AC17" s="1">
        <v>2</v>
      </c>
      <c r="AD17" s="1" t="s">
        <v>1517</v>
      </c>
      <c r="AE17" s="1" t="s">
        <v>1518</v>
      </c>
      <c r="AF17" s="1" t="s">
        <v>17</v>
      </c>
      <c r="AG17" s="1" t="s">
        <v>18</v>
      </c>
      <c r="AH17" s="1" t="s">
        <v>19</v>
      </c>
      <c r="AI17" s="1">
        <v>3.75</v>
      </c>
      <c r="AJ17" s="1">
        <v>5.75</v>
      </c>
      <c r="AK17" s="1">
        <v>6.25</v>
      </c>
      <c r="AL17" s="1">
        <v>26.75</v>
      </c>
      <c r="AM17" s="1">
        <v>2</v>
      </c>
      <c r="AO17" s="1">
        <v>-1</v>
      </c>
    </row>
    <row r="18" spans="1:41" s="1" customFormat="1" ht="12.75" x14ac:dyDescent="0.2">
      <c r="A18" s="1">
        <v>41505</v>
      </c>
      <c r="B18" s="1">
        <v>17</v>
      </c>
      <c r="C18" s="1" t="s">
        <v>412</v>
      </c>
      <c r="D18" s="1" t="s">
        <v>1</v>
      </c>
      <c r="E18" s="1" t="s">
        <v>413</v>
      </c>
      <c r="F18" s="1" t="s">
        <v>414</v>
      </c>
      <c r="G18" s="1" t="s">
        <v>415</v>
      </c>
      <c r="H18" s="1" t="s">
        <v>416</v>
      </c>
      <c r="I18" s="1" t="s">
        <v>417</v>
      </c>
      <c r="K18" s="1">
        <v>1712</v>
      </c>
      <c r="L18" s="1">
        <v>17</v>
      </c>
      <c r="M18" s="1" t="s">
        <v>7</v>
      </c>
      <c r="N18" s="1" t="s">
        <v>2406</v>
      </c>
      <c r="O18" s="2">
        <v>37397</v>
      </c>
      <c r="P18" s="1" t="s">
        <v>402</v>
      </c>
      <c r="Q18" s="1" t="s">
        <v>2473</v>
      </c>
      <c r="R18" s="3">
        <v>42956</v>
      </c>
      <c r="T18" s="1">
        <v>1.5</v>
      </c>
      <c r="U18" s="1" t="s">
        <v>39</v>
      </c>
      <c r="V18" s="1" t="s">
        <v>40</v>
      </c>
      <c r="W18" s="1" t="s">
        <v>13</v>
      </c>
      <c r="X18" s="1" t="s">
        <v>41</v>
      </c>
      <c r="Z18" s="1">
        <v>41505</v>
      </c>
      <c r="AA18" s="1">
        <v>69</v>
      </c>
      <c r="AB18" s="1">
        <v>20</v>
      </c>
      <c r="AC18" s="1">
        <v>2</v>
      </c>
      <c r="AD18" s="1" t="s">
        <v>403</v>
      </c>
      <c r="AE18" s="1" t="s">
        <v>404</v>
      </c>
      <c r="AF18" s="1" t="s">
        <v>17</v>
      </c>
      <c r="AG18" s="1" t="s">
        <v>18</v>
      </c>
      <c r="AH18" s="1" t="s">
        <v>19</v>
      </c>
      <c r="AI18" s="1">
        <v>5.75</v>
      </c>
      <c r="AJ18" s="1">
        <v>4.25</v>
      </c>
      <c r="AK18" s="1">
        <v>3.5</v>
      </c>
      <c r="AL18" s="1">
        <v>24.25</v>
      </c>
      <c r="AM18" s="1">
        <v>2</v>
      </c>
      <c r="AO18" s="1">
        <v>-1</v>
      </c>
    </row>
    <row r="19" spans="1:41" s="1" customFormat="1" ht="12.75" x14ac:dyDescent="0.2">
      <c r="A19" s="1">
        <v>43355</v>
      </c>
      <c r="B19" s="1">
        <v>18</v>
      </c>
      <c r="C19" s="1" t="s">
        <v>1005</v>
      </c>
      <c r="D19" s="1" t="s">
        <v>1</v>
      </c>
      <c r="E19" s="1" t="s">
        <v>1006</v>
      </c>
      <c r="F19" s="1" t="s">
        <v>414</v>
      </c>
      <c r="G19" s="1" t="s">
        <v>1007</v>
      </c>
      <c r="H19" s="1" t="s">
        <v>416</v>
      </c>
      <c r="I19" s="1" t="s">
        <v>1008</v>
      </c>
      <c r="K19" s="1">
        <v>1704</v>
      </c>
      <c r="L19" s="1">
        <v>17</v>
      </c>
      <c r="M19" s="1" t="s">
        <v>7</v>
      </c>
      <c r="N19" s="1" t="s">
        <v>121</v>
      </c>
      <c r="O19" s="2">
        <v>37467</v>
      </c>
      <c r="P19" s="1" t="s">
        <v>953</v>
      </c>
      <c r="Q19" s="1" t="s">
        <v>2481</v>
      </c>
      <c r="R19" s="1" t="s">
        <v>234</v>
      </c>
      <c r="T19" s="1">
        <v>1.5</v>
      </c>
      <c r="U19" s="1" t="s">
        <v>39</v>
      </c>
      <c r="V19" s="1" t="s">
        <v>13</v>
      </c>
      <c r="W19" s="1" t="s">
        <v>41</v>
      </c>
      <c r="X19" s="1" t="s">
        <v>180</v>
      </c>
      <c r="Z19" s="1">
        <v>43355</v>
      </c>
      <c r="AA19" s="1">
        <v>213</v>
      </c>
      <c r="AB19" s="1">
        <v>22</v>
      </c>
      <c r="AC19" s="1">
        <v>2</v>
      </c>
      <c r="AD19" s="1" t="s">
        <v>954</v>
      </c>
      <c r="AE19" s="1" t="s">
        <v>955</v>
      </c>
      <c r="AF19" s="1" t="s">
        <v>17</v>
      </c>
      <c r="AG19" s="1" t="s">
        <v>18</v>
      </c>
      <c r="AH19" s="1" t="s">
        <v>19</v>
      </c>
      <c r="AI19" s="1">
        <v>5.75</v>
      </c>
      <c r="AJ19" s="1">
        <v>4.25</v>
      </c>
      <c r="AK19" s="1">
        <v>4.75</v>
      </c>
      <c r="AL19" s="1">
        <v>26.75</v>
      </c>
      <c r="AM19" s="1">
        <v>1</v>
      </c>
      <c r="AO19" s="1">
        <v>-1</v>
      </c>
    </row>
    <row r="20" spans="1:41" s="1" customFormat="1" ht="12.75" x14ac:dyDescent="0.2">
      <c r="A20" s="1">
        <v>41512</v>
      </c>
      <c r="B20" s="1">
        <v>19</v>
      </c>
      <c r="C20" s="1" t="s">
        <v>418</v>
      </c>
      <c r="D20" s="1" t="s">
        <v>1</v>
      </c>
      <c r="E20" s="1" t="s">
        <v>419</v>
      </c>
      <c r="F20" s="1" t="s">
        <v>420</v>
      </c>
      <c r="G20" s="1" t="s">
        <v>421</v>
      </c>
      <c r="H20" s="1" t="s">
        <v>422</v>
      </c>
      <c r="I20" s="1" t="s">
        <v>423</v>
      </c>
      <c r="K20" s="1">
        <v>1702</v>
      </c>
      <c r="L20" s="1">
        <v>17</v>
      </c>
      <c r="M20" s="1" t="s">
        <v>7</v>
      </c>
      <c r="N20" s="1" t="s">
        <v>121</v>
      </c>
      <c r="O20" s="2">
        <v>37512</v>
      </c>
      <c r="P20" s="1" t="s">
        <v>424</v>
      </c>
      <c r="Q20" s="1" t="s">
        <v>2474</v>
      </c>
      <c r="R20" s="1" t="s">
        <v>234</v>
      </c>
      <c r="T20" s="1">
        <v>1.5</v>
      </c>
      <c r="U20" s="1" t="s">
        <v>11</v>
      </c>
      <c r="V20" s="1" t="s">
        <v>40</v>
      </c>
      <c r="W20" s="1" t="s">
        <v>13</v>
      </c>
      <c r="X20" s="1" t="s">
        <v>41</v>
      </c>
      <c r="Z20" s="1">
        <v>41512</v>
      </c>
      <c r="AA20" s="1">
        <v>70</v>
      </c>
      <c r="AB20" s="1">
        <v>3</v>
      </c>
      <c r="AC20" s="1">
        <v>3</v>
      </c>
      <c r="AD20" s="1" t="s">
        <v>403</v>
      </c>
      <c r="AE20" s="1" t="s">
        <v>404</v>
      </c>
      <c r="AF20" s="1" t="s">
        <v>17</v>
      </c>
      <c r="AG20" s="1" t="s">
        <v>18</v>
      </c>
      <c r="AH20" s="1" t="s">
        <v>19</v>
      </c>
      <c r="AI20" s="1">
        <v>5</v>
      </c>
      <c r="AJ20" s="1">
        <v>5.25</v>
      </c>
      <c r="AK20" s="1">
        <v>4</v>
      </c>
      <c r="AL20" s="1">
        <v>24.75</v>
      </c>
      <c r="AM20" s="1">
        <v>2</v>
      </c>
      <c r="AO20" s="1">
        <v>-1</v>
      </c>
    </row>
    <row r="21" spans="1:41" s="1" customFormat="1" ht="12.75" x14ac:dyDescent="0.2">
      <c r="A21" s="1">
        <v>43364</v>
      </c>
      <c r="B21" s="1">
        <v>20</v>
      </c>
      <c r="C21" s="1" t="s">
        <v>1015</v>
      </c>
      <c r="D21" s="1" t="s">
        <v>1</v>
      </c>
      <c r="E21" s="1" t="s">
        <v>1016</v>
      </c>
      <c r="F21" s="1" t="s">
        <v>420</v>
      </c>
      <c r="G21" s="1" t="s">
        <v>1017</v>
      </c>
      <c r="H21" s="1" t="s">
        <v>422</v>
      </c>
      <c r="I21" s="1" t="s">
        <v>1018</v>
      </c>
      <c r="K21" s="1">
        <v>1704</v>
      </c>
      <c r="L21" s="1">
        <v>17</v>
      </c>
      <c r="M21" s="1" t="s">
        <v>7</v>
      </c>
      <c r="N21" s="1" t="s">
        <v>121</v>
      </c>
      <c r="O21" s="2">
        <v>37553</v>
      </c>
      <c r="P21" s="1" t="s">
        <v>953</v>
      </c>
      <c r="Q21" s="1" t="s">
        <v>2481</v>
      </c>
      <c r="R21" s="1" t="s">
        <v>10</v>
      </c>
      <c r="T21" s="1">
        <v>1</v>
      </c>
      <c r="U21" s="1" t="s">
        <v>39</v>
      </c>
      <c r="V21" s="1" t="s">
        <v>13</v>
      </c>
      <c r="W21" s="1" t="s">
        <v>41</v>
      </c>
      <c r="X21" s="1" t="s">
        <v>180</v>
      </c>
      <c r="Z21" s="1">
        <v>43364</v>
      </c>
      <c r="AA21" s="1">
        <v>216</v>
      </c>
      <c r="AB21" s="1">
        <v>7</v>
      </c>
      <c r="AC21" s="1">
        <v>3</v>
      </c>
      <c r="AD21" s="1" t="s">
        <v>954</v>
      </c>
      <c r="AE21" s="1" t="s">
        <v>955</v>
      </c>
      <c r="AF21" s="1" t="s">
        <v>17</v>
      </c>
      <c r="AG21" s="1" t="s">
        <v>18</v>
      </c>
      <c r="AH21" s="1" t="s">
        <v>19</v>
      </c>
      <c r="AI21" s="1">
        <v>6</v>
      </c>
      <c r="AJ21" s="1">
        <v>5.25</v>
      </c>
      <c r="AK21" s="1">
        <v>3.75</v>
      </c>
      <c r="AL21" s="1">
        <v>25.75</v>
      </c>
      <c r="AM21" s="1">
        <v>1</v>
      </c>
      <c r="AO21" s="1">
        <v>-1</v>
      </c>
    </row>
    <row r="22" spans="1:41" s="1" customFormat="1" ht="12.75" x14ac:dyDescent="0.2">
      <c r="A22" s="1">
        <v>43365</v>
      </c>
      <c r="B22" s="1">
        <v>21</v>
      </c>
      <c r="C22" s="1" t="s">
        <v>1019</v>
      </c>
      <c r="D22" s="1" t="s">
        <v>1</v>
      </c>
      <c r="E22" s="1" t="s">
        <v>1020</v>
      </c>
      <c r="F22" s="1" t="s">
        <v>420</v>
      </c>
      <c r="G22" s="1" t="s">
        <v>1021</v>
      </c>
      <c r="H22" s="1" t="s">
        <v>422</v>
      </c>
      <c r="I22" s="1" t="s">
        <v>1022</v>
      </c>
      <c r="K22" s="1">
        <v>1704</v>
      </c>
      <c r="L22" s="1">
        <v>17</v>
      </c>
      <c r="M22" s="1" t="s">
        <v>7</v>
      </c>
      <c r="N22" s="1" t="s">
        <v>121</v>
      </c>
      <c r="O22" s="2">
        <v>37284</v>
      </c>
      <c r="P22" s="1" t="s">
        <v>953</v>
      </c>
      <c r="Q22" s="1" t="s">
        <v>2481</v>
      </c>
      <c r="R22" s="1" t="s">
        <v>10</v>
      </c>
      <c r="T22" s="1">
        <v>3.5</v>
      </c>
      <c r="U22" s="1" t="s">
        <v>39</v>
      </c>
      <c r="V22" s="1" t="s">
        <v>13</v>
      </c>
      <c r="W22" s="1" t="s">
        <v>41</v>
      </c>
      <c r="X22" s="1" t="s">
        <v>180</v>
      </c>
      <c r="Z22" s="1">
        <v>43365</v>
      </c>
      <c r="AA22" s="1">
        <v>217</v>
      </c>
      <c r="AB22" s="1">
        <v>8</v>
      </c>
      <c r="AC22" s="1">
        <v>3</v>
      </c>
      <c r="AD22" s="1" t="s">
        <v>954</v>
      </c>
      <c r="AE22" s="1" t="s">
        <v>955</v>
      </c>
      <c r="AF22" s="1" t="s">
        <v>17</v>
      </c>
      <c r="AG22" s="1" t="s">
        <v>18</v>
      </c>
      <c r="AH22" s="1" t="s">
        <v>19</v>
      </c>
      <c r="AI22" s="1">
        <v>7</v>
      </c>
      <c r="AJ22" s="1">
        <v>3.75</v>
      </c>
      <c r="AK22" s="1">
        <v>3.5</v>
      </c>
      <c r="AL22" s="1">
        <v>28.25</v>
      </c>
      <c r="AM22" s="1">
        <v>1</v>
      </c>
      <c r="AO22" s="1">
        <v>-1</v>
      </c>
    </row>
    <row r="23" spans="1:41" s="1" customFormat="1" ht="12.75" x14ac:dyDescent="0.2">
      <c r="A23" s="1">
        <v>43366</v>
      </c>
      <c r="B23" s="1">
        <v>22</v>
      </c>
      <c r="C23" s="1" t="s">
        <v>1023</v>
      </c>
      <c r="D23" s="1" t="s">
        <v>1</v>
      </c>
      <c r="E23" s="1" t="s">
        <v>1024</v>
      </c>
      <c r="F23" s="1" t="s">
        <v>420</v>
      </c>
      <c r="G23" s="1" t="s">
        <v>1025</v>
      </c>
      <c r="H23" s="1" t="s">
        <v>422</v>
      </c>
      <c r="I23" s="1" t="s">
        <v>1026</v>
      </c>
      <c r="K23" s="1">
        <v>1704</v>
      </c>
      <c r="L23" s="1">
        <v>17</v>
      </c>
      <c r="M23" s="1" t="s">
        <v>7</v>
      </c>
      <c r="N23" s="1" t="s">
        <v>760</v>
      </c>
      <c r="O23" s="2">
        <v>37513</v>
      </c>
      <c r="P23" s="1" t="s">
        <v>953</v>
      </c>
      <c r="Q23" s="1" t="s">
        <v>2481</v>
      </c>
      <c r="R23" s="1" t="s">
        <v>29</v>
      </c>
      <c r="T23" s="1">
        <v>1.5</v>
      </c>
      <c r="U23" s="1" t="s">
        <v>39</v>
      </c>
      <c r="V23" s="1" t="s">
        <v>105</v>
      </c>
      <c r="W23" s="1" t="s">
        <v>70</v>
      </c>
      <c r="X23" s="1" t="s">
        <v>13</v>
      </c>
      <c r="Z23" s="1">
        <v>43366</v>
      </c>
      <c r="AA23" s="1">
        <v>218</v>
      </c>
      <c r="AB23" s="1">
        <v>9</v>
      </c>
      <c r="AC23" s="1">
        <v>3</v>
      </c>
      <c r="AD23" s="1" t="s">
        <v>954</v>
      </c>
      <c r="AE23" s="1" t="s">
        <v>955</v>
      </c>
      <c r="AF23" s="1" t="s">
        <v>17</v>
      </c>
      <c r="AG23" s="1" t="s">
        <v>18</v>
      </c>
      <c r="AH23" s="1" t="s">
        <v>19</v>
      </c>
      <c r="AI23" s="1">
        <v>5.75</v>
      </c>
      <c r="AJ23" s="1">
        <v>5.75</v>
      </c>
      <c r="AK23" s="1">
        <v>3.75</v>
      </c>
      <c r="AL23" s="1">
        <v>26.25</v>
      </c>
      <c r="AM23" s="1">
        <v>3</v>
      </c>
      <c r="AO23" s="1">
        <v>-1</v>
      </c>
    </row>
    <row r="24" spans="1:41" s="1" customFormat="1" ht="12.75" x14ac:dyDescent="0.2">
      <c r="A24" s="1">
        <v>43370</v>
      </c>
      <c r="B24" s="1">
        <v>23</v>
      </c>
      <c r="C24" s="1" t="s">
        <v>1027</v>
      </c>
      <c r="D24" s="1" t="s">
        <v>1</v>
      </c>
      <c r="E24" s="1" t="s">
        <v>1028</v>
      </c>
      <c r="F24" s="1" t="s">
        <v>420</v>
      </c>
      <c r="G24" s="1" t="s">
        <v>1029</v>
      </c>
      <c r="H24" s="1" t="s">
        <v>422</v>
      </c>
      <c r="I24" s="1" t="s">
        <v>1030</v>
      </c>
      <c r="K24" s="1">
        <v>1704</v>
      </c>
      <c r="L24" s="1">
        <v>17</v>
      </c>
      <c r="M24" s="1" t="s">
        <v>7</v>
      </c>
      <c r="N24" s="1" t="s">
        <v>121</v>
      </c>
      <c r="O24" s="2">
        <v>37441</v>
      </c>
      <c r="P24" s="1" t="s">
        <v>953</v>
      </c>
      <c r="Q24" s="1" t="s">
        <v>2481</v>
      </c>
      <c r="R24" s="1" t="s">
        <v>10</v>
      </c>
      <c r="T24" s="1">
        <v>1.5</v>
      </c>
      <c r="U24" s="1" t="s">
        <v>39</v>
      </c>
      <c r="V24" s="1" t="s">
        <v>13</v>
      </c>
      <c r="W24" s="1" t="s">
        <v>41</v>
      </c>
      <c r="X24" s="1" t="s">
        <v>180</v>
      </c>
      <c r="Z24" s="1">
        <v>43370</v>
      </c>
      <c r="AA24" s="1">
        <v>220</v>
      </c>
      <c r="AB24" s="1">
        <v>13</v>
      </c>
      <c r="AC24" s="1">
        <v>3</v>
      </c>
      <c r="AD24" s="1" t="s">
        <v>954</v>
      </c>
      <c r="AE24" s="1" t="s">
        <v>955</v>
      </c>
      <c r="AF24" s="1" t="s">
        <v>17</v>
      </c>
      <c r="AG24" s="1" t="s">
        <v>18</v>
      </c>
      <c r="AH24" s="1" t="s">
        <v>19</v>
      </c>
      <c r="AI24" s="1">
        <v>5.25</v>
      </c>
      <c r="AJ24" s="1">
        <v>7</v>
      </c>
      <c r="AK24" s="1">
        <v>4.25</v>
      </c>
      <c r="AL24" s="1">
        <v>27.5</v>
      </c>
      <c r="AM24" s="1">
        <v>1</v>
      </c>
      <c r="AO24" s="1">
        <v>-1</v>
      </c>
    </row>
    <row r="25" spans="1:41" s="1" customFormat="1" ht="12.75" x14ac:dyDescent="0.2">
      <c r="A25" s="1">
        <v>44020</v>
      </c>
      <c r="B25" s="1">
        <v>24</v>
      </c>
      <c r="C25" s="1" t="s">
        <v>1563</v>
      </c>
      <c r="D25" s="1" t="s">
        <v>1</v>
      </c>
      <c r="E25" s="1" t="s">
        <v>1564</v>
      </c>
      <c r="F25" s="1" t="s">
        <v>420</v>
      </c>
      <c r="G25" s="1" t="s">
        <v>1565</v>
      </c>
      <c r="H25" s="1" t="s">
        <v>422</v>
      </c>
      <c r="I25" s="1" t="s">
        <v>1566</v>
      </c>
      <c r="K25" s="1">
        <v>1707</v>
      </c>
      <c r="L25" s="1">
        <v>17</v>
      </c>
      <c r="M25" s="1" t="s">
        <v>7</v>
      </c>
      <c r="N25" s="1" t="s">
        <v>121</v>
      </c>
      <c r="O25" s="2">
        <v>37550</v>
      </c>
      <c r="P25" s="1" t="s">
        <v>1523</v>
      </c>
      <c r="Q25" s="1" t="s">
        <v>2484</v>
      </c>
      <c r="R25" s="1" t="s">
        <v>79</v>
      </c>
      <c r="T25" s="1">
        <v>0.5</v>
      </c>
      <c r="U25" s="1" t="s">
        <v>129</v>
      </c>
      <c r="V25" s="1" t="s">
        <v>40</v>
      </c>
      <c r="W25" s="1" t="s">
        <v>13</v>
      </c>
      <c r="X25" s="1" t="s">
        <v>41</v>
      </c>
      <c r="Z25" s="1">
        <v>44020</v>
      </c>
      <c r="AA25" s="1">
        <v>387</v>
      </c>
      <c r="AB25" s="1">
        <v>16</v>
      </c>
      <c r="AC25" s="1">
        <v>3</v>
      </c>
      <c r="AD25" s="1" t="s">
        <v>1517</v>
      </c>
      <c r="AE25" s="1" t="s">
        <v>1518</v>
      </c>
      <c r="AF25" s="1" t="s">
        <v>17</v>
      </c>
      <c r="AG25" s="1" t="s">
        <v>18</v>
      </c>
      <c r="AH25" s="1" t="s">
        <v>19</v>
      </c>
      <c r="AI25" s="1">
        <v>6.25</v>
      </c>
      <c r="AJ25" s="1">
        <v>5.75</v>
      </c>
      <c r="AK25" s="1">
        <v>4</v>
      </c>
      <c r="AL25" s="1">
        <v>26.75</v>
      </c>
      <c r="AM25" s="1">
        <v>2</v>
      </c>
      <c r="AO25" s="1">
        <v>-1</v>
      </c>
    </row>
    <row r="26" spans="1:41" s="1" customFormat="1" ht="12.75" x14ac:dyDescent="0.2">
      <c r="A26" s="1">
        <v>44618</v>
      </c>
      <c r="B26" s="1">
        <v>25</v>
      </c>
      <c r="C26" s="1" t="s">
        <v>2001</v>
      </c>
      <c r="D26" s="1" t="s">
        <v>1</v>
      </c>
      <c r="E26" s="1" t="s">
        <v>2002</v>
      </c>
      <c r="F26" s="1" t="s">
        <v>2003</v>
      </c>
      <c r="G26" s="1" t="s">
        <v>2004</v>
      </c>
      <c r="H26" s="1" t="s">
        <v>2005</v>
      </c>
      <c r="I26" s="1" t="s">
        <v>2006</v>
      </c>
      <c r="K26" s="1">
        <v>1703</v>
      </c>
      <c r="L26" s="1">
        <v>17</v>
      </c>
      <c r="M26" s="1" t="s">
        <v>7</v>
      </c>
      <c r="N26" s="1" t="s">
        <v>2406</v>
      </c>
      <c r="O26" s="2">
        <v>37332</v>
      </c>
      <c r="P26" s="1" t="s">
        <v>1960</v>
      </c>
      <c r="Q26" s="1" t="s">
        <v>2485</v>
      </c>
      <c r="R26" s="1" t="s">
        <v>38</v>
      </c>
      <c r="T26" s="1">
        <v>1</v>
      </c>
      <c r="U26" s="1" t="s">
        <v>39</v>
      </c>
      <c r="V26" s="1" t="s">
        <v>13</v>
      </c>
      <c r="W26" s="1" t="s">
        <v>41</v>
      </c>
      <c r="X26" s="1" t="s">
        <v>123</v>
      </c>
      <c r="Z26" s="1">
        <v>44618</v>
      </c>
      <c r="AA26" s="1">
        <v>511</v>
      </c>
      <c r="AB26" s="1">
        <v>5</v>
      </c>
      <c r="AC26" s="1">
        <v>4</v>
      </c>
      <c r="AD26" s="1" t="s">
        <v>1961</v>
      </c>
      <c r="AE26" s="1" t="s">
        <v>1962</v>
      </c>
      <c r="AF26" s="1" t="s">
        <v>17</v>
      </c>
      <c r="AG26" s="1" t="s">
        <v>18</v>
      </c>
      <c r="AH26" s="1" t="s">
        <v>19</v>
      </c>
      <c r="AI26" s="1">
        <v>6</v>
      </c>
      <c r="AJ26" s="1">
        <v>4.5</v>
      </c>
      <c r="AK26" s="1">
        <v>5</v>
      </c>
      <c r="AL26" s="1">
        <v>27.5</v>
      </c>
      <c r="AM26" s="1">
        <v>1</v>
      </c>
      <c r="AO26" s="1">
        <v>-1</v>
      </c>
    </row>
    <row r="27" spans="1:41" s="1" customFormat="1" ht="12.75" x14ac:dyDescent="0.2">
      <c r="A27" s="1">
        <v>43399</v>
      </c>
      <c r="B27" s="1">
        <v>26</v>
      </c>
      <c r="C27" s="1" t="s">
        <v>1043</v>
      </c>
      <c r="D27" s="1" t="s">
        <v>1</v>
      </c>
      <c r="E27" s="1" t="s">
        <v>813</v>
      </c>
      <c r="F27" s="1" t="s">
        <v>1044</v>
      </c>
      <c r="G27" s="1" t="s">
        <v>815</v>
      </c>
      <c r="H27" s="1" t="s">
        <v>1045</v>
      </c>
      <c r="I27" s="1" t="s">
        <v>1046</v>
      </c>
      <c r="K27" s="1">
        <v>1711</v>
      </c>
      <c r="L27" s="1">
        <v>17</v>
      </c>
      <c r="M27" s="1" t="s">
        <v>7</v>
      </c>
      <c r="N27" s="1" t="s">
        <v>1047</v>
      </c>
      <c r="O27" s="2">
        <v>37508</v>
      </c>
      <c r="P27" s="1" t="s">
        <v>971</v>
      </c>
      <c r="Q27" s="1" t="s">
        <v>2482</v>
      </c>
      <c r="R27" s="1" t="s">
        <v>79</v>
      </c>
      <c r="T27" s="1">
        <v>1.5</v>
      </c>
      <c r="U27" s="1" t="s">
        <v>129</v>
      </c>
      <c r="V27" s="1" t="s">
        <v>40</v>
      </c>
      <c r="W27" s="1" t="s">
        <v>13</v>
      </c>
      <c r="X27" s="1" t="s">
        <v>41</v>
      </c>
      <c r="Z27" s="1">
        <v>43399</v>
      </c>
      <c r="AA27" s="1">
        <v>226</v>
      </c>
      <c r="AB27" s="1">
        <v>18</v>
      </c>
      <c r="AC27" s="1">
        <v>4</v>
      </c>
      <c r="AD27" s="1" t="s">
        <v>954</v>
      </c>
      <c r="AE27" s="1" t="s">
        <v>955</v>
      </c>
      <c r="AF27" s="1" t="s">
        <v>17</v>
      </c>
      <c r="AG27" s="1" t="s">
        <v>18</v>
      </c>
      <c r="AH27" s="1" t="s">
        <v>19</v>
      </c>
      <c r="AI27" s="1">
        <v>6.75</v>
      </c>
      <c r="AJ27" s="1">
        <v>3.75</v>
      </c>
      <c r="AK27" s="1">
        <v>3.75</v>
      </c>
      <c r="AL27" s="1">
        <v>26.25</v>
      </c>
      <c r="AM27" s="1">
        <v>2</v>
      </c>
      <c r="AO27" s="1">
        <v>-1</v>
      </c>
    </row>
    <row r="28" spans="1:41" s="1" customFormat="1" ht="12.75" x14ac:dyDescent="0.2">
      <c r="A28" s="1">
        <v>23949</v>
      </c>
      <c r="B28" s="1">
        <v>27</v>
      </c>
      <c r="C28" s="1" t="s">
        <v>131</v>
      </c>
      <c r="D28" s="1" t="s">
        <v>1</v>
      </c>
      <c r="E28" s="1" t="s">
        <v>132</v>
      </c>
      <c r="F28" s="1" t="s">
        <v>133</v>
      </c>
      <c r="G28" s="1" t="s">
        <v>134</v>
      </c>
      <c r="H28" s="1" t="s">
        <v>135</v>
      </c>
      <c r="I28" s="1" t="s">
        <v>136</v>
      </c>
      <c r="K28" s="1">
        <v>1201</v>
      </c>
      <c r="L28" s="1">
        <v>12</v>
      </c>
      <c r="M28" s="1" t="s">
        <v>7</v>
      </c>
      <c r="N28" s="1" t="s">
        <v>2406</v>
      </c>
      <c r="O28" s="2">
        <v>37368</v>
      </c>
      <c r="P28" s="1" t="s">
        <v>137</v>
      </c>
      <c r="Q28" s="1" t="s">
        <v>2458</v>
      </c>
      <c r="R28" s="3">
        <v>42925</v>
      </c>
      <c r="T28" s="1">
        <v>1.5</v>
      </c>
      <c r="U28" s="1" t="s">
        <v>11</v>
      </c>
      <c r="V28" s="1" t="s">
        <v>13</v>
      </c>
      <c r="W28" s="1" t="s">
        <v>41</v>
      </c>
      <c r="X28" s="1" t="s">
        <v>86</v>
      </c>
      <c r="Z28" s="1">
        <v>23949</v>
      </c>
      <c r="AA28" s="1">
        <v>16</v>
      </c>
      <c r="AB28" s="1">
        <v>4</v>
      </c>
      <c r="AC28" s="1">
        <v>5</v>
      </c>
      <c r="AD28" s="1" t="s">
        <v>138</v>
      </c>
      <c r="AE28" s="1" t="s">
        <v>139</v>
      </c>
      <c r="AF28" s="1" t="s">
        <v>17</v>
      </c>
      <c r="AG28" s="1" t="s">
        <v>18</v>
      </c>
      <c r="AH28" s="1" t="s">
        <v>19</v>
      </c>
      <c r="AI28" s="1">
        <v>6</v>
      </c>
      <c r="AJ28" s="1">
        <v>3.25</v>
      </c>
      <c r="AK28" s="1">
        <v>4</v>
      </c>
      <c r="AL28" s="1">
        <v>24.75</v>
      </c>
      <c r="AM28" s="1">
        <v>1</v>
      </c>
      <c r="AO28" s="1">
        <v>-1</v>
      </c>
    </row>
    <row r="29" spans="1:41" s="1" customFormat="1" ht="12.75" x14ac:dyDescent="0.2">
      <c r="A29" s="1">
        <v>42736</v>
      </c>
      <c r="B29" s="1">
        <v>28</v>
      </c>
      <c r="C29" s="1" t="s">
        <v>700</v>
      </c>
      <c r="D29" s="1" t="s">
        <v>1</v>
      </c>
      <c r="E29" s="1" t="s">
        <v>701</v>
      </c>
      <c r="F29" s="1" t="s">
        <v>133</v>
      </c>
      <c r="G29" s="1" t="s">
        <v>702</v>
      </c>
      <c r="H29" s="1" t="s">
        <v>135</v>
      </c>
      <c r="I29" s="1" t="s">
        <v>703</v>
      </c>
      <c r="K29" s="1">
        <v>1710</v>
      </c>
      <c r="L29" s="1">
        <v>17</v>
      </c>
      <c r="M29" s="1" t="s">
        <v>7</v>
      </c>
      <c r="N29" s="1" t="s">
        <v>2406</v>
      </c>
      <c r="O29" s="2">
        <v>37309</v>
      </c>
      <c r="P29" s="1" t="s">
        <v>657</v>
      </c>
      <c r="Q29" s="1" t="s">
        <v>2478</v>
      </c>
      <c r="R29" s="1" t="s">
        <v>688</v>
      </c>
      <c r="T29" s="1">
        <v>1</v>
      </c>
      <c r="U29" s="1" t="s">
        <v>39</v>
      </c>
      <c r="V29" s="1" t="s">
        <v>40</v>
      </c>
      <c r="W29" s="1" t="s">
        <v>13</v>
      </c>
      <c r="X29" s="1" t="s">
        <v>41</v>
      </c>
      <c r="Z29" s="1">
        <v>42736</v>
      </c>
      <c r="AA29" s="1">
        <v>136</v>
      </c>
      <c r="AB29" s="1">
        <v>7</v>
      </c>
      <c r="AC29" s="1">
        <v>5</v>
      </c>
      <c r="AD29" s="1" t="s">
        <v>659</v>
      </c>
      <c r="AE29" s="1" t="s">
        <v>660</v>
      </c>
      <c r="AF29" s="1" t="s">
        <v>17</v>
      </c>
      <c r="AG29" s="1" t="s">
        <v>18</v>
      </c>
      <c r="AH29" s="1" t="s">
        <v>19</v>
      </c>
      <c r="AI29" s="1">
        <v>6.75</v>
      </c>
      <c r="AJ29" s="1">
        <v>6.75</v>
      </c>
      <c r="AK29" s="1">
        <v>1.5</v>
      </c>
      <c r="AL29" s="1">
        <v>24.25</v>
      </c>
      <c r="AM29" s="1">
        <v>2</v>
      </c>
      <c r="AO29" s="1">
        <v>-1</v>
      </c>
    </row>
    <row r="30" spans="1:41" s="1" customFormat="1" ht="12.75" x14ac:dyDescent="0.2">
      <c r="A30" s="1">
        <v>43391</v>
      </c>
      <c r="B30" s="1">
        <v>29</v>
      </c>
      <c r="C30" s="1" t="s">
        <v>1035</v>
      </c>
      <c r="D30" s="1" t="s">
        <v>1</v>
      </c>
      <c r="E30" s="1" t="s">
        <v>1036</v>
      </c>
      <c r="F30" s="1" t="s">
        <v>133</v>
      </c>
      <c r="G30" s="1" t="s">
        <v>1037</v>
      </c>
      <c r="H30" s="1" t="s">
        <v>135</v>
      </c>
      <c r="I30" s="1" t="s">
        <v>1038</v>
      </c>
      <c r="K30" s="1">
        <v>1704</v>
      </c>
      <c r="L30" s="1">
        <v>17</v>
      </c>
      <c r="M30" s="1" t="s">
        <v>7</v>
      </c>
      <c r="N30" s="1" t="s">
        <v>241</v>
      </c>
      <c r="O30" s="2">
        <v>37466</v>
      </c>
      <c r="P30" s="1" t="s">
        <v>953</v>
      </c>
      <c r="Q30" s="1" t="s">
        <v>2481</v>
      </c>
      <c r="R30" s="1" t="s">
        <v>248</v>
      </c>
      <c r="T30" s="1">
        <v>1</v>
      </c>
      <c r="U30" s="1" t="s">
        <v>39</v>
      </c>
      <c r="V30" s="1" t="s">
        <v>13</v>
      </c>
      <c r="W30" s="1" t="s">
        <v>41</v>
      </c>
      <c r="X30" s="1" t="s">
        <v>180</v>
      </c>
      <c r="Z30" s="1">
        <v>43391</v>
      </c>
      <c r="AA30" s="1">
        <v>224</v>
      </c>
      <c r="AB30" s="1">
        <v>10</v>
      </c>
      <c r="AC30" s="1">
        <v>4</v>
      </c>
      <c r="AD30" s="1" t="s">
        <v>954</v>
      </c>
      <c r="AE30" s="1" t="s">
        <v>955</v>
      </c>
      <c r="AF30" s="1" t="s">
        <v>17</v>
      </c>
      <c r="AG30" s="1" t="s">
        <v>18</v>
      </c>
      <c r="AH30" s="1" t="s">
        <v>19</v>
      </c>
      <c r="AI30" s="1">
        <v>6</v>
      </c>
      <c r="AJ30" s="1">
        <v>4.5</v>
      </c>
      <c r="AK30" s="1">
        <v>3.5</v>
      </c>
      <c r="AL30" s="1">
        <v>24.5</v>
      </c>
      <c r="AM30" s="1">
        <v>1</v>
      </c>
      <c r="AO30" s="1">
        <v>-1</v>
      </c>
    </row>
    <row r="31" spans="1:41" s="1" customFormat="1" ht="12.75" x14ac:dyDescent="0.2">
      <c r="A31" s="1">
        <v>43397</v>
      </c>
      <c r="B31" s="1">
        <v>30</v>
      </c>
      <c r="C31" s="1" t="s">
        <v>1039</v>
      </c>
      <c r="D31" s="1" t="s">
        <v>1</v>
      </c>
      <c r="E31" s="1" t="s">
        <v>1040</v>
      </c>
      <c r="F31" s="1" t="s">
        <v>133</v>
      </c>
      <c r="G31" s="1" t="s">
        <v>1041</v>
      </c>
      <c r="H31" s="1" t="s">
        <v>135</v>
      </c>
      <c r="I31" s="1" t="s">
        <v>1042</v>
      </c>
      <c r="K31" s="1">
        <v>1705</v>
      </c>
      <c r="L31" s="1">
        <v>17</v>
      </c>
      <c r="M31" s="1" t="s">
        <v>7</v>
      </c>
      <c r="N31" s="1" t="s">
        <v>2406</v>
      </c>
      <c r="O31" s="2">
        <v>37388</v>
      </c>
      <c r="P31" s="1" t="s">
        <v>971</v>
      </c>
      <c r="Q31" s="1" t="s">
        <v>2482</v>
      </c>
      <c r="R31" s="1" t="s">
        <v>79</v>
      </c>
      <c r="T31" s="1">
        <v>1.5</v>
      </c>
      <c r="U31" s="1" t="s">
        <v>39</v>
      </c>
      <c r="V31" s="1" t="s">
        <v>40</v>
      </c>
      <c r="W31" s="1" t="s">
        <v>13</v>
      </c>
      <c r="X31" s="1" t="s">
        <v>41</v>
      </c>
      <c r="Z31" s="1">
        <v>43397</v>
      </c>
      <c r="AA31" s="1">
        <v>225</v>
      </c>
      <c r="AB31" s="1">
        <v>16</v>
      </c>
      <c r="AC31" s="1">
        <v>4</v>
      </c>
      <c r="AD31" s="1" t="s">
        <v>954</v>
      </c>
      <c r="AE31" s="1" t="s">
        <v>955</v>
      </c>
      <c r="AF31" s="1" t="s">
        <v>17</v>
      </c>
      <c r="AG31" s="1" t="s">
        <v>18</v>
      </c>
      <c r="AH31" s="1" t="s">
        <v>19</v>
      </c>
      <c r="AI31" s="1">
        <v>5.5</v>
      </c>
      <c r="AJ31" s="1">
        <v>4.25</v>
      </c>
      <c r="AK31" s="1">
        <v>5.25</v>
      </c>
      <c r="AL31" s="1">
        <v>27.25</v>
      </c>
      <c r="AM31" s="1">
        <v>2</v>
      </c>
      <c r="AO31" s="1">
        <v>-1</v>
      </c>
    </row>
    <row r="32" spans="1:41" s="1" customFormat="1" ht="12.75" x14ac:dyDescent="0.2">
      <c r="A32" s="1">
        <v>44050</v>
      </c>
      <c r="B32" s="1">
        <v>31</v>
      </c>
      <c r="C32" s="1" t="s">
        <v>1584</v>
      </c>
      <c r="D32" s="1" t="s">
        <v>1</v>
      </c>
      <c r="E32" s="1" t="s">
        <v>1585</v>
      </c>
      <c r="F32" s="1" t="s">
        <v>133</v>
      </c>
      <c r="G32" s="1" t="s">
        <v>1586</v>
      </c>
      <c r="H32" s="1" t="s">
        <v>135</v>
      </c>
      <c r="I32" s="1" t="s">
        <v>1587</v>
      </c>
      <c r="K32" s="1">
        <v>1706</v>
      </c>
      <c r="L32" s="1">
        <v>17</v>
      </c>
      <c r="M32" s="1" t="s">
        <v>7</v>
      </c>
      <c r="N32" s="1" t="s">
        <v>2406</v>
      </c>
      <c r="O32" s="2">
        <v>37592</v>
      </c>
      <c r="P32" s="1" t="s">
        <v>1516</v>
      </c>
      <c r="Q32" s="1" t="s">
        <v>2483</v>
      </c>
      <c r="R32" s="1" t="s">
        <v>79</v>
      </c>
      <c r="T32" s="1">
        <v>1.5</v>
      </c>
      <c r="U32" s="1" t="s">
        <v>39</v>
      </c>
      <c r="V32" s="1" t="s">
        <v>40</v>
      </c>
      <c r="W32" s="1" t="s">
        <v>13</v>
      </c>
      <c r="X32" s="1" t="s">
        <v>41</v>
      </c>
      <c r="Z32" s="1">
        <v>44050</v>
      </c>
      <c r="AA32" s="1">
        <v>392</v>
      </c>
      <c r="AB32" s="1">
        <v>22</v>
      </c>
      <c r="AC32" s="1">
        <v>4</v>
      </c>
      <c r="AD32" s="1" t="s">
        <v>1517</v>
      </c>
      <c r="AE32" s="1" t="s">
        <v>1518</v>
      </c>
      <c r="AF32" s="1" t="s">
        <v>17</v>
      </c>
      <c r="AG32" s="1" t="s">
        <v>18</v>
      </c>
      <c r="AH32" s="1" t="s">
        <v>19</v>
      </c>
      <c r="AI32" s="1">
        <v>5.75</v>
      </c>
      <c r="AJ32" s="1">
        <v>6.5</v>
      </c>
      <c r="AK32" s="1">
        <v>2.75</v>
      </c>
      <c r="AL32" s="1">
        <v>25</v>
      </c>
      <c r="AM32" s="1">
        <v>2</v>
      </c>
      <c r="AO32" s="1">
        <v>-1</v>
      </c>
    </row>
    <row r="33" spans="1:41" s="1" customFormat="1" ht="12.75" x14ac:dyDescent="0.2">
      <c r="A33" s="1">
        <v>44051</v>
      </c>
      <c r="B33" s="1">
        <v>32</v>
      </c>
      <c r="C33" s="1" t="s">
        <v>1588</v>
      </c>
      <c r="D33" s="1" t="s">
        <v>1</v>
      </c>
      <c r="E33" s="1" t="s">
        <v>1589</v>
      </c>
      <c r="F33" s="1" t="s">
        <v>133</v>
      </c>
      <c r="G33" s="1" t="s">
        <v>1590</v>
      </c>
      <c r="H33" s="1" t="s">
        <v>135</v>
      </c>
      <c r="I33" s="1" t="s">
        <v>1591</v>
      </c>
      <c r="K33" s="1">
        <v>1707</v>
      </c>
      <c r="L33" s="1">
        <v>17</v>
      </c>
      <c r="M33" s="1" t="s">
        <v>7</v>
      </c>
      <c r="N33" s="1" t="s">
        <v>121</v>
      </c>
      <c r="O33" s="2">
        <v>37555</v>
      </c>
      <c r="P33" s="1" t="s">
        <v>1523</v>
      </c>
      <c r="Q33" s="1" t="s">
        <v>2484</v>
      </c>
      <c r="R33" s="1" t="s">
        <v>38</v>
      </c>
      <c r="T33" s="1">
        <v>0.5</v>
      </c>
      <c r="U33" s="1" t="s">
        <v>129</v>
      </c>
      <c r="V33" s="1" t="s">
        <v>40</v>
      </c>
      <c r="W33" s="1" t="s">
        <v>13</v>
      </c>
      <c r="X33" s="1" t="s">
        <v>41</v>
      </c>
      <c r="Z33" s="1">
        <v>44051</v>
      </c>
      <c r="AA33" s="1">
        <v>393</v>
      </c>
      <c r="AB33" s="1">
        <v>23</v>
      </c>
      <c r="AC33" s="1">
        <v>4</v>
      </c>
      <c r="AD33" s="1" t="s">
        <v>1517</v>
      </c>
      <c r="AE33" s="1" t="s">
        <v>1518</v>
      </c>
      <c r="AF33" s="1" t="s">
        <v>17</v>
      </c>
      <c r="AG33" s="1" t="s">
        <v>18</v>
      </c>
      <c r="AH33" s="1" t="s">
        <v>19</v>
      </c>
      <c r="AI33" s="1">
        <v>5.75</v>
      </c>
      <c r="AJ33" s="1">
        <v>4.75</v>
      </c>
      <c r="AK33" s="1">
        <v>4</v>
      </c>
      <c r="AL33" s="1">
        <v>24.75</v>
      </c>
      <c r="AM33" s="1">
        <v>2</v>
      </c>
      <c r="AO33" s="1">
        <v>-1</v>
      </c>
    </row>
    <row r="34" spans="1:41" s="1" customFormat="1" ht="12.75" x14ac:dyDescent="0.2">
      <c r="A34" s="1">
        <v>44626</v>
      </c>
      <c r="B34" s="1">
        <v>33</v>
      </c>
      <c r="C34" s="1" t="s">
        <v>2007</v>
      </c>
      <c r="D34" s="1" t="s">
        <v>1</v>
      </c>
      <c r="E34" s="1" t="s">
        <v>148</v>
      </c>
      <c r="F34" s="1" t="s">
        <v>133</v>
      </c>
      <c r="G34" s="1" t="s">
        <v>150</v>
      </c>
      <c r="H34" s="1" t="s">
        <v>135</v>
      </c>
      <c r="I34" s="1" t="s">
        <v>2008</v>
      </c>
      <c r="K34" s="1">
        <v>1711</v>
      </c>
      <c r="L34" s="1">
        <v>17</v>
      </c>
      <c r="M34" s="1" t="s">
        <v>7</v>
      </c>
      <c r="N34" s="1" t="s">
        <v>2406</v>
      </c>
      <c r="O34" s="2">
        <v>37549</v>
      </c>
      <c r="P34" s="1" t="s">
        <v>1963</v>
      </c>
      <c r="Q34" s="1" t="s">
        <v>2486</v>
      </c>
      <c r="R34" s="1" t="s">
        <v>69</v>
      </c>
      <c r="T34" s="1">
        <v>1.5</v>
      </c>
      <c r="U34" s="1" t="s">
        <v>39</v>
      </c>
      <c r="V34" s="1" t="s">
        <v>40</v>
      </c>
      <c r="W34" s="1" t="s">
        <v>13</v>
      </c>
      <c r="X34" s="1" t="s">
        <v>41</v>
      </c>
      <c r="Z34" s="1">
        <v>44626</v>
      </c>
      <c r="AA34" s="1">
        <v>512</v>
      </c>
      <c r="AB34" s="1">
        <v>13</v>
      </c>
      <c r="AC34" s="1">
        <v>4</v>
      </c>
      <c r="AD34" s="1" t="s">
        <v>1961</v>
      </c>
      <c r="AE34" s="1" t="s">
        <v>1962</v>
      </c>
      <c r="AF34" s="1" t="s">
        <v>17</v>
      </c>
      <c r="AG34" s="1" t="s">
        <v>18</v>
      </c>
      <c r="AH34" s="1" t="s">
        <v>19</v>
      </c>
      <c r="AI34" s="1">
        <v>5.75</v>
      </c>
      <c r="AJ34" s="1">
        <v>7</v>
      </c>
      <c r="AK34" s="1">
        <v>3</v>
      </c>
      <c r="AL34" s="1">
        <v>26</v>
      </c>
      <c r="AM34" s="1">
        <v>2</v>
      </c>
      <c r="AO34" s="1">
        <v>-1</v>
      </c>
    </row>
    <row r="35" spans="1:41" s="1" customFormat="1" ht="12.75" x14ac:dyDescent="0.2">
      <c r="A35" s="1">
        <v>43400</v>
      </c>
      <c r="B35" s="1">
        <v>34</v>
      </c>
      <c r="C35" s="1" t="s">
        <v>1048</v>
      </c>
      <c r="D35" s="1" t="s">
        <v>1</v>
      </c>
      <c r="E35" s="1" t="s">
        <v>1049</v>
      </c>
      <c r="F35" s="1" t="s">
        <v>1050</v>
      </c>
      <c r="G35" s="1" t="s">
        <v>1051</v>
      </c>
      <c r="H35" s="1" t="s">
        <v>1052</v>
      </c>
      <c r="I35" s="1" t="s">
        <v>1053</v>
      </c>
      <c r="K35" s="1">
        <v>1704</v>
      </c>
      <c r="L35" s="1">
        <v>17</v>
      </c>
      <c r="M35" s="1" t="s">
        <v>7</v>
      </c>
      <c r="N35" s="1" t="s">
        <v>121</v>
      </c>
      <c r="O35" s="2">
        <v>37442</v>
      </c>
      <c r="P35" s="1" t="s">
        <v>953</v>
      </c>
      <c r="Q35" s="1" t="s">
        <v>2481</v>
      </c>
      <c r="R35" s="1" t="s">
        <v>29</v>
      </c>
      <c r="T35" s="1">
        <v>1</v>
      </c>
      <c r="U35" s="1" t="s">
        <v>11</v>
      </c>
      <c r="V35" s="1" t="s">
        <v>13</v>
      </c>
      <c r="W35" s="1" t="s">
        <v>41</v>
      </c>
      <c r="X35" s="1" t="s">
        <v>180</v>
      </c>
      <c r="Z35" s="1">
        <v>43400</v>
      </c>
      <c r="AA35" s="1">
        <v>227</v>
      </c>
      <c r="AB35" s="1">
        <v>19</v>
      </c>
      <c r="AC35" s="1">
        <v>4</v>
      </c>
      <c r="AD35" s="1" t="s">
        <v>954</v>
      </c>
      <c r="AE35" s="1" t="s">
        <v>955</v>
      </c>
      <c r="AF35" s="1" t="s">
        <v>17</v>
      </c>
      <c r="AG35" s="1" t="s">
        <v>18</v>
      </c>
      <c r="AH35" s="1" t="s">
        <v>19</v>
      </c>
      <c r="AI35" s="1">
        <v>4.75</v>
      </c>
      <c r="AJ35" s="1">
        <v>3.5</v>
      </c>
      <c r="AK35" s="1">
        <v>5</v>
      </c>
      <c r="AL35" s="1">
        <v>24</v>
      </c>
      <c r="AM35" s="1">
        <v>1</v>
      </c>
      <c r="AO35" s="1">
        <v>-1</v>
      </c>
    </row>
    <row r="36" spans="1:41" s="1" customFormat="1" ht="12.75" x14ac:dyDescent="0.2">
      <c r="A36" s="1">
        <v>27558</v>
      </c>
      <c r="B36" s="1">
        <v>35</v>
      </c>
      <c r="C36" s="1" t="s">
        <v>183</v>
      </c>
      <c r="D36" s="1" t="s">
        <v>1</v>
      </c>
      <c r="E36" s="1" t="s">
        <v>184</v>
      </c>
      <c r="F36" s="1" t="s">
        <v>185</v>
      </c>
      <c r="G36" s="1" t="s">
        <v>186</v>
      </c>
      <c r="H36" s="1" t="s">
        <v>187</v>
      </c>
      <c r="I36" s="1" t="s">
        <v>188</v>
      </c>
      <c r="K36" s="1">
        <v>1319</v>
      </c>
      <c r="L36" s="1">
        <v>13</v>
      </c>
      <c r="M36" s="1" t="s">
        <v>7</v>
      </c>
      <c r="N36" s="1" t="s">
        <v>2406</v>
      </c>
      <c r="O36" s="2">
        <v>37427</v>
      </c>
      <c r="P36" s="1" t="s">
        <v>189</v>
      </c>
      <c r="Q36" s="1" t="s">
        <v>2459</v>
      </c>
      <c r="R36" s="1">
        <v>93</v>
      </c>
      <c r="T36" s="1">
        <v>1.5</v>
      </c>
      <c r="U36" s="1" t="s">
        <v>11</v>
      </c>
      <c r="V36" s="1" t="s">
        <v>13</v>
      </c>
      <c r="W36" s="1" t="s">
        <v>86</v>
      </c>
      <c r="X36" s="1" t="s">
        <v>14</v>
      </c>
      <c r="Z36" s="1">
        <v>27558</v>
      </c>
      <c r="AA36" s="1">
        <v>29</v>
      </c>
      <c r="AB36" s="1">
        <v>22</v>
      </c>
      <c r="AC36" s="1">
        <v>5</v>
      </c>
      <c r="AD36" s="1" t="s">
        <v>190</v>
      </c>
      <c r="AE36" s="1" t="s">
        <v>191</v>
      </c>
      <c r="AF36" s="1" t="s">
        <v>17</v>
      </c>
      <c r="AG36" s="1" t="s">
        <v>18</v>
      </c>
      <c r="AH36" s="1" t="s">
        <v>19</v>
      </c>
      <c r="AI36" s="1">
        <v>5.75</v>
      </c>
      <c r="AJ36" s="1">
        <v>3</v>
      </c>
      <c r="AK36" s="1">
        <v>4.25</v>
      </c>
      <c r="AL36" s="1">
        <v>24.5</v>
      </c>
      <c r="AM36" s="1">
        <v>1</v>
      </c>
      <c r="AO36" s="1">
        <v>-1</v>
      </c>
    </row>
    <row r="37" spans="1:41" s="1" customFormat="1" ht="12.75" x14ac:dyDescent="0.2">
      <c r="A37" s="1">
        <v>42752</v>
      </c>
      <c r="B37" s="1">
        <v>36</v>
      </c>
      <c r="C37" s="1" t="s">
        <v>709</v>
      </c>
      <c r="D37" s="1" t="s">
        <v>1</v>
      </c>
      <c r="E37" s="1" t="s">
        <v>200</v>
      </c>
      <c r="F37" s="1" t="s">
        <v>710</v>
      </c>
      <c r="G37" s="1" t="s">
        <v>202</v>
      </c>
      <c r="H37" s="1" t="s">
        <v>711</v>
      </c>
      <c r="I37" s="1" t="s">
        <v>712</v>
      </c>
      <c r="K37" s="1">
        <v>1702</v>
      </c>
      <c r="L37" s="1">
        <v>17</v>
      </c>
      <c r="M37" s="1" t="s">
        <v>7</v>
      </c>
      <c r="N37" s="1" t="s">
        <v>121</v>
      </c>
      <c r="O37" s="2">
        <v>37537</v>
      </c>
      <c r="P37" s="1" t="s">
        <v>669</v>
      </c>
      <c r="Q37" s="1" t="s">
        <v>2480</v>
      </c>
      <c r="R37" s="3">
        <v>42803</v>
      </c>
      <c r="T37" s="1">
        <v>1.5</v>
      </c>
      <c r="U37" s="1" t="s">
        <v>39</v>
      </c>
      <c r="V37" s="1" t="s">
        <v>13</v>
      </c>
      <c r="W37" s="1" t="s">
        <v>41</v>
      </c>
      <c r="X37" s="1" t="s">
        <v>95</v>
      </c>
      <c r="Z37" s="1">
        <v>42752</v>
      </c>
      <c r="AA37" s="1">
        <v>138</v>
      </c>
      <c r="AB37" s="1">
        <v>23</v>
      </c>
      <c r="AC37" s="1">
        <v>5</v>
      </c>
      <c r="AD37" s="1" t="s">
        <v>659</v>
      </c>
      <c r="AE37" s="1" t="s">
        <v>660</v>
      </c>
      <c r="AF37" s="1" t="s">
        <v>17</v>
      </c>
      <c r="AG37" s="1" t="s">
        <v>18</v>
      </c>
      <c r="AH37" s="1" t="s">
        <v>19</v>
      </c>
      <c r="AI37" s="1">
        <v>5.75</v>
      </c>
      <c r="AJ37" s="1">
        <v>5.25</v>
      </c>
      <c r="AK37" s="1">
        <v>4</v>
      </c>
      <c r="AL37" s="1">
        <v>26.25</v>
      </c>
      <c r="AM37" s="1">
        <v>1</v>
      </c>
      <c r="AO37" s="1">
        <v>-1</v>
      </c>
    </row>
    <row r="38" spans="1:41" s="1" customFormat="1" ht="12.75" x14ac:dyDescent="0.2">
      <c r="A38" s="1">
        <v>42755</v>
      </c>
      <c r="B38" s="1">
        <v>37</v>
      </c>
      <c r="C38" s="1" t="s">
        <v>713</v>
      </c>
      <c r="D38" s="1" t="s">
        <v>1</v>
      </c>
      <c r="E38" s="1" t="s">
        <v>714</v>
      </c>
      <c r="F38" s="1" t="s">
        <v>710</v>
      </c>
      <c r="G38" s="1" t="s">
        <v>715</v>
      </c>
      <c r="H38" s="1" t="s">
        <v>711</v>
      </c>
      <c r="I38" s="1" t="s">
        <v>716</v>
      </c>
      <c r="K38" s="1">
        <v>410</v>
      </c>
      <c r="L38" s="1">
        <v>17</v>
      </c>
      <c r="M38" s="1" t="s">
        <v>7</v>
      </c>
      <c r="N38" s="1" t="s">
        <v>128</v>
      </c>
      <c r="O38" s="2">
        <v>37616</v>
      </c>
      <c r="P38" s="1" t="s">
        <v>657</v>
      </c>
      <c r="Q38" s="1" t="s">
        <v>2478</v>
      </c>
      <c r="R38" s="1" t="s">
        <v>688</v>
      </c>
      <c r="T38" s="1">
        <v>1.5</v>
      </c>
      <c r="U38" s="1" t="s">
        <v>39</v>
      </c>
      <c r="V38" s="1" t="s">
        <v>13</v>
      </c>
      <c r="W38" s="1" t="s">
        <v>41</v>
      </c>
      <c r="X38" s="1" t="s">
        <v>180</v>
      </c>
      <c r="Z38" s="1">
        <v>42755</v>
      </c>
      <c r="AA38" s="1">
        <v>139</v>
      </c>
      <c r="AB38" s="1">
        <v>2</v>
      </c>
      <c r="AC38" s="1">
        <v>6</v>
      </c>
      <c r="AD38" s="1" t="s">
        <v>659</v>
      </c>
      <c r="AE38" s="1" t="s">
        <v>660</v>
      </c>
      <c r="AF38" s="1" t="s">
        <v>17</v>
      </c>
      <c r="AG38" s="1" t="s">
        <v>18</v>
      </c>
      <c r="AH38" s="1" t="s">
        <v>19</v>
      </c>
      <c r="AI38" s="1">
        <v>5.25</v>
      </c>
      <c r="AJ38" s="1">
        <v>4.75</v>
      </c>
      <c r="AK38" s="1">
        <v>4.25</v>
      </c>
      <c r="AL38" s="1">
        <v>25.25</v>
      </c>
      <c r="AM38" s="1">
        <v>1</v>
      </c>
      <c r="AO38" s="1">
        <v>-1</v>
      </c>
    </row>
    <row r="39" spans="1:41" s="1" customFormat="1" ht="12.75" x14ac:dyDescent="0.2">
      <c r="A39" s="1">
        <v>44060</v>
      </c>
      <c r="B39" s="1">
        <v>38</v>
      </c>
      <c r="C39" s="1" t="s">
        <v>1592</v>
      </c>
      <c r="D39" s="1" t="s">
        <v>1</v>
      </c>
      <c r="E39" s="1" t="s">
        <v>1593</v>
      </c>
      <c r="F39" s="1" t="s">
        <v>710</v>
      </c>
      <c r="G39" s="1" t="s">
        <v>1594</v>
      </c>
      <c r="H39" s="1" t="s">
        <v>711</v>
      </c>
      <c r="I39" s="1" t="s">
        <v>1595</v>
      </c>
      <c r="K39" s="1">
        <v>1706</v>
      </c>
      <c r="L39" s="1">
        <v>17</v>
      </c>
      <c r="M39" s="1" t="s">
        <v>7</v>
      </c>
      <c r="N39" s="1" t="s">
        <v>2406</v>
      </c>
      <c r="O39" s="2">
        <v>37447</v>
      </c>
      <c r="P39" s="1" t="s">
        <v>1516</v>
      </c>
      <c r="Q39" s="1" t="s">
        <v>2483</v>
      </c>
      <c r="R39" s="1" t="s">
        <v>69</v>
      </c>
      <c r="T39" s="1">
        <v>1.5</v>
      </c>
      <c r="U39" s="1" t="s">
        <v>39</v>
      </c>
      <c r="V39" s="1" t="s">
        <v>40</v>
      </c>
      <c r="W39" s="1" t="s">
        <v>13</v>
      </c>
      <c r="X39" s="1" t="s">
        <v>41</v>
      </c>
      <c r="Z39" s="1">
        <v>44060</v>
      </c>
      <c r="AA39" s="1">
        <v>395</v>
      </c>
      <c r="AB39" s="1">
        <v>8</v>
      </c>
      <c r="AC39" s="1">
        <v>5</v>
      </c>
      <c r="AD39" s="1" t="s">
        <v>1517</v>
      </c>
      <c r="AE39" s="1" t="s">
        <v>1518</v>
      </c>
      <c r="AF39" s="1" t="s">
        <v>17</v>
      </c>
      <c r="AG39" s="1" t="s">
        <v>18</v>
      </c>
      <c r="AH39" s="1" t="s">
        <v>19</v>
      </c>
      <c r="AI39" s="1">
        <v>5.25</v>
      </c>
      <c r="AJ39" s="1">
        <v>5</v>
      </c>
      <c r="AK39" s="1">
        <v>3.25</v>
      </c>
      <c r="AL39" s="1">
        <v>23.5</v>
      </c>
      <c r="AM39" s="1">
        <v>2</v>
      </c>
      <c r="AO39" s="1">
        <v>-1</v>
      </c>
    </row>
    <row r="40" spans="1:41" s="1" customFormat="1" ht="12.75" x14ac:dyDescent="0.2">
      <c r="A40" s="1">
        <v>41521</v>
      </c>
      <c r="B40" s="1">
        <v>39</v>
      </c>
      <c r="C40" s="1" t="s">
        <v>425</v>
      </c>
      <c r="D40" s="1" t="s">
        <v>1</v>
      </c>
      <c r="E40" s="1" t="s">
        <v>426</v>
      </c>
      <c r="F40" s="1" t="s">
        <v>427</v>
      </c>
      <c r="G40" s="1" t="s">
        <v>428</v>
      </c>
      <c r="H40" s="1" t="s">
        <v>429</v>
      </c>
      <c r="I40" s="1" t="s">
        <v>430</v>
      </c>
      <c r="K40" s="1">
        <v>1712</v>
      </c>
      <c r="L40" s="1">
        <v>17</v>
      </c>
      <c r="M40" s="1" t="s">
        <v>7</v>
      </c>
      <c r="N40" s="1" t="s">
        <v>431</v>
      </c>
      <c r="O40" s="2">
        <v>37565</v>
      </c>
      <c r="P40" s="1" t="s">
        <v>402</v>
      </c>
      <c r="Q40" s="1" t="s">
        <v>2473</v>
      </c>
      <c r="R40" s="3">
        <v>42864</v>
      </c>
      <c r="T40" s="1">
        <v>1.5</v>
      </c>
      <c r="U40" s="1" t="s">
        <v>11</v>
      </c>
      <c r="V40" s="1" t="s">
        <v>70</v>
      </c>
      <c r="W40" s="1" t="s">
        <v>40</v>
      </c>
      <c r="X40" s="1" t="s">
        <v>13</v>
      </c>
      <c r="Z40" s="1">
        <v>41521</v>
      </c>
      <c r="AA40" s="1">
        <v>71</v>
      </c>
      <c r="AB40" s="1">
        <v>12</v>
      </c>
      <c r="AC40" s="1">
        <v>3</v>
      </c>
      <c r="AD40" s="1" t="s">
        <v>403</v>
      </c>
      <c r="AE40" s="1" t="s">
        <v>404</v>
      </c>
      <c r="AF40" s="1" t="s">
        <v>17</v>
      </c>
      <c r="AG40" s="1" t="s">
        <v>18</v>
      </c>
      <c r="AH40" s="1" t="s">
        <v>19</v>
      </c>
      <c r="AI40" s="1">
        <v>6.25</v>
      </c>
      <c r="AJ40" s="1">
        <v>3.25</v>
      </c>
      <c r="AK40" s="1">
        <v>4.25</v>
      </c>
      <c r="AL40" s="1">
        <v>25.75</v>
      </c>
      <c r="AM40" s="1">
        <v>3</v>
      </c>
      <c r="AN40" s="1" t="s">
        <v>432</v>
      </c>
      <c r="AO40" s="1">
        <v>-1</v>
      </c>
    </row>
    <row r="41" spans="1:41" s="1" customFormat="1" ht="12.75" x14ac:dyDescent="0.2">
      <c r="A41" s="1">
        <v>43376</v>
      </c>
      <c r="B41" s="1">
        <v>40</v>
      </c>
      <c r="C41" s="1" t="s">
        <v>1031</v>
      </c>
      <c r="D41" s="1" t="s">
        <v>1</v>
      </c>
      <c r="E41" s="1" t="s">
        <v>1032</v>
      </c>
      <c r="F41" s="1" t="s">
        <v>427</v>
      </c>
      <c r="G41" s="1" t="s">
        <v>1033</v>
      </c>
      <c r="H41" s="1" t="s">
        <v>429</v>
      </c>
      <c r="I41" s="1" t="s">
        <v>1034</v>
      </c>
      <c r="K41" s="1">
        <v>1704</v>
      </c>
      <c r="L41" s="1">
        <v>17</v>
      </c>
      <c r="M41" s="1" t="s">
        <v>7</v>
      </c>
      <c r="N41" s="1" t="s">
        <v>121</v>
      </c>
      <c r="O41" s="2">
        <v>37347</v>
      </c>
      <c r="P41" s="1" t="s">
        <v>953</v>
      </c>
      <c r="Q41" s="1" t="s">
        <v>2481</v>
      </c>
      <c r="R41" s="1" t="s">
        <v>29</v>
      </c>
      <c r="T41" s="1">
        <v>1</v>
      </c>
      <c r="U41" s="1" t="s">
        <v>39</v>
      </c>
      <c r="V41" s="1" t="s">
        <v>40</v>
      </c>
      <c r="W41" s="1" t="s">
        <v>13</v>
      </c>
      <c r="X41" s="1" t="s">
        <v>41</v>
      </c>
      <c r="Z41" s="1">
        <v>43376</v>
      </c>
      <c r="AA41" s="1">
        <v>222</v>
      </c>
      <c r="AB41" s="1">
        <v>19</v>
      </c>
      <c r="AC41" s="1">
        <v>3</v>
      </c>
      <c r="AD41" s="1" t="s">
        <v>954</v>
      </c>
      <c r="AE41" s="1" t="s">
        <v>955</v>
      </c>
      <c r="AF41" s="1" t="s">
        <v>17</v>
      </c>
      <c r="AG41" s="1" t="s">
        <v>18</v>
      </c>
      <c r="AH41" s="1" t="s">
        <v>19</v>
      </c>
      <c r="AI41" s="1">
        <v>5.25</v>
      </c>
      <c r="AJ41" s="1">
        <v>4.25</v>
      </c>
      <c r="AK41" s="1">
        <v>4.75</v>
      </c>
      <c r="AL41" s="1">
        <v>25.25</v>
      </c>
      <c r="AM41" s="1">
        <v>2</v>
      </c>
      <c r="AO41" s="1">
        <v>-1</v>
      </c>
    </row>
    <row r="42" spans="1:41" s="1" customFormat="1" ht="12.75" x14ac:dyDescent="0.2">
      <c r="A42" s="1">
        <v>18971</v>
      </c>
      <c r="B42" s="1">
        <v>41</v>
      </c>
      <c r="C42" s="1" t="s">
        <v>63</v>
      </c>
      <c r="D42" s="1" t="s">
        <v>1</v>
      </c>
      <c r="E42" s="1" t="s">
        <v>64</v>
      </c>
      <c r="F42" s="1" t="s">
        <v>65</v>
      </c>
      <c r="G42" s="1" t="s">
        <v>66</v>
      </c>
      <c r="H42" s="1" t="s">
        <v>65</v>
      </c>
      <c r="I42" s="1" t="s">
        <v>67</v>
      </c>
      <c r="K42" s="1">
        <v>1711</v>
      </c>
      <c r="L42" s="1">
        <v>9</v>
      </c>
      <c r="M42" s="1" t="s">
        <v>7</v>
      </c>
      <c r="N42" s="1" t="s">
        <v>2406</v>
      </c>
      <c r="O42" s="2">
        <v>37544</v>
      </c>
      <c r="P42" s="1" t="s">
        <v>68</v>
      </c>
      <c r="Q42" s="1" t="s">
        <v>2453</v>
      </c>
      <c r="R42" s="1" t="s">
        <v>69</v>
      </c>
      <c r="T42" s="1">
        <v>1.5</v>
      </c>
      <c r="V42" s="1" t="s">
        <v>70</v>
      </c>
      <c r="W42" s="1" t="s">
        <v>40</v>
      </c>
      <c r="X42" s="1" t="s">
        <v>13</v>
      </c>
      <c r="Z42" s="1">
        <v>18971</v>
      </c>
      <c r="AA42" s="1">
        <v>7</v>
      </c>
      <c r="AB42" s="1">
        <v>1</v>
      </c>
      <c r="AC42" s="1">
        <v>4</v>
      </c>
      <c r="AD42" s="1" t="s">
        <v>71</v>
      </c>
      <c r="AE42" s="1" t="s">
        <v>72</v>
      </c>
      <c r="AF42" s="1" t="s">
        <v>17</v>
      </c>
      <c r="AG42" s="1" t="s">
        <v>18</v>
      </c>
      <c r="AH42" s="1" t="s">
        <v>19</v>
      </c>
      <c r="AI42" s="1">
        <v>6</v>
      </c>
      <c r="AJ42" s="1">
        <v>5.75</v>
      </c>
      <c r="AK42" s="1">
        <v>3.5</v>
      </c>
      <c r="AL42" s="1">
        <v>26.25</v>
      </c>
      <c r="AM42" s="1">
        <v>3</v>
      </c>
      <c r="AO42" s="1">
        <v>-1</v>
      </c>
    </row>
    <row r="43" spans="1:41" s="1" customFormat="1" ht="12.75" x14ac:dyDescent="0.2">
      <c r="A43" s="1">
        <v>41526</v>
      </c>
      <c r="B43" s="1">
        <v>42</v>
      </c>
      <c r="C43" s="1" t="s">
        <v>433</v>
      </c>
      <c r="D43" s="1" t="s">
        <v>1</v>
      </c>
      <c r="E43" s="1" t="s">
        <v>434</v>
      </c>
      <c r="F43" s="1" t="s">
        <v>65</v>
      </c>
      <c r="G43" s="1" t="s">
        <v>435</v>
      </c>
      <c r="H43" s="1" t="s">
        <v>65</v>
      </c>
      <c r="I43" s="1" t="s">
        <v>436</v>
      </c>
      <c r="K43" s="1">
        <v>1712</v>
      </c>
      <c r="L43" s="1">
        <v>17</v>
      </c>
      <c r="M43" s="1" t="s">
        <v>7</v>
      </c>
      <c r="N43" s="1" t="s">
        <v>2406</v>
      </c>
      <c r="O43" s="2">
        <v>37264</v>
      </c>
      <c r="P43" s="1" t="s">
        <v>402</v>
      </c>
      <c r="Q43" s="1" t="s">
        <v>2473</v>
      </c>
      <c r="R43" s="3">
        <v>42744</v>
      </c>
      <c r="T43" s="1">
        <v>1</v>
      </c>
      <c r="U43" s="1" t="s">
        <v>39</v>
      </c>
      <c r="V43" s="1" t="s">
        <v>70</v>
      </c>
      <c r="W43" s="1" t="s">
        <v>13</v>
      </c>
      <c r="X43" s="1" t="s">
        <v>41</v>
      </c>
      <c r="Z43" s="1">
        <v>41526</v>
      </c>
      <c r="AA43" s="1">
        <v>72</v>
      </c>
      <c r="AB43" s="1">
        <v>17</v>
      </c>
      <c r="AC43" s="1">
        <v>3</v>
      </c>
      <c r="AD43" s="1" t="s">
        <v>403</v>
      </c>
      <c r="AE43" s="1" t="s">
        <v>404</v>
      </c>
      <c r="AF43" s="1" t="s">
        <v>17</v>
      </c>
      <c r="AG43" s="1" t="s">
        <v>18</v>
      </c>
      <c r="AH43" s="1" t="s">
        <v>19</v>
      </c>
      <c r="AI43" s="1">
        <v>6.5</v>
      </c>
      <c r="AJ43" s="1">
        <v>7.75</v>
      </c>
      <c r="AK43" s="1">
        <v>2.25</v>
      </c>
      <c r="AL43" s="1">
        <v>26.25</v>
      </c>
      <c r="AM43" s="1">
        <v>2</v>
      </c>
      <c r="AO43" s="1">
        <v>-1</v>
      </c>
    </row>
    <row r="44" spans="1:41" s="1" customFormat="1" ht="12.75" x14ac:dyDescent="0.2">
      <c r="A44" s="1">
        <v>42710</v>
      </c>
      <c r="B44" s="1">
        <v>43</v>
      </c>
      <c r="C44" s="1" t="s">
        <v>689</v>
      </c>
      <c r="D44" s="1" t="s">
        <v>1</v>
      </c>
      <c r="E44" s="1" t="s">
        <v>690</v>
      </c>
      <c r="F44" s="1" t="s">
        <v>65</v>
      </c>
      <c r="G44" s="1" t="s">
        <v>691</v>
      </c>
      <c r="H44" s="1" t="s">
        <v>65</v>
      </c>
      <c r="I44" s="1" t="s">
        <v>692</v>
      </c>
      <c r="K44" s="1">
        <v>1710</v>
      </c>
      <c r="L44" s="1">
        <v>17</v>
      </c>
      <c r="M44" s="1" t="s">
        <v>7</v>
      </c>
      <c r="N44" s="1" t="s">
        <v>2406</v>
      </c>
      <c r="O44" s="2">
        <v>37525</v>
      </c>
      <c r="P44" s="1" t="s">
        <v>657</v>
      </c>
      <c r="Q44" s="1" t="s">
        <v>2478</v>
      </c>
      <c r="R44" s="1" t="s">
        <v>688</v>
      </c>
      <c r="T44" s="1">
        <v>1</v>
      </c>
      <c r="U44" s="1" t="s">
        <v>39</v>
      </c>
      <c r="V44" s="1" t="s">
        <v>40</v>
      </c>
      <c r="W44" s="1" t="s">
        <v>13</v>
      </c>
      <c r="X44" s="1" t="s">
        <v>41</v>
      </c>
      <c r="Z44" s="1">
        <v>42710</v>
      </c>
      <c r="AA44" s="1">
        <v>133</v>
      </c>
      <c r="AB44" s="1">
        <v>5</v>
      </c>
      <c r="AC44" s="1">
        <v>4</v>
      </c>
      <c r="AD44" s="1" t="s">
        <v>659</v>
      </c>
      <c r="AE44" s="1" t="s">
        <v>660</v>
      </c>
      <c r="AF44" s="1" t="s">
        <v>17</v>
      </c>
      <c r="AG44" s="1" t="s">
        <v>18</v>
      </c>
      <c r="AH44" s="1" t="s">
        <v>19</v>
      </c>
      <c r="AI44" s="1">
        <v>6</v>
      </c>
      <c r="AJ44" s="1">
        <v>5.75</v>
      </c>
      <c r="AK44" s="1">
        <v>4.25</v>
      </c>
      <c r="AL44" s="1">
        <v>27.25</v>
      </c>
      <c r="AM44" s="1">
        <v>2</v>
      </c>
      <c r="AO44" s="1">
        <v>-1</v>
      </c>
    </row>
    <row r="45" spans="1:41" s="1" customFormat="1" ht="12.75" x14ac:dyDescent="0.2">
      <c r="A45" s="1">
        <v>44036</v>
      </c>
      <c r="B45" s="1">
        <v>44</v>
      </c>
      <c r="C45" s="1" t="s">
        <v>1572</v>
      </c>
      <c r="D45" s="1" t="s">
        <v>1</v>
      </c>
      <c r="E45" s="1" t="s">
        <v>1573</v>
      </c>
      <c r="F45" s="1" t="s">
        <v>65</v>
      </c>
      <c r="G45" s="1" t="s">
        <v>1574</v>
      </c>
      <c r="H45" s="1" t="s">
        <v>65</v>
      </c>
      <c r="I45" s="1" t="s">
        <v>1575</v>
      </c>
      <c r="K45" s="1">
        <v>1706</v>
      </c>
      <c r="L45" s="1">
        <v>17</v>
      </c>
      <c r="M45" s="1" t="s">
        <v>7</v>
      </c>
      <c r="N45" s="1" t="s">
        <v>1528</v>
      </c>
      <c r="O45" s="2">
        <v>37565</v>
      </c>
      <c r="P45" s="1" t="s">
        <v>1516</v>
      </c>
      <c r="Q45" s="1" t="s">
        <v>2483</v>
      </c>
      <c r="R45" s="1" t="s">
        <v>234</v>
      </c>
      <c r="T45" s="1">
        <v>1</v>
      </c>
      <c r="U45" s="1" t="s">
        <v>39</v>
      </c>
      <c r="V45" s="1" t="s">
        <v>70</v>
      </c>
      <c r="W45" s="1" t="s">
        <v>13</v>
      </c>
      <c r="X45" s="1" t="s">
        <v>41</v>
      </c>
      <c r="Z45" s="1">
        <v>44036</v>
      </c>
      <c r="AA45" s="1">
        <v>389</v>
      </c>
      <c r="AB45" s="1">
        <v>8</v>
      </c>
      <c r="AC45" s="1">
        <v>4</v>
      </c>
      <c r="AD45" s="1" t="s">
        <v>1517</v>
      </c>
      <c r="AE45" s="1" t="s">
        <v>1518</v>
      </c>
      <c r="AF45" s="1" t="s">
        <v>17</v>
      </c>
      <c r="AG45" s="1" t="s">
        <v>18</v>
      </c>
      <c r="AH45" s="1" t="s">
        <v>19</v>
      </c>
      <c r="AI45" s="1">
        <v>5</v>
      </c>
      <c r="AJ45" s="1">
        <v>6.5</v>
      </c>
      <c r="AK45" s="1">
        <v>5</v>
      </c>
      <c r="AL45" s="1">
        <v>27.5</v>
      </c>
      <c r="AM45" s="1">
        <v>2</v>
      </c>
      <c r="AO45" s="1">
        <v>-1</v>
      </c>
    </row>
    <row r="46" spans="1:41" s="1" customFormat="1" ht="12.75" x14ac:dyDescent="0.2">
      <c r="A46" s="1">
        <v>44037</v>
      </c>
      <c r="B46" s="1">
        <v>45</v>
      </c>
      <c r="C46" s="1" t="s">
        <v>1576</v>
      </c>
      <c r="D46" s="1" t="s">
        <v>1</v>
      </c>
      <c r="E46" s="1" t="s">
        <v>591</v>
      </c>
      <c r="F46" s="1" t="s">
        <v>65</v>
      </c>
      <c r="G46" s="1" t="s">
        <v>592</v>
      </c>
      <c r="H46" s="1" t="s">
        <v>65</v>
      </c>
      <c r="I46" s="1" t="s">
        <v>1577</v>
      </c>
      <c r="K46" s="1">
        <v>1707</v>
      </c>
      <c r="L46" s="1">
        <v>17</v>
      </c>
      <c r="M46" s="1" t="s">
        <v>7</v>
      </c>
      <c r="N46" s="1" t="s">
        <v>760</v>
      </c>
      <c r="O46" s="2">
        <v>37371</v>
      </c>
      <c r="P46" s="1" t="s">
        <v>1523</v>
      </c>
      <c r="Q46" s="1" t="s">
        <v>2484</v>
      </c>
      <c r="R46" s="1" t="s">
        <v>248</v>
      </c>
      <c r="T46" s="1">
        <v>1</v>
      </c>
      <c r="U46" s="1" t="s">
        <v>39</v>
      </c>
      <c r="V46" s="1" t="s">
        <v>40</v>
      </c>
      <c r="W46" s="1" t="s">
        <v>13</v>
      </c>
      <c r="X46" s="1" t="s">
        <v>41</v>
      </c>
      <c r="Z46" s="1">
        <v>44037</v>
      </c>
      <c r="AA46" s="1">
        <v>390</v>
      </c>
      <c r="AB46" s="1">
        <v>9</v>
      </c>
      <c r="AC46" s="1">
        <v>4</v>
      </c>
      <c r="AD46" s="1" t="s">
        <v>1517</v>
      </c>
      <c r="AE46" s="1" t="s">
        <v>1518</v>
      </c>
      <c r="AF46" s="1" t="s">
        <v>17</v>
      </c>
      <c r="AG46" s="1" t="s">
        <v>18</v>
      </c>
      <c r="AH46" s="1" t="s">
        <v>19</v>
      </c>
      <c r="AI46" s="1">
        <v>5.5</v>
      </c>
      <c r="AJ46" s="1">
        <v>8.25</v>
      </c>
      <c r="AK46" s="1">
        <v>3.5</v>
      </c>
      <c r="AL46" s="1">
        <v>27.25</v>
      </c>
      <c r="AM46" s="1">
        <v>2</v>
      </c>
      <c r="AO46" s="1">
        <v>-1</v>
      </c>
    </row>
    <row r="47" spans="1:41" s="1" customFormat="1" ht="12.75" x14ac:dyDescent="0.2">
      <c r="A47" s="1">
        <v>44604</v>
      </c>
      <c r="B47" s="1">
        <v>46</v>
      </c>
      <c r="C47" s="1" t="s">
        <v>1989</v>
      </c>
      <c r="D47" s="1" t="s">
        <v>1</v>
      </c>
      <c r="E47" s="1" t="s">
        <v>1085</v>
      </c>
      <c r="F47" s="1" t="s">
        <v>65</v>
      </c>
      <c r="G47" s="1" t="s">
        <v>1086</v>
      </c>
      <c r="H47" s="1" t="s">
        <v>65</v>
      </c>
      <c r="I47" s="1" t="s">
        <v>1990</v>
      </c>
      <c r="K47" s="1">
        <v>1703</v>
      </c>
      <c r="L47" s="1">
        <v>17</v>
      </c>
      <c r="M47" s="1" t="s">
        <v>7</v>
      </c>
      <c r="N47" s="1" t="s">
        <v>516</v>
      </c>
      <c r="O47" s="2">
        <v>37573</v>
      </c>
      <c r="P47" s="1" t="s">
        <v>1960</v>
      </c>
      <c r="Q47" s="1" t="s">
        <v>2485</v>
      </c>
      <c r="R47" s="1" t="s">
        <v>29</v>
      </c>
      <c r="T47" s="1">
        <v>0.5</v>
      </c>
      <c r="U47" s="1" t="s">
        <v>11</v>
      </c>
      <c r="V47" s="1" t="s">
        <v>13</v>
      </c>
      <c r="W47" s="1" t="s">
        <v>41</v>
      </c>
      <c r="X47" s="1" t="s">
        <v>95</v>
      </c>
      <c r="Z47" s="1">
        <v>44604</v>
      </c>
      <c r="AA47" s="1">
        <v>508</v>
      </c>
      <c r="AB47" s="1">
        <v>15</v>
      </c>
      <c r="AC47" s="1">
        <v>3</v>
      </c>
      <c r="AD47" s="1" t="s">
        <v>1961</v>
      </c>
      <c r="AE47" s="1" t="s">
        <v>1962</v>
      </c>
      <c r="AF47" s="1" t="s">
        <v>17</v>
      </c>
      <c r="AG47" s="1" t="s">
        <v>18</v>
      </c>
      <c r="AH47" s="1" t="s">
        <v>19</v>
      </c>
      <c r="AI47" s="1">
        <v>6.75</v>
      </c>
      <c r="AJ47" s="1">
        <v>4.75</v>
      </c>
      <c r="AK47" s="1">
        <v>4</v>
      </c>
      <c r="AL47" s="1">
        <v>26.75</v>
      </c>
      <c r="AM47" s="1">
        <v>1</v>
      </c>
      <c r="AO47" s="1">
        <v>-1</v>
      </c>
    </row>
    <row r="48" spans="1:41" s="1" customFormat="1" ht="12.75" x14ac:dyDescent="0.2">
      <c r="A48" s="1">
        <v>44605</v>
      </c>
      <c r="B48" s="1">
        <v>47</v>
      </c>
      <c r="C48" s="1" t="s">
        <v>1991</v>
      </c>
      <c r="D48" s="1" t="s">
        <v>1</v>
      </c>
      <c r="E48" s="1" t="s">
        <v>1992</v>
      </c>
      <c r="F48" s="1" t="s">
        <v>65</v>
      </c>
      <c r="G48" s="1" t="s">
        <v>1993</v>
      </c>
      <c r="H48" s="1" t="s">
        <v>65</v>
      </c>
      <c r="I48" s="1" t="s">
        <v>1994</v>
      </c>
      <c r="K48" s="1">
        <v>1703</v>
      </c>
      <c r="L48" s="1">
        <v>17</v>
      </c>
      <c r="M48" s="1" t="s">
        <v>7</v>
      </c>
      <c r="N48" s="1" t="s">
        <v>2406</v>
      </c>
      <c r="O48" s="2">
        <v>37564</v>
      </c>
      <c r="P48" s="1" t="s">
        <v>1960</v>
      </c>
      <c r="Q48" s="1" t="s">
        <v>2485</v>
      </c>
      <c r="R48" s="1" t="s">
        <v>10</v>
      </c>
      <c r="T48" s="1">
        <v>0.5</v>
      </c>
      <c r="U48" s="1" t="s">
        <v>39</v>
      </c>
      <c r="V48" s="1" t="s">
        <v>13</v>
      </c>
      <c r="W48" s="1" t="s">
        <v>86</v>
      </c>
      <c r="X48" s="1" t="s">
        <v>41</v>
      </c>
      <c r="Z48" s="1">
        <v>44605</v>
      </c>
      <c r="AA48" s="1">
        <v>509</v>
      </c>
      <c r="AB48" s="1">
        <v>16</v>
      </c>
      <c r="AC48" s="1">
        <v>3</v>
      </c>
      <c r="AD48" s="1" t="s">
        <v>1961</v>
      </c>
      <c r="AE48" s="1" t="s">
        <v>1962</v>
      </c>
      <c r="AF48" s="1" t="s">
        <v>17</v>
      </c>
      <c r="AG48" s="1" t="s">
        <v>18</v>
      </c>
      <c r="AH48" s="1" t="s">
        <v>19</v>
      </c>
      <c r="AI48" s="1">
        <v>5.75</v>
      </c>
      <c r="AJ48" s="1">
        <v>7.25</v>
      </c>
      <c r="AK48" s="1">
        <v>3.5</v>
      </c>
      <c r="AL48" s="1">
        <v>26.25</v>
      </c>
      <c r="AM48" s="1">
        <v>1</v>
      </c>
      <c r="AO48" s="1">
        <v>-1</v>
      </c>
    </row>
    <row r="49" spans="1:41" s="1" customFormat="1" ht="12.75" x14ac:dyDescent="0.2">
      <c r="A49" s="1">
        <v>44073</v>
      </c>
      <c r="B49" s="1">
        <v>48</v>
      </c>
      <c r="C49" s="1" t="s">
        <v>1598</v>
      </c>
      <c r="D49" s="1" t="s">
        <v>1</v>
      </c>
      <c r="E49" s="1" t="s">
        <v>1599</v>
      </c>
      <c r="F49" s="1" t="s">
        <v>1058</v>
      </c>
      <c r="G49" s="1" t="s">
        <v>1600</v>
      </c>
      <c r="H49" s="1" t="s">
        <v>1060</v>
      </c>
      <c r="I49" s="1" t="s">
        <v>1601</v>
      </c>
      <c r="K49" s="1">
        <v>1706</v>
      </c>
      <c r="L49" s="1">
        <v>17</v>
      </c>
      <c r="M49" s="1" t="s">
        <v>7</v>
      </c>
      <c r="N49" s="1" t="s">
        <v>112</v>
      </c>
      <c r="O49" s="2">
        <v>37385</v>
      </c>
      <c r="P49" s="1" t="s">
        <v>1516</v>
      </c>
      <c r="Q49" s="1" t="s">
        <v>2483</v>
      </c>
      <c r="R49" s="1" t="s">
        <v>234</v>
      </c>
      <c r="T49" s="1">
        <v>1.5</v>
      </c>
      <c r="U49" s="1" t="s">
        <v>39</v>
      </c>
      <c r="V49" s="1" t="s">
        <v>13</v>
      </c>
      <c r="W49" s="1" t="s">
        <v>41</v>
      </c>
      <c r="X49" s="1" t="s">
        <v>180</v>
      </c>
      <c r="Z49" s="1">
        <v>44073</v>
      </c>
      <c r="AA49" s="1">
        <v>397</v>
      </c>
      <c r="AB49" s="1">
        <v>21</v>
      </c>
      <c r="AC49" s="1">
        <v>5</v>
      </c>
      <c r="AD49" s="1" t="s">
        <v>1517</v>
      </c>
      <c r="AE49" s="1" t="s">
        <v>1518</v>
      </c>
      <c r="AF49" s="1" t="s">
        <v>17</v>
      </c>
      <c r="AG49" s="1" t="s">
        <v>18</v>
      </c>
      <c r="AH49" s="1" t="s">
        <v>19</v>
      </c>
      <c r="AI49" s="1">
        <v>4.5</v>
      </c>
      <c r="AJ49" s="1">
        <v>6.25</v>
      </c>
      <c r="AK49" s="1">
        <v>4</v>
      </c>
      <c r="AL49" s="1">
        <v>24.75</v>
      </c>
      <c r="AM49" s="1">
        <v>1</v>
      </c>
      <c r="AO49" s="1">
        <v>-1</v>
      </c>
    </row>
    <row r="50" spans="1:41" s="1" customFormat="1" ht="12.75" x14ac:dyDescent="0.2">
      <c r="A50" s="1">
        <v>42764</v>
      </c>
      <c r="B50" s="1">
        <v>49</v>
      </c>
      <c r="C50" s="1" t="s">
        <v>717</v>
      </c>
      <c r="D50" s="1" t="s">
        <v>1</v>
      </c>
      <c r="E50" s="1" t="s">
        <v>338</v>
      </c>
      <c r="F50" s="1" t="s">
        <v>718</v>
      </c>
      <c r="G50" s="1" t="s">
        <v>340</v>
      </c>
      <c r="H50" s="1" t="s">
        <v>719</v>
      </c>
      <c r="I50" s="1" t="s">
        <v>720</v>
      </c>
      <c r="K50" s="1">
        <v>1710</v>
      </c>
      <c r="L50" s="1">
        <v>17</v>
      </c>
      <c r="M50" s="1" t="s">
        <v>7</v>
      </c>
      <c r="N50" s="1" t="s">
        <v>2406</v>
      </c>
      <c r="O50" s="2">
        <v>37346</v>
      </c>
      <c r="P50" s="1" t="s">
        <v>657</v>
      </c>
      <c r="Q50" s="1" t="s">
        <v>2478</v>
      </c>
      <c r="R50" s="1" t="s">
        <v>658</v>
      </c>
      <c r="T50" s="1">
        <v>1</v>
      </c>
      <c r="U50" s="1" t="s">
        <v>39</v>
      </c>
      <c r="V50" s="1" t="s">
        <v>13</v>
      </c>
      <c r="W50" s="1" t="s">
        <v>41</v>
      </c>
      <c r="X50" s="1" t="s">
        <v>95</v>
      </c>
      <c r="Z50" s="1">
        <v>42764</v>
      </c>
      <c r="AA50" s="1">
        <v>140</v>
      </c>
      <c r="AB50" s="1">
        <v>11</v>
      </c>
      <c r="AC50" s="1">
        <v>6</v>
      </c>
      <c r="AD50" s="1" t="s">
        <v>659</v>
      </c>
      <c r="AE50" s="1" t="s">
        <v>660</v>
      </c>
      <c r="AF50" s="1" t="s">
        <v>17</v>
      </c>
      <c r="AG50" s="1" t="s">
        <v>18</v>
      </c>
      <c r="AH50" s="1" t="s">
        <v>19</v>
      </c>
      <c r="AI50" s="1">
        <v>5.75</v>
      </c>
      <c r="AJ50" s="1">
        <v>7</v>
      </c>
      <c r="AK50" s="1">
        <v>4</v>
      </c>
      <c r="AL50" s="1">
        <v>27.5</v>
      </c>
      <c r="AM50" s="1">
        <v>1</v>
      </c>
      <c r="AO50" s="1">
        <v>-1</v>
      </c>
    </row>
    <row r="51" spans="1:41" s="1" customFormat="1" ht="12.75" x14ac:dyDescent="0.2">
      <c r="A51" s="1">
        <v>42772</v>
      </c>
      <c r="B51" s="1">
        <v>50</v>
      </c>
      <c r="C51" s="1" t="s">
        <v>727</v>
      </c>
      <c r="D51" s="1" t="s">
        <v>1</v>
      </c>
      <c r="E51" s="1" t="s">
        <v>728</v>
      </c>
      <c r="F51" s="1" t="s">
        <v>729</v>
      </c>
      <c r="G51" s="1" t="s">
        <v>730</v>
      </c>
      <c r="H51" s="1" t="s">
        <v>731</v>
      </c>
      <c r="I51" s="1" t="s">
        <v>732</v>
      </c>
      <c r="K51" s="1">
        <v>1709</v>
      </c>
      <c r="L51" s="1">
        <v>17</v>
      </c>
      <c r="M51" s="1" t="s">
        <v>7</v>
      </c>
      <c r="N51" s="1" t="s">
        <v>2406</v>
      </c>
      <c r="O51" s="2">
        <v>37533</v>
      </c>
      <c r="P51" s="1" t="s">
        <v>663</v>
      </c>
      <c r="Q51" s="1" t="s">
        <v>2479</v>
      </c>
      <c r="R51" s="1" t="s">
        <v>29</v>
      </c>
      <c r="T51" s="1">
        <v>0.5</v>
      </c>
      <c r="U51" s="1" t="s">
        <v>39</v>
      </c>
      <c r="V51" s="1" t="s">
        <v>40</v>
      </c>
      <c r="W51" s="1" t="s">
        <v>13</v>
      </c>
      <c r="X51" s="1" t="s">
        <v>41</v>
      </c>
      <c r="Z51" s="1">
        <v>42772</v>
      </c>
      <c r="AA51" s="1">
        <v>142</v>
      </c>
      <c r="AB51" s="1">
        <v>19</v>
      </c>
      <c r="AC51" s="1">
        <v>6</v>
      </c>
      <c r="AD51" s="1" t="s">
        <v>659</v>
      </c>
      <c r="AE51" s="1" t="s">
        <v>660</v>
      </c>
      <c r="AF51" s="1" t="s">
        <v>17</v>
      </c>
      <c r="AG51" s="1" t="s">
        <v>18</v>
      </c>
      <c r="AH51" s="1" t="s">
        <v>19</v>
      </c>
      <c r="AI51" s="1">
        <v>5.5</v>
      </c>
      <c r="AJ51" s="1">
        <v>6</v>
      </c>
      <c r="AK51" s="1">
        <v>4.25</v>
      </c>
      <c r="AL51" s="1">
        <v>26</v>
      </c>
      <c r="AM51" s="1">
        <v>2</v>
      </c>
      <c r="AO51" s="1">
        <v>-1</v>
      </c>
    </row>
    <row r="52" spans="1:41" s="1" customFormat="1" ht="12.75" x14ac:dyDescent="0.2">
      <c r="A52" s="1">
        <v>43418</v>
      </c>
      <c r="B52" s="1">
        <v>51</v>
      </c>
      <c r="C52" s="1" t="s">
        <v>1062</v>
      </c>
      <c r="D52" s="1" t="s">
        <v>1</v>
      </c>
      <c r="E52" s="1" t="s">
        <v>1063</v>
      </c>
      <c r="F52" s="1" t="s">
        <v>729</v>
      </c>
      <c r="G52" s="1" t="s">
        <v>1064</v>
      </c>
      <c r="H52" s="1" t="s">
        <v>731</v>
      </c>
      <c r="I52" s="1" t="s">
        <v>1065</v>
      </c>
      <c r="K52" s="1">
        <v>1705</v>
      </c>
      <c r="L52" s="1">
        <v>17</v>
      </c>
      <c r="M52" s="1" t="s">
        <v>7</v>
      </c>
      <c r="N52" s="1" t="s">
        <v>2406</v>
      </c>
      <c r="O52" s="2">
        <v>37454</v>
      </c>
      <c r="P52" s="1" t="s">
        <v>971</v>
      </c>
      <c r="Q52" s="1" t="s">
        <v>2482</v>
      </c>
      <c r="R52" s="1" t="s">
        <v>79</v>
      </c>
      <c r="T52" s="1">
        <v>1.5</v>
      </c>
      <c r="U52" s="1" t="s">
        <v>39</v>
      </c>
      <c r="V52" s="1" t="s">
        <v>40</v>
      </c>
      <c r="W52" s="1" t="s">
        <v>13</v>
      </c>
      <c r="X52" s="1" t="s">
        <v>41</v>
      </c>
      <c r="Z52" s="1">
        <v>43418</v>
      </c>
      <c r="AA52" s="1">
        <v>230</v>
      </c>
      <c r="AB52" s="1">
        <v>13</v>
      </c>
      <c r="AC52" s="1">
        <v>5</v>
      </c>
      <c r="AD52" s="1" t="s">
        <v>954</v>
      </c>
      <c r="AE52" s="1" t="s">
        <v>955</v>
      </c>
      <c r="AF52" s="1" t="s">
        <v>17</v>
      </c>
      <c r="AG52" s="1" t="s">
        <v>18</v>
      </c>
      <c r="AH52" s="1" t="s">
        <v>19</v>
      </c>
      <c r="AI52" s="1">
        <v>5</v>
      </c>
      <c r="AJ52" s="1">
        <v>4.25</v>
      </c>
      <c r="AK52" s="1">
        <v>5</v>
      </c>
      <c r="AL52" s="1">
        <v>25.75</v>
      </c>
      <c r="AM52" s="1">
        <v>2</v>
      </c>
      <c r="AO52" s="1">
        <v>-1</v>
      </c>
    </row>
    <row r="53" spans="1:41" s="1" customFormat="1" ht="12.75" x14ac:dyDescent="0.2">
      <c r="A53" s="1">
        <v>44661</v>
      </c>
      <c r="B53" s="1">
        <v>52</v>
      </c>
      <c r="C53" s="1" t="s">
        <v>2027</v>
      </c>
      <c r="D53" s="1" t="s">
        <v>1</v>
      </c>
      <c r="E53" s="1" t="s">
        <v>303</v>
      </c>
      <c r="F53" s="1" t="s">
        <v>2028</v>
      </c>
      <c r="G53" s="1" t="s">
        <v>304</v>
      </c>
      <c r="H53" s="1" t="s">
        <v>2029</v>
      </c>
      <c r="I53" s="1" t="s">
        <v>2030</v>
      </c>
      <c r="K53" s="1">
        <v>1703</v>
      </c>
      <c r="L53" s="1">
        <v>17</v>
      </c>
      <c r="M53" s="1" t="s">
        <v>7</v>
      </c>
      <c r="N53" s="1" t="s">
        <v>2406</v>
      </c>
      <c r="O53" s="2">
        <v>37582</v>
      </c>
      <c r="P53" s="1" t="s">
        <v>1960</v>
      </c>
      <c r="Q53" s="1" t="s">
        <v>2485</v>
      </c>
      <c r="R53" s="1" t="s">
        <v>664</v>
      </c>
      <c r="T53" s="1">
        <v>0.5</v>
      </c>
      <c r="U53" s="1" t="s">
        <v>129</v>
      </c>
      <c r="V53" s="1" t="s">
        <v>70</v>
      </c>
      <c r="W53" s="1" t="s">
        <v>13</v>
      </c>
      <c r="X53" s="1" t="s">
        <v>41</v>
      </c>
      <c r="Z53" s="1">
        <v>44661</v>
      </c>
      <c r="AA53" s="1">
        <v>519</v>
      </c>
      <c r="AB53" s="1">
        <v>24</v>
      </c>
      <c r="AC53" s="1">
        <v>5</v>
      </c>
      <c r="AD53" s="1" t="s">
        <v>1961</v>
      </c>
      <c r="AE53" s="1" t="s">
        <v>1962</v>
      </c>
      <c r="AF53" s="1" t="s">
        <v>17</v>
      </c>
      <c r="AG53" s="1" t="s">
        <v>18</v>
      </c>
      <c r="AH53" s="1" t="s">
        <v>19</v>
      </c>
      <c r="AI53" s="1">
        <v>4.75</v>
      </c>
      <c r="AJ53" s="1">
        <v>5.75</v>
      </c>
      <c r="AK53" s="1">
        <v>6</v>
      </c>
      <c r="AL53" s="1">
        <v>27.75</v>
      </c>
      <c r="AM53" s="1">
        <v>2</v>
      </c>
      <c r="AO53" s="1">
        <v>-1</v>
      </c>
    </row>
    <row r="54" spans="1:41" s="1" customFormat="1" ht="12.75" x14ac:dyDescent="0.2">
      <c r="A54" s="1">
        <v>42092</v>
      </c>
      <c r="B54" s="1">
        <v>53</v>
      </c>
      <c r="C54" s="1" t="s">
        <v>602</v>
      </c>
      <c r="D54" s="1" t="s">
        <v>1</v>
      </c>
      <c r="E54" s="1" t="s">
        <v>603</v>
      </c>
      <c r="F54" s="1" t="s">
        <v>604</v>
      </c>
      <c r="G54" s="1" t="s">
        <v>605</v>
      </c>
      <c r="H54" s="1" t="s">
        <v>606</v>
      </c>
      <c r="I54" s="1" t="s">
        <v>607</v>
      </c>
      <c r="K54" s="1">
        <v>1708</v>
      </c>
      <c r="L54" s="1">
        <v>17</v>
      </c>
      <c r="M54" s="1" t="s">
        <v>7</v>
      </c>
      <c r="N54" s="1" t="s">
        <v>608</v>
      </c>
      <c r="O54" s="2">
        <v>36946</v>
      </c>
      <c r="P54" s="1" t="s">
        <v>609</v>
      </c>
      <c r="Q54" s="1" t="s">
        <v>2475</v>
      </c>
      <c r="R54" s="1" t="s">
        <v>302</v>
      </c>
      <c r="T54" s="1">
        <v>1.5</v>
      </c>
      <c r="U54" s="1" t="s">
        <v>11</v>
      </c>
      <c r="V54" s="1" t="s">
        <v>40</v>
      </c>
      <c r="W54" s="1" t="s">
        <v>13</v>
      </c>
      <c r="X54" s="1" t="s">
        <v>41</v>
      </c>
      <c r="Z54" s="1">
        <v>42092</v>
      </c>
      <c r="AA54" s="1">
        <v>111</v>
      </c>
      <c r="AB54" s="1">
        <v>8</v>
      </c>
      <c r="AC54" s="1">
        <v>8</v>
      </c>
      <c r="AD54" s="1" t="s">
        <v>610</v>
      </c>
      <c r="AE54" s="1" t="s">
        <v>611</v>
      </c>
      <c r="AF54" s="1" t="s">
        <v>17</v>
      </c>
      <c r="AG54" s="1" t="s">
        <v>18</v>
      </c>
      <c r="AH54" s="1" t="s">
        <v>19</v>
      </c>
      <c r="AI54" s="1">
        <v>5.25</v>
      </c>
      <c r="AJ54" s="1">
        <v>4.25</v>
      </c>
      <c r="AK54" s="1">
        <v>4.75</v>
      </c>
      <c r="AL54" s="1">
        <v>25.75</v>
      </c>
      <c r="AM54" s="1">
        <v>2</v>
      </c>
      <c r="AO54" s="1">
        <v>-1</v>
      </c>
    </row>
    <row r="55" spans="1:41" s="1" customFormat="1" ht="12.75" x14ac:dyDescent="0.2">
      <c r="A55" s="1">
        <v>19012</v>
      </c>
      <c r="B55" s="1">
        <v>54</v>
      </c>
      <c r="C55" s="1" t="s">
        <v>73</v>
      </c>
      <c r="D55" s="1" t="s">
        <v>1</v>
      </c>
      <c r="E55" s="1" t="s">
        <v>74</v>
      </c>
      <c r="F55" s="1" t="s">
        <v>75</v>
      </c>
      <c r="G55" s="1" t="s">
        <v>76</v>
      </c>
      <c r="H55" s="1" t="s">
        <v>77</v>
      </c>
      <c r="I55" s="1" t="s">
        <v>78</v>
      </c>
      <c r="K55" s="1">
        <v>1708</v>
      </c>
      <c r="L55" s="1">
        <v>9</v>
      </c>
      <c r="M55" s="1" t="s">
        <v>7</v>
      </c>
      <c r="N55" s="1" t="s">
        <v>2406</v>
      </c>
      <c r="O55" s="2">
        <v>37174</v>
      </c>
      <c r="P55" s="1" t="s">
        <v>68</v>
      </c>
      <c r="Q55" s="1" t="s">
        <v>2453</v>
      </c>
      <c r="R55" s="1" t="s">
        <v>79</v>
      </c>
      <c r="T55" s="1">
        <v>1</v>
      </c>
      <c r="U55" s="1" t="s">
        <v>39</v>
      </c>
      <c r="V55" s="1" t="s">
        <v>70</v>
      </c>
      <c r="W55" s="1" t="s">
        <v>13</v>
      </c>
      <c r="X55" s="1" t="s">
        <v>14</v>
      </c>
      <c r="Z55" s="1">
        <v>19012</v>
      </c>
      <c r="AA55" s="1">
        <v>8</v>
      </c>
      <c r="AB55" s="1">
        <v>18</v>
      </c>
      <c r="AC55" s="1">
        <v>5</v>
      </c>
      <c r="AD55" s="1" t="s">
        <v>71</v>
      </c>
      <c r="AE55" s="1" t="s">
        <v>72</v>
      </c>
      <c r="AF55" s="1" t="s">
        <v>17</v>
      </c>
      <c r="AG55" s="1" t="s">
        <v>18</v>
      </c>
      <c r="AH55" s="1" t="s">
        <v>19</v>
      </c>
      <c r="AI55" s="1">
        <v>5.75</v>
      </c>
      <c r="AJ55" s="1">
        <v>6.75</v>
      </c>
      <c r="AK55" s="1">
        <v>3.75</v>
      </c>
      <c r="AL55" s="1">
        <v>26.75</v>
      </c>
      <c r="AM55" s="1">
        <v>2</v>
      </c>
      <c r="AO55" s="1">
        <v>-1</v>
      </c>
    </row>
    <row r="56" spans="1:41" s="1" customFormat="1" ht="12.75" x14ac:dyDescent="0.2">
      <c r="A56" s="1">
        <v>43440</v>
      </c>
      <c r="B56" s="1">
        <v>55</v>
      </c>
      <c r="C56" s="1" t="s">
        <v>1070</v>
      </c>
      <c r="D56" s="1" t="s">
        <v>1</v>
      </c>
      <c r="E56" s="1" t="s">
        <v>1071</v>
      </c>
      <c r="F56" s="1" t="s">
        <v>75</v>
      </c>
      <c r="G56" s="1" t="s">
        <v>1072</v>
      </c>
      <c r="H56" s="1" t="s">
        <v>77</v>
      </c>
      <c r="I56" s="1" t="s">
        <v>1073</v>
      </c>
      <c r="K56" s="1">
        <v>1704</v>
      </c>
      <c r="L56" s="1">
        <v>17</v>
      </c>
      <c r="M56" s="1" t="s">
        <v>7</v>
      </c>
      <c r="N56" s="1" t="s">
        <v>2406</v>
      </c>
      <c r="O56" s="2">
        <v>37577</v>
      </c>
      <c r="P56" s="1" t="s">
        <v>953</v>
      </c>
      <c r="Q56" s="1" t="s">
        <v>2481</v>
      </c>
      <c r="R56" s="1" t="s">
        <v>248</v>
      </c>
      <c r="T56" s="1">
        <v>1.5</v>
      </c>
      <c r="U56" s="1" t="s">
        <v>39</v>
      </c>
      <c r="V56" s="1" t="s">
        <v>13</v>
      </c>
      <c r="W56" s="1" t="s">
        <v>41</v>
      </c>
      <c r="X56" s="1" t="s">
        <v>180</v>
      </c>
      <c r="Z56" s="1">
        <v>43440</v>
      </c>
      <c r="AA56" s="1">
        <v>232</v>
      </c>
      <c r="AB56" s="1">
        <v>11</v>
      </c>
      <c r="AC56" s="1">
        <v>6</v>
      </c>
      <c r="AD56" s="1" t="s">
        <v>954</v>
      </c>
      <c r="AE56" s="1" t="s">
        <v>955</v>
      </c>
      <c r="AF56" s="1" t="s">
        <v>17</v>
      </c>
      <c r="AG56" s="1" t="s">
        <v>18</v>
      </c>
      <c r="AH56" s="1" t="s">
        <v>19</v>
      </c>
      <c r="AI56" s="1">
        <v>6</v>
      </c>
      <c r="AJ56" s="1">
        <v>6</v>
      </c>
      <c r="AK56" s="1">
        <v>4</v>
      </c>
      <c r="AL56" s="1">
        <v>27.5</v>
      </c>
      <c r="AM56" s="1">
        <v>1</v>
      </c>
      <c r="AO56" s="1">
        <v>-1</v>
      </c>
    </row>
    <row r="57" spans="1:41" s="1" customFormat="1" ht="12.75" x14ac:dyDescent="0.2">
      <c r="A57" s="1">
        <v>43443</v>
      </c>
      <c r="B57" s="1">
        <v>56</v>
      </c>
      <c r="C57" s="1" t="s">
        <v>1074</v>
      </c>
      <c r="D57" s="1" t="s">
        <v>1</v>
      </c>
      <c r="E57" s="1" t="s">
        <v>200</v>
      </c>
      <c r="F57" s="1" t="s">
        <v>75</v>
      </c>
      <c r="G57" s="1" t="s">
        <v>202</v>
      </c>
      <c r="H57" s="1" t="s">
        <v>77</v>
      </c>
      <c r="I57" s="1" t="s">
        <v>1075</v>
      </c>
      <c r="K57" s="1">
        <v>1705</v>
      </c>
      <c r="L57" s="1">
        <v>17</v>
      </c>
      <c r="M57" s="1" t="s">
        <v>7</v>
      </c>
      <c r="N57" s="1" t="s">
        <v>2406</v>
      </c>
      <c r="O57" s="2">
        <v>37364</v>
      </c>
      <c r="P57" s="1" t="s">
        <v>971</v>
      </c>
      <c r="Q57" s="1" t="s">
        <v>2482</v>
      </c>
      <c r="R57" s="1" t="s">
        <v>302</v>
      </c>
      <c r="T57" s="1">
        <v>1.5</v>
      </c>
      <c r="U57" s="1" t="s">
        <v>39</v>
      </c>
      <c r="V57" s="1" t="s">
        <v>40</v>
      </c>
      <c r="W57" s="1" t="s">
        <v>13</v>
      </c>
      <c r="X57" s="1" t="s">
        <v>41</v>
      </c>
      <c r="Z57" s="1">
        <v>43443</v>
      </c>
      <c r="AA57" s="1">
        <v>233</v>
      </c>
      <c r="AB57" s="1">
        <v>14</v>
      </c>
      <c r="AC57" s="1">
        <v>6</v>
      </c>
      <c r="AD57" s="1" t="s">
        <v>954</v>
      </c>
      <c r="AE57" s="1" t="s">
        <v>955</v>
      </c>
      <c r="AF57" s="1" t="s">
        <v>17</v>
      </c>
      <c r="AG57" s="1" t="s">
        <v>18</v>
      </c>
      <c r="AH57" s="1" t="s">
        <v>19</v>
      </c>
      <c r="AI57" s="1">
        <v>5</v>
      </c>
      <c r="AJ57" s="1">
        <v>4.25</v>
      </c>
      <c r="AK57" s="1">
        <v>5</v>
      </c>
      <c r="AL57" s="1">
        <v>25.75</v>
      </c>
      <c r="AM57" s="1">
        <v>2</v>
      </c>
      <c r="AO57" s="1">
        <v>-1</v>
      </c>
    </row>
    <row r="58" spans="1:41" s="1" customFormat="1" ht="12.75" x14ac:dyDescent="0.2">
      <c r="A58" s="1">
        <v>44099</v>
      </c>
      <c r="B58" s="1">
        <v>57</v>
      </c>
      <c r="C58" s="1" t="s">
        <v>1620</v>
      </c>
      <c r="D58" s="1" t="s">
        <v>1</v>
      </c>
      <c r="E58" s="1" t="s">
        <v>1621</v>
      </c>
      <c r="F58" s="1" t="s">
        <v>75</v>
      </c>
      <c r="G58" s="1" t="s">
        <v>1622</v>
      </c>
      <c r="H58" s="1" t="s">
        <v>77</v>
      </c>
      <c r="I58" s="1" t="s">
        <v>1623</v>
      </c>
      <c r="K58" s="1">
        <v>1706</v>
      </c>
      <c r="L58" s="1">
        <v>17</v>
      </c>
      <c r="M58" s="1" t="s">
        <v>7</v>
      </c>
      <c r="N58" s="1" t="s">
        <v>2406</v>
      </c>
      <c r="O58" s="2">
        <v>37285</v>
      </c>
      <c r="P58" s="1" t="s">
        <v>1516</v>
      </c>
      <c r="Q58" s="1" t="s">
        <v>2483</v>
      </c>
      <c r="R58" s="1" t="s">
        <v>302</v>
      </c>
      <c r="T58" s="1">
        <v>1</v>
      </c>
      <c r="U58" s="1" t="s">
        <v>39</v>
      </c>
      <c r="V58" s="1" t="s">
        <v>40</v>
      </c>
      <c r="W58" s="1" t="s">
        <v>13</v>
      </c>
      <c r="X58" s="1" t="s">
        <v>41</v>
      </c>
      <c r="Z58" s="1">
        <v>44099</v>
      </c>
      <c r="AA58" s="1">
        <v>404</v>
      </c>
      <c r="AB58" s="1">
        <v>23</v>
      </c>
      <c r="AC58" s="1">
        <v>6</v>
      </c>
      <c r="AD58" s="1" t="s">
        <v>1517</v>
      </c>
      <c r="AE58" s="1" t="s">
        <v>1518</v>
      </c>
      <c r="AF58" s="1" t="s">
        <v>17</v>
      </c>
      <c r="AG58" s="1" t="s">
        <v>18</v>
      </c>
      <c r="AH58" s="1" t="s">
        <v>19</v>
      </c>
      <c r="AI58" s="1">
        <v>5.75</v>
      </c>
      <c r="AJ58" s="1">
        <v>7.5</v>
      </c>
      <c r="AK58" s="1">
        <v>2</v>
      </c>
      <c r="AL58" s="1">
        <v>24</v>
      </c>
      <c r="AM58" s="1">
        <v>2</v>
      </c>
      <c r="AO58" s="1">
        <v>-1</v>
      </c>
    </row>
    <row r="59" spans="1:41" s="1" customFormat="1" ht="12.75" x14ac:dyDescent="0.2">
      <c r="A59" s="1">
        <v>44675</v>
      </c>
      <c r="B59" s="1">
        <v>58</v>
      </c>
      <c r="C59" s="1" t="s">
        <v>2031</v>
      </c>
      <c r="D59" s="1" t="s">
        <v>1</v>
      </c>
      <c r="E59" s="1" t="s">
        <v>2032</v>
      </c>
      <c r="F59" s="1" t="s">
        <v>75</v>
      </c>
      <c r="G59" s="1" t="s">
        <v>2033</v>
      </c>
      <c r="H59" s="1" t="s">
        <v>77</v>
      </c>
      <c r="I59" s="1" t="s">
        <v>2034</v>
      </c>
      <c r="K59" s="1">
        <v>1711</v>
      </c>
      <c r="L59" s="1">
        <v>17</v>
      </c>
      <c r="M59" s="1" t="s">
        <v>7</v>
      </c>
      <c r="N59" s="1" t="s">
        <v>2406</v>
      </c>
      <c r="O59" s="2">
        <v>37612</v>
      </c>
      <c r="P59" s="1" t="s">
        <v>1963</v>
      </c>
      <c r="Q59" s="1" t="s">
        <v>2486</v>
      </c>
      <c r="R59" s="1" t="s">
        <v>38</v>
      </c>
      <c r="T59" s="1">
        <v>1</v>
      </c>
      <c r="U59" s="1" t="s">
        <v>11</v>
      </c>
      <c r="V59" s="1" t="s">
        <v>13</v>
      </c>
      <c r="W59" s="1" t="s">
        <v>41</v>
      </c>
      <c r="X59" s="1" t="s">
        <v>95</v>
      </c>
      <c r="Z59" s="1">
        <v>44675</v>
      </c>
      <c r="AA59" s="1">
        <v>520</v>
      </c>
      <c r="AB59" s="1">
        <v>14</v>
      </c>
      <c r="AC59" s="1">
        <v>6</v>
      </c>
      <c r="AD59" s="1" t="s">
        <v>1961</v>
      </c>
      <c r="AE59" s="1" t="s">
        <v>1962</v>
      </c>
      <c r="AF59" s="1" t="s">
        <v>17</v>
      </c>
      <c r="AG59" s="1" t="s">
        <v>18</v>
      </c>
      <c r="AH59" s="1" t="s">
        <v>19</v>
      </c>
      <c r="AI59" s="1">
        <v>5.25</v>
      </c>
      <c r="AJ59" s="1">
        <v>7.25</v>
      </c>
      <c r="AK59" s="1">
        <v>2.75</v>
      </c>
      <c r="AL59" s="1">
        <v>24.25</v>
      </c>
      <c r="AM59" s="1">
        <v>1</v>
      </c>
      <c r="AO59" s="1">
        <v>-1</v>
      </c>
    </row>
    <row r="60" spans="1:41" s="1" customFormat="1" ht="12.75" x14ac:dyDescent="0.2">
      <c r="A60" s="1">
        <v>44103</v>
      </c>
      <c r="B60" s="1">
        <v>59</v>
      </c>
      <c r="C60" s="1" t="s">
        <v>1624</v>
      </c>
      <c r="D60" s="1" t="s">
        <v>1</v>
      </c>
      <c r="E60" s="1" t="s">
        <v>200</v>
      </c>
      <c r="F60" s="1" t="s">
        <v>1625</v>
      </c>
      <c r="G60" s="1" t="s">
        <v>202</v>
      </c>
      <c r="H60" s="1" t="s">
        <v>1626</v>
      </c>
      <c r="I60" s="1" t="s">
        <v>1627</v>
      </c>
      <c r="K60" s="1">
        <v>1707</v>
      </c>
      <c r="L60" s="1">
        <v>17</v>
      </c>
      <c r="M60" s="1" t="s">
        <v>7</v>
      </c>
      <c r="N60" s="1" t="s">
        <v>121</v>
      </c>
      <c r="O60" s="2">
        <v>37325</v>
      </c>
      <c r="P60" s="1" t="s">
        <v>1523</v>
      </c>
      <c r="Q60" s="1" t="s">
        <v>2484</v>
      </c>
      <c r="R60" s="1" t="s">
        <v>10</v>
      </c>
      <c r="T60" s="1">
        <v>1.5</v>
      </c>
      <c r="U60" s="1" t="s">
        <v>39</v>
      </c>
      <c r="V60" s="1" t="s">
        <v>40</v>
      </c>
      <c r="W60" s="1" t="s">
        <v>13</v>
      </c>
      <c r="X60" s="1" t="s">
        <v>41</v>
      </c>
      <c r="Z60" s="1">
        <v>44103</v>
      </c>
      <c r="AA60" s="1">
        <v>405</v>
      </c>
      <c r="AB60" s="1">
        <v>3</v>
      </c>
      <c r="AC60" s="1">
        <v>7</v>
      </c>
      <c r="AD60" s="1" t="s">
        <v>1517</v>
      </c>
      <c r="AE60" s="1" t="s">
        <v>1518</v>
      </c>
      <c r="AF60" s="1" t="s">
        <v>17</v>
      </c>
      <c r="AG60" s="1" t="s">
        <v>18</v>
      </c>
      <c r="AH60" s="1" t="s">
        <v>19</v>
      </c>
      <c r="AI60" s="1">
        <v>5.75</v>
      </c>
      <c r="AJ60" s="1">
        <v>7.25</v>
      </c>
      <c r="AK60" s="1">
        <v>1.5</v>
      </c>
      <c r="AL60" s="1">
        <v>23.25</v>
      </c>
      <c r="AM60" s="1">
        <v>2</v>
      </c>
      <c r="AO60" s="1">
        <v>-1</v>
      </c>
    </row>
    <row r="61" spans="1:41" s="1" customFormat="1" ht="12.75" x14ac:dyDescent="0.2">
      <c r="A61" s="1">
        <v>44677</v>
      </c>
      <c r="B61" s="1">
        <v>60</v>
      </c>
      <c r="C61" s="1" t="s">
        <v>2035</v>
      </c>
      <c r="D61" s="1" t="s">
        <v>1</v>
      </c>
      <c r="E61" s="1" t="s">
        <v>2036</v>
      </c>
      <c r="F61" s="1" t="s">
        <v>1625</v>
      </c>
      <c r="G61" s="1" t="s">
        <v>2037</v>
      </c>
      <c r="H61" s="1" t="s">
        <v>1626</v>
      </c>
      <c r="I61" s="1" t="s">
        <v>2038</v>
      </c>
      <c r="K61" s="1">
        <v>1703</v>
      </c>
      <c r="L61" s="1">
        <v>17</v>
      </c>
      <c r="M61" s="1" t="s">
        <v>7</v>
      </c>
      <c r="N61" s="1" t="s">
        <v>2406</v>
      </c>
      <c r="O61" s="2">
        <v>37550</v>
      </c>
      <c r="P61" s="1" t="s">
        <v>1960</v>
      </c>
      <c r="Q61" s="1" t="s">
        <v>2485</v>
      </c>
      <c r="R61" s="1" t="s">
        <v>248</v>
      </c>
      <c r="T61" s="1">
        <v>0.5</v>
      </c>
      <c r="U61" s="1" t="s">
        <v>39</v>
      </c>
      <c r="V61" s="1" t="s">
        <v>13</v>
      </c>
      <c r="W61" s="1" t="s">
        <v>41</v>
      </c>
      <c r="X61" s="1" t="s">
        <v>95</v>
      </c>
      <c r="Z61" s="1">
        <v>44677</v>
      </c>
      <c r="AA61" s="1">
        <v>521</v>
      </c>
      <c r="AB61" s="1">
        <v>16</v>
      </c>
      <c r="AC61" s="1">
        <v>6</v>
      </c>
      <c r="AD61" s="1" t="s">
        <v>1961</v>
      </c>
      <c r="AE61" s="1" t="s">
        <v>1962</v>
      </c>
      <c r="AF61" s="1" t="s">
        <v>17</v>
      </c>
      <c r="AG61" s="1" t="s">
        <v>18</v>
      </c>
      <c r="AH61" s="1" t="s">
        <v>19</v>
      </c>
      <c r="AI61" s="1">
        <v>5</v>
      </c>
      <c r="AJ61" s="1">
        <v>5.75</v>
      </c>
      <c r="AK61" s="1">
        <v>3.5</v>
      </c>
      <c r="AL61" s="1">
        <v>23.25</v>
      </c>
      <c r="AM61" s="1">
        <v>1</v>
      </c>
      <c r="AO61" s="1">
        <v>-1</v>
      </c>
    </row>
    <row r="62" spans="1:41" s="1" customFormat="1" ht="12.75" x14ac:dyDescent="0.2">
      <c r="A62" s="1">
        <v>28291</v>
      </c>
      <c r="B62" s="1">
        <v>61</v>
      </c>
      <c r="C62" s="1" t="s">
        <v>235</v>
      </c>
      <c r="D62" s="1" t="s">
        <v>1</v>
      </c>
      <c r="E62" s="1" t="s">
        <v>236</v>
      </c>
      <c r="F62" s="1" t="s">
        <v>237</v>
      </c>
      <c r="G62" s="1" t="s">
        <v>238</v>
      </c>
      <c r="H62" s="1" t="s">
        <v>239</v>
      </c>
      <c r="I62" s="1" t="s">
        <v>240</v>
      </c>
      <c r="K62" s="1">
        <v>1314</v>
      </c>
      <c r="L62" s="1">
        <v>13</v>
      </c>
      <c r="M62" s="1" t="s">
        <v>7</v>
      </c>
      <c r="N62" s="1" t="s">
        <v>241</v>
      </c>
      <c r="O62" s="2">
        <v>37551</v>
      </c>
      <c r="P62" s="1" t="s">
        <v>217</v>
      </c>
      <c r="Q62" s="1" t="s">
        <v>2462</v>
      </c>
      <c r="R62" s="1" t="s">
        <v>10</v>
      </c>
      <c r="T62" s="1">
        <v>0.5</v>
      </c>
      <c r="U62" s="1" t="s">
        <v>39</v>
      </c>
      <c r="V62" s="1" t="s">
        <v>13</v>
      </c>
      <c r="W62" s="1" t="s">
        <v>86</v>
      </c>
      <c r="X62" s="1" t="s">
        <v>14</v>
      </c>
      <c r="Z62" s="1">
        <v>28291</v>
      </c>
      <c r="AA62" s="1">
        <v>36</v>
      </c>
      <c r="AB62" s="1">
        <v>24</v>
      </c>
      <c r="AC62" s="1">
        <v>9</v>
      </c>
      <c r="AD62" s="1" t="s">
        <v>218</v>
      </c>
      <c r="AE62" s="1" t="s">
        <v>219</v>
      </c>
      <c r="AF62" s="1" t="s">
        <v>17</v>
      </c>
      <c r="AG62" s="1" t="s">
        <v>18</v>
      </c>
      <c r="AH62" s="1" t="s">
        <v>19</v>
      </c>
      <c r="AI62" s="1">
        <v>6.5</v>
      </c>
      <c r="AJ62" s="1">
        <v>4.75</v>
      </c>
      <c r="AK62" s="1">
        <v>3.75</v>
      </c>
      <c r="AL62" s="1">
        <v>25.75</v>
      </c>
      <c r="AM62" s="1">
        <v>1</v>
      </c>
      <c r="AO62" s="1">
        <v>-1</v>
      </c>
    </row>
    <row r="63" spans="1:41" s="1" customFormat="1" ht="12.75" x14ac:dyDescent="0.2">
      <c r="A63" s="1">
        <v>44106</v>
      </c>
      <c r="B63" s="1">
        <v>62</v>
      </c>
      <c r="C63" s="1" t="s">
        <v>1633</v>
      </c>
      <c r="D63" s="1" t="s">
        <v>1</v>
      </c>
      <c r="E63" s="1" t="s">
        <v>870</v>
      </c>
      <c r="F63" s="1" t="s">
        <v>237</v>
      </c>
      <c r="G63" s="1" t="s">
        <v>872</v>
      </c>
      <c r="H63" s="1" t="s">
        <v>239</v>
      </c>
      <c r="I63" s="1" t="s">
        <v>1634</v>
      </c>
      <c r="K63" s="1">
        <v>1707</v>
      </c>
      <c r="L63" s="1">
        <v>17</v>
      </c>
      <c r="M63" s="1" t="s">
        <v>7</v>
      </c>
      <c r="N63" s="1" t="s">
        <v>121</v>
      </c>
      <c r="O63" s="2">
        <v>37593</v>
      </c>
      <c r="P63" s="1" t="s">
        <v>1523</v>
      </c>
      <c r="Q63" s="1" t="s">
        <v>2484</v>
      </c>
      <c r="R63" s="1" t="s">
        <v>664</v>
      </c>
      <c r="T63" s="1">
        <v>0.5</v>
      </c>
      <c r="U63" s="1" t="s">
        <v>39</v>
      </c>
      <c r="V63" s="1" t="s">
        <v>13</v>
      </c>
      <c r="W63" s="1" t="s">
        <v>41</v>
      </c>
      <c r="X63" s="1" t="s">
        <v>180</v>
      </c>
      <c r="Z63" s="1">
        <v>44106</v>
      </c>
      <c r="AA63" s="1">
        <v>407</v>
      </c>
      <c r="AB63" s="1">
        <v>6</v>
      </c>
      <c r="AC63" s="1">
        <v>7</v>
      </c>
      <c r="AD63" s="1" t="s">
        <v>1517</v>
      </c>
      <c r="AE63" s="1" t="s">
        <v>1518</v>
      </c>
      <c r="AF63" s="1" t="s">
        <v>17</v>
      </c>
      <c r="AG63" s="1" t="s">
        <v>18</v>
      </c>
      <c r="AH63" s="1" t="s">
        <v>19</v>
      </c>
      <c r="AI63" s="1">
        <v>6.25</v>
      </c>
      <c r="AJ63" s="1">
        <v>3.25</v>
      </c>
      <c r="AK63" s="1">
        <v>3.5</v>
      </c>
      <c r="AL63" s="1">
        <v>23.25</v>
      </c>
      <c r="AM63" s="1">
        <v>1</v>
      </c>
      <c r="AO63" s="1">
        <v>-1</v>
      </c>
    </row>
    <row r="64" spans="1:41" s="1" customFormat="1" ht="12.75" x14ac:dyDescent="0.2">
      <c r="A64" s="1">
        <v>1734</v>
      </c>
      <c r="B64" s="1">
        <v>63</v>
      </c>
      <c r="C64" s="1" t="s">
        <v>0</v>
      </c>
      <c r="D64" s="1" t="s">
        <v>1</v>
      </c>
      <c r="E64" s="1" t="s">
        <v>2</v>
      </c>
      <c r="F64" s="1" t="s">
        <v>3</v>
      </c>
      <c r="G64" s="1" t="s">
        <v>4</v>
      </c>
      <c r="H64" s="1" t="s">
        <v>5</v>
      </c>
      <c r="I64" s="1" t="s">
        <v>6</v>
      </c>
      <c r="K64" s="1">
        <v>101</v>
      </c>
      <c r="L64" s="1">
        <v>1</v>
      </c>
      <c r="M64" s="1" t="s">
        <v>7</v>
      </c>
      <c r="N64" s="1" t="s">
        <v>8</v>
      </c>
      <c r="O64" s="2">
        <v>37430</v>
      </c>
      <c r="P64" s="1" t="s">
        <v>9</v>
      </c>
      <c r="Q64" s="1" t="s">
        <v>2449</v>
      </c>
      <c r="R64" s="1" t="s">
        <v>10</v>
      </c>
      <c r="T64" s="1">
        <v>1</v>
      </c>
      <c r="U64" s="1" t="s">
        <v>11</v>
      </c>
      <c r="V64" s="1" t="s">
        <v>12</v>
      </c>
      <c r="W64" s="1" t="s">
        <v>13</v>
      </c>
      <c r="X64" s="1" t="s">
        <v>14</v>
      </c>
      <c r="Z64" s="1">
        <v>1734</v>
      </c>
      <c r="AA64" s="1">
        <v>1</v>
      </c>
      <c r="AB64" s="1">
        <v>11</v>
      </c>
      <c r="AC64" s="1">
        <v>11</v>
      </c>
      <c r="AD64" s="1" t="s">
        <v>15</v>
      </c>
      <c r="AE64" s="1" t="s">
        <v>16</v>
      </c>
      <c r="AF64" s="1" t="s">
        <v>17</v>
      </c>
      <c r="AG64" s="1" t="s">
        <v>18</v>
      </c>
      <c r="AH64" s="1" t="s">
        <v>19</v>
      </c>
      <c r="AI64" s="1">
        <v>5.5</v>
      </c>
      <c r="AJ64" s="1">
        <v>5</v>
      </c>
      <c r="AK64" s="1">
        <v>4</v>
      </c>
      <c r="AL64" s="1">
        <v>25</v>
      </c>
      <c r="AM64" s="1">
        <v>2</v>
      </c>
      <c r="AO64" s="1">
        <v>-1</v>
      </c>
    </row>
    <row r="65" spans="1:41" s="1" customFormat="1" ht="12.75" x14ac:dyDescent="0.2">
      <c r="A65" s="1">
        <v>41578</v>
      </c>
      <c r="B65" s="1">
        <v>64</v>
      </c>
      <c r="C65" s="1" t="s">
        <v>454</v>
      </c>
      <c r="D65" s="1" t="s">
        <v>1</v>
      </c>
      <c r="E65" s="1" t="s">
        <v>455</v>
      </c>
      <c r="F65" s="1" t="s">
        <v>3</v>
      </c>
      <c r="G65" s="1" t="s">
        <v>456</v>
      </c>
      <c r="H65" s="1" t="s">
        <v>5</v>
      </c>
      <c r="I65" s="1" t="s">
        <v>457</v>
      </c>
      <c r="K65" s="1">
        <v>1712</v>
      </c>
      <c r="L65" s="1">
        <v>17</v>
      </c>
      <c r="M65" s="1" t="s">
        <v>7</v>
      </c>
      <c r="N65" s="1" t="s">
        <v>121</v>
      </c>
      <c r="O65" s="2">
        <v>37318</v>
      </c>
      <c r="P65" s="1" t="s">
        <v>402</v>
      </c>
      <c r="Q65" s="1" t="s">
        <v>2473</v>
      </c>
      <c r="R65" s="3">
        <v>42895</v>
      </c>
      <c r="T65" s="1">
        <v>1.5</v>
      </c>
      <c r="U65" s="1" t="s">
        <v>39</v>
      </c>
      <c r="V65" s="1" t="s">
        <v>40</v>
      </c>
      <c r="W65" s="1" t="s">
        <v>13</v>
      </c>
      <c r="X65" s="1" t="s">
        <v>41</v>
      </c>
      <c r="Z65" s="1">
        <v>41578</v>
      </c>
      <c r="AA65" s="1">
        <v>77</v>
      </c>
      <c r="AB65" s="1">
        <v>21</v>
      </c>
      <c r="AC65" s="1">
        <v>5</v>
      </c>
      <c r="AD65" s="1" t="s">
        <v>403</v>
      </c>
      <c r="AE65" s="1" t="s">
        <v>404</v>
      </c>
      <c r="AF65" s="1" t="s">
        <v>17</v>
      </c>
      <c r="AG65" s="1" t="s">
        <v>18</v>
      </c>
      <c r="AH65" s="1" t="s">
        <v>19</v>
      </c>
      <c r="AI65" s="1">
        <v>3.75</v>
      </c>
      <c r="AJ65" s="1">
        <v>7</v>
      </c>
      <c r="AK65" s="1">
        <v>5</v>
      </c>
      <c r="AL65" s="1">
        <v>26</v>
      </c>
      <c r="AM65" s="1">
        <v>2</v>
      </c>
      <c r="AO65" s="1">
        <v>-1</v>
      </c>
    </row>
    <row r="66" spans="1:41" s="1" customFormat="1" ht="12.75" x14ac:dyDescent="0.2">
      <c r="A66" s="1">
        <v>44115</v>
      </c>
      <c r="B66" s="1">
        <v>65</v>
      </c>
      <c r="C66" s="1" t="s">
        <v>1635</v>
      </c>
      <c r="D66" s="1" t="s">
        <v>1</v>
      </c>
      <c r="E66" s="1" t="s">
        <v>1636</v>
      </c>
      <c r="F66" s="1" t="s">
        <v>3</v>
      </c>
      <c r="G66" s="1" t="s">
        <v>1637</v>
      </c>
      <c r="H66" s="1" t="s">
        <v>5</v>
      </c>
      <c r="I66" s="1" t="s">
        <v>1638</v>
      </c>
      <c r="K66" s="1">
        <v>1707</v>
      </c>
      <c r="L66" s="1">
        <v>17</v>
      </c>
      <c r="M66" s="1" t="s">
        <v>7</v>
      </c>
      <c r="N66" s="1" t="s">
        <v>1639</v>
      </c>
      <c r="O66" s="2">
        <v>37568</v>
      </c>
      <c r="P66" s="1" t="s">
        <v>1523</v>
      </c>
      <c r="Q66" s="1" t="s">
        <v>2484</v>
      </c>
      <c r="R66" s="1" t="s">
        <v>29</v>
      </c>
      <c r="T66" s="1">
        <v>1</v>
      </c>
      <c r="U66" s="1" t="s">
        <v>39</v>
      </c>
      <c r="V66" s="1" t="s">
        <v>13</v>
      </c>
      <c r="W66" s="1" t="s">
        <v>41</v>
      </c>
      <c r="X66" s="1" t="s">
        <v>180</v>
      </c>
      <c r="Z66" s="1">
        <v>44115</v>
      </c>
      <c r="AA66" s="1">
        <v>408</v>
      </c>
      <c r="AB66" s="1">
        <v>15</v>
      </c>
      <c r="AC66" s="1">
        <v>7</v>
      </c>
      <c r="AD66" s="1" t="s">
        <v>1517</v>
      </c>
      <c r="AE66" s="1" t="s">
        <v>1518</v>
      </c>
      <c r="AF66" s="1" t="s">
        <v>17</v>
      </c>
      <c r="AG66" s="1" t="s">
        <v>18</v>
      </c>
      <c r="AH66" s="1" t="s">
        <v>19</v>
      </c>
      <c r="AI66" s="1">
        <v>6.75</v>
      </c>
      <c r="AJ66" s="1">
        <v>3.5</v>
      </c>
      <c r="AK66" s="1">
        <v>2.75</v>
      </c>
      <c r="AL66" s="1">
        <v>23.5</v>
      </c>
      <c r="AM66" s="1">
        <v>1</v>
      </c>
      <c r="AO66" s="1">
        <v>-1</v>
      </c>
    </row>
    <row r="67" spans="1:41" s="1" customFormat="1" ht="12.75" x14ac:dyDescent="0.2">
      <c r="A67" s="1">
        <v>44116</v>
      </c>
      <c r="B67" s="1">
        <v>66</v>
      </c>
      <c r="C67" s="1" t="s">
        <v>1640</v>
      </c>
      <c r="D67" s="1" t="s">
        <v>1</v>
      </c>
      <c r="E67" s="1" t="s">
        <v>413</v>
      </c>
      <c r="F67" s="1" t="s">
        <v>3</v>
      </c>
      <c r="G67" s="1" t="s">
        <v>415</v>
      </c>
      <c r="H67" s="1" t="s">
        <v>5</v>
      </c>
      <c r="I67" s="1" t="s">
        <v>1641</v>
      </c>
      <c r="K67" s="1">
        <v>1707</v>
      </c>
      <c r="L67" s="1">
        <v>17</v>
      </c>
      <c r="M67" s="1" t="s">
        <v>7</v>
      </c>
      <c r="N67" s="1" t="s">
        <v>121</v>
      </c>
      <c r="O67" s="2">
        <v>37490</v>
      </c>
      <c r="P67" s="1" t="s">
        <v>1523</v>
      </c>
      <c r="Q67" s="1" t="s">
        <v>2484</v>
      </c>
      <c r="R67" s="1" t="s">
        <v>248</v>
      </c>
      <c r="T67" s="1">
        <v>0.5</v>
      </c>
      <c r="U67" s="1" t="s">
        <v>39</v>
      </c>
      <c r="V67" s="1" t="s">
        <v>40</v>
      </c>
      <c r="W67" s="1" t="s">
        <v>13</v>
      </c>
      <c r="X67" s="1" t="s">
        <v>41</v>
      </c>
      <c r="Z67" s="1">
        <v>44116</v>
      </c>
      <c r="AA67" s="1">
        <v>409</v>
      </c>
      <c r="AB67" s="1">
        <v>16</v>
      </c>
      <c r="AC67" s="1">
        <v>7</v>
      </c>
      <c r="AD67" s="1" t="s">
        <v>1517</v>
      </c>
      <c r="AE67" s="1" t="s">
        <v>1518</v>
      </c>
      <c r="AF67" s="1" t="s">
        <v>17</v>
      </c>
      <c r="AG67" s="1" t="s">
        <v>18</v>
      </c>
      <c r="AH67" s="1" t="s">
        <v>19</v>
      </c>
      <c r="AI67" s="1">
        <v>6.75</v>
      </c>
      <c r="AJ67" s="1">
        <v>4</v>
      </c>
      <c r="AK67" s="1">
        <v>3.5</v>
      </c>
      <c r="AL67" s="1">
        <v>25</v>
      </c>
      <c r="AM67" s="1">
        <v>2</v>
      </c>
      <c r="AO67" s="1">
        <v>-1</v>
      </c>
    </row>
    <row r="68" spans="1:41" s="1" customFormat="1" ht="12.75" x14ac:dyDescent="0.2">
      <c r="A68" s="1">
        <v>44684</v>
      </c>
      <c r="B68" s="1">
        <v>67</v>
      </c>
      <c r="C68" s="1" t="s">
        <v>2039</v>
      </c>
      <c r="D68" s="1" t="s">
        <v>1</v>
      </c>
      <c r="E68" s="1" t="s">
        <v>2040</v>
      </c>
      <c r="F68" s="1" t="s">
        <v>2041</v>
      </c>
      <c r="G68" s="1" t="s">
        <v>2042</v>
      </c>
      <c r="H68" s="1" t="s">
        <v>2043</v>
      </c>
      <c r="I68" s="1" t="s">
        <v>2044</v>
      </c>
      <c r="K68" s="1">
        <v>1703</v>
      </c>
      <c r="L68" s="1">
        <v>17</v>
      </c>
      <c r="M68" s="1" t="s">
        <v>7</v>
      </c>
      <c r="N68" s="1" t="s">
        <v>2406</v>
      </c>
      <c r="O68" s="2">
        <v>37336</v>
      </c>
      <c r="P68" s="1" t="s">
        <v>1960</v>
      </c>
      <c r="Q68" s="1" t="s">
        <v>2485</v>
      </c>
      <c r="R68" s="1" t="s">
        <v>664</v>
      </c>
      <c r="T68" s="1">
        <v>1.5</v>
      </c>
      <c r="U68" s="1" t="s">
        <v>39</v>
      </c>
      <c r="V68" s="1" t="s">
        <v>13</v>
      </c>
      <c r="W68" s="1" t="s">
        <v>86</v>
      </c>
      <c r="X68" s="1" t="s">
        <v>41</v>
      </c>
      <c r="Z68" s="1">
        <v>44684</v>
      </c>
      <c r="AA68" s="1">
        <v>524</v>
      </c>
      <c r="AB68" s="1">
        <v>23</v>
      </c>
      <c r="AC68" s="1">
        <v>6</v>
      </c>
      <c r="AD68" s="1" t="s">
        <v>1961</v>
      </c>
      <c r="AE68" s="1" t="s">
        <v>1962</v>
      </c>
      <c r="AF68" s="1" t="s">
        <v>17</v>
      </c>
      <c r="AG68" s="1" t="s">
        <v>18</v>
      </c>
      <c r="AH68" s="1" t="s">
        <v>19</v>
      </c>
      <c r="AI68" s="1">
        <v>5.75</v>
      </c>
      <c r="AJ68" s="1">
        <v>8</v>
      </c>
      <c r="AK68" s="1">
        <v>3.5</v>
      </c>
      <c r="AL68" s="1">
        <v>28</v>
      </c>
      <c r="AM68" s="1">
        <v>1</v>
      </c>
      <c r="AO68" s="1">
        <v>-1</v>
      </c>
    </row>
    <row r="69" spans="1:41" s="1" customFormat="1" ht="12.75" x14ac:dyDescent="0.2">
      <c r="A69" s="1">
        <v>44126</v>
      </c>
      <c r="B69" s="1">
        <v>68</v>
      </c>
      <c r="C69" s="1" t="s">
        <v>1642</v>
      </c>
      <c r="D69" s="1" t="s">
        <v>1</v>
      </c>
      <c r="E69" s="1" t="s">
        <v>859</v>
      </c>
      <c r="F69" s="1" t="s">
        <v>1643</v>
      </c>
      <c r="G69" s="1" t="s">
        <v>860</v>
      </c>
      <c r="H69" s="1" t="s">
        <v>1644</v>
      </c>
      <c r="I69" s="1" t="s">
        <v>1645</v>
      </c>
      <c r="K69" s="1">
        <v>1706</v>
      </c>
      <c r="L69" s="1">
        <v>17</v>
      </c>
      <c r="M69" s="1" t="s">
        <v>7</v>
      </c>
      <c r="N69" s="1" t="s">
        <v>2406</v>
      </c>
      <c r="O69" s="2">
        <v>37602</v>
      </c>
      <c r="P69" s="1" t="s">
        <v>1516</v>
      </c>
      <c r="Q69" s="1" t="s">
        <v>2483</v>
      </c>
      <c r="R69" s="1" t="s">
        <v>234</v>
      </c>
      <c r="T69" s="1">
        <v>1</v>
      </c>
      <c r="V69" s="1" t="s">
        <v>40</v>
      </c>
      <c r="W69" s="1" t="s">
        <v>13</v>
      </c>
      <c r="X69" s="1" t="s">
        <v>41</v>
      </c>
      <c r="Z69" s="1">
        <v>44126</v>
      </c>
      <c r="AA69" s="1">
        <v>410</v>
      </c>
      <c r="AB69" s="1">
        <v>2</v>
      </c>
      <c r="AC69" s="1">
        <v>8</v>
      </c>
      <c r="AD69" s="1" t="s">
        <v>1517</v>
      </c>
      <c r="AE69" s="1" t="s">
        <v>1518</v>
      </c>
      <c r="AF69" s="1" t="s">
        <v>17</v>
      </c>
      <c r="AG69" s="1" t="s">
        <v>18</v>
      </c>
      <c r="AH69" s="1" t="s">
        <v>19</v>
      </c>
      <c r="AI69" s="1">
        <v>5.25</v>
      </c>
      <c r="AJ69" s="1">
        <v>6.5</v>
      </c>
      <c r="AK69" s="1">
        <v>3.75</v>
      </c>
      <c r="AL69" s="1">
        <v>25.5</v>
      </c>
      <c r="AM69" s="1">
        <v>2</v>
      </c>
      <c r="AO69" s="1">
        <v>-1</v>
      </c>
    </row>
    <row r="70" spans="1:41" s="1" customFormat="1" ht="12.75" x14ac:dyDescent="0.2">
      <c r="A70" s="1">
        <v>44696</v>
      </c>
      <c r="B70" s="1">
        <v>69</v>
      </c>
      <c r="C70" s="1" t="s">
        <v>2055</v>
      </c>
      <c r="D70" s="1" t="s">
        <v>1</v>
      </c>
      <c r="E70" s="1" t="s">
        <v>2056</v>
      </c>
      <c r="F70" s="1" t="s">
        <v>2057</v>
      </c>
      <c r="G70" s="1" t="s">
        <v>2058</v>
      </c>
      <c r="H70" s="1" t="s">
        <v>2059</v>
      </c>
      <c r="I70" s="1" t="s">
        <v>2060</v>
      </c>
      <c r="K70" s="1">
        <v>1703</v>
      </c>
      <c r="L70" s="1">
        <v>17</v>
      </c>
      <c r="M70" s="1" t="s">
        <v>7</v>
      </c>
      <c r="N70" s="1" t="s">
        <v>2406</v>
      </c>
      <c r="O70" s="2">
        <v>37389</v>
      </c>
      <c r="P70" s="1" t="s">
        <v>1960</v>
      </c>
      <c r="Q70" s="1" t="s">
        <v>2485</v>
      </c>
      <c r="R70" s="1" t="s">
        <v>234</v>
      </c>
      <c r="T70" s="1">
        <v>0.5</v>
      </c>
      <c r="U70" s="1" t="s">
        <v>39</v>
      </c>
      <c r="V70" s="1" t="s">
        <v>13</v>
      </c>
      <c r="W70" s="1" t="s">
        <v>14</v>
      </c>
      <c r="X70" s="1" t="s">
        <v>41</v>
      </c>
      <c r="Z70" s="1">
        <v>44696</v>
      </c>
      <c r="AA70" s="1">
        <v>528</v>
      </c>
      <c r="AB70" s="1">
        <v>11</v>
      </c>
      <c r="AC70" s="1">
        <v>7</v>
      </c>
      <c r="AD70" s="1" t="s">
        <v>1961</v>
      </c>
      <c r="AE70" s="1" t="s">
        <v>1962</v>
      </c>
      <c r="AF70" s="1" t="s">
        <v>17</v>
      </c>
      <c r="AG70" s="1" t="s">
        <v>18</v>
      </c>
      <c r="AH70" s="1" t="s">
        <v>19</v>
      </c>
      <c r="AI70" s="1">
        <v>6</v>
      </c>
      <c r="AJ70" s="1">
        <v>5.5</v>
      </c>
      <c r="AK70" s="1">
        <v>2.5</v>
      </c>
      <c r="AL70" s="1">
        <v>23</v>
      </c>
      <c r="AM70" s="1">
        <v>1</v>
      </c>
      <c r="AO70" s="1">
        <v>-1</v>
      </c>
    </row>
    <row r="71" spans="1:41" s="1" customFormat="1" ht="12.75" x14ac:dyDescent="0.2">
      <c r="A71" s="1">
        <v>44698</v>
      </c>
      <c r="B71" s="1">
        <v>70</v>
      </c>
      <c r="C71" s="1" t="s">
        <v>2061</v>
      </c>
      <c r="D71" s="1" t="s">
        <v>1</v>
      </c>
      <c r="E71" s="1" t="s">
        <v>2062</v>
      </c>
      <c r="F71" s="1" t="s">
        <v>2057</v>
      </c>
      <c r="G71" s="1" t="s">
        <v>2063</v>
      </c>
      <c r="H71" s="1" t="s">
        <v>2059</v>
      </c>
      <c r="I71" s="1" t="s">
        <v>2064</v>
      </c>
      <c r="K71" s="1">
        <v>1703</v>
      </c>
      <c r="L71" s="1">
        <v>17</v>
      </c>
      <c r="M71" s="1" t="s">
        <v>7</v>
      </c>
      <c r="N71" s="1" t="s">
        <v>2406</v>
      </c>
      <c r="O71" s="2">
        <v>37383</v>
      </c>
      <c r="P71" s="1" t="s">
        <v>1960</v>
      </c>
      <c r="Q71" s="1" t="s">
        <v>2485</v>
      </c>
      <c r="R71" s="1" t="s">
        <v>29</v>
      </c>
      <c r="T71" s="1">
        <v>1.5</v>
      </c>
      <c r="U71" s="1" t="s">
        <v>39</v>
      </c>
      <c r="V71" s="1" t="s">
        <v>13</v>
      </c>
      <c r="W71" s="1" t="s">
        <v>41</v>
      </c>
      <c r="X71" s="1" t="s">
        <v>180</v>
      </c>
      <c r="Z71" s="1">
        <v>44698</v>
      </c>
      <c r="AA71" s="1">
        <v>529</v>
      </c>
      <c r="AB71" s="1">
        <v>13</v>
      </c>
      <c r="AC71" s="1">
        <v>7</v>
      </c>
      <c r="AD71" s="1" t="s">
        <v>1961</v>
      </c>
      <c r="AE71" s="1" t="s">
        <v>1962</v>
      </c>
      <c r="AF71" s="1" t="s">
        <v>17</v>
      </c>
      <c r="AG71" s="1" t="s">
        <v>18</v>
      </c>
      <c r="AH71" s="1" t="s">
        <v>19</v>
      </c>
      <c r="AI71" s="1">
        <v>4.5</v>
      </c>
      <c r="AJ71" s="1">
        <v>2.75</v>
      </c>
      <c r="AK71" s="1">
        <v>5</v>
      </c>
      <c r="AL71" s="1">
        <v>23.25</v>
      </c>
      <c r="AM71" s="1">
        <v>1</v>
      </c>
      <c r="AO71" s="1">
        <v>-1</v>
      </c>
    </row>
    <row r="72" spans="1:41" s="1" customFormat="1" ht="12.75" x14ac:dyDescent="0.2">
      <c r="A72" s="1">
        <v>44699</v>
      </c>
      <c r="B72" s="1">
        <v>71</v>
      </c>
      <c r="C72" s="1" t="s">
        <v>2065</v>
      </c>
      <c r="D72" s="1" t="s">
        <v>1</v>
      </c>
      <c r="E72" s="1" t="s">
        <v>2066</v>
      </c>
      <c r="F72" s="1" t="s">
        <v>2057</v>
      </c>
      <c r="G72" s="1" t="s">
        <v>2067</v>
      </c>
      <c r="H72" s="1" t="s">
        <v>2059</v>
      </c>
      <c r="I72" s="1" t="s">
        <v>2068</v>
      </c>
      <c r="K72" s="1">
        <v>1705</v>
      </c>
      <c r="L72" s="1">
        <v>17</v>
      </c>
      <c r="M72" s="1" t="s">
        <v>7</v>
      </c>
      <c r="N72" s="1" t="s">
        <v>2406</v>
      </c>
      <c r="O72" s="2">
        <v>37454</v>
      </c>
      <c r="P72" s="1" t="s">
        <v>1963</v>
      </c>
      <c r="Q72" s="1" t="s">
        <v>2486</v>
      </c>
      <c r="R72" s="1" t="s">
        <v>38</v>
      </c>
      <c r="T72" s="1">
        <v>1</v>
      </c>
      <c r="U72" s="1" t="s">
        <v>39</v>
      </c>
      <c r="V72" s="1" t="s">
        <v>70</v>
      </c>
      <c r="W72" s="1" t="s">
        <v>13</v>
      </c>
      <c r="X72" s="1" t="s">
        <v>41</v>
      </c>
      <c r="Z72" s="1">
        <v>44699</v>
      </c>
      <c r="AA72" s="1">
        <v>530</v>
      </c>
      <c r="AB72" s="1">
        <v>14</v>
      </c>
      <c r="AC72" s="1">
        <v>7</v>
      </c>
      <c r="AD72" s="1" t="s">
        <v>1961</v>
      </c>
      <c r="AE72" s="1" t="s">
        <v>1962</v>
      </c>
      <c r="AF72" s="1" t="s">
        <v>17</v>
      </c>
      <c r="AG72" s="1" t="s">
        <v>18</v>
      </c>
      <c r="AH72" s="1" t="s">
        <v>19</v>
      </c>
      <c r="AI72" s="1">
        <v>6.75</v>
      </c>
      <c r="AJ72" s="1">
        <v>8.5</v>
      </c>
      <c r="AK72" s="1">
        <v>2.5</v>
      </c>
      <c r="AL72" s="1">
        <v>28</v>
      </c>
      <c r="AM72" s="1">
        <v>2</v>
      </c>
      <c r="AO72" s="1">
        <v>-1</v>
      </c>
    </row>
    <row r="73" spans="1:41" s="1" customFormat="1" ht="12.75" x14ac:dyDescent="0.2">
      <c r="A73" s="1">
        <v>44151</v>
      </c>
      <c r="B73" s="1">
        <v>72</v>
      </c>
      <c r="C73" s="1" t="s">
        <v>1662</v>
      </c>
      <c r="D73" s="1" t="s">
        <v>1</v>
      </c>
      <c r="E73" s="1" t="s">
        <v>338</v>
      </c>
      <c r="F73" s="1" t="s">
        <v>1663</v>
      </c>
      <c r="G73" s="1" t="s">
        <v>340</v>
      </c>
      <c r="H73" s="1" t="s">
        <v>1664</v>
      </c>
      <c r="I73" s="1" t="s">
        <v>1665</v>
      </c>
      <c r="K73" s="1">
        <v>1707</v>
      </c>
      <c r="L73" s="1">
        <v>17</v>
      </c>
      <c r="M73" s="1" t="s">
        <v>7</v>
      </c>
      <c r="N73" s="1" t="s">
        <v>121</v>
      </c>
      <c r="O73" s="2">
        <v>37601</v>
      </c>
      <c r="P73" s="1" t="s">
        <v>1523</v>
      </c>
      <c r="Q73" s="1" t="s">
        <v>2484</v>
      </c>
      <c r="R73" s="1" t="s">
        <v>29</v>
      </c>
      <c r="T73" s="1">
        <v>1.5</v>
      </c>
      <c r="U73" s="1" t="s">
        <v>129</v>
      </c>
      <c r="V73" s="1" t="s">
        <v>40</v>
      </c>
      <c r="W73" s="1" t="s">
        <v>13</v>
      </c>
      <c r="X73" s="1" t="s">
        <v>41</v>
      </c>
      <c r="Z73" s="1">
        <v>44151</v>
      </c>
      <c r="AA73" s="1">
        <v>416</v>
      </c>
      <c r="AB73" s="1">
        <v>3</v>
      </c>
      <c r="AC73" s="1">
        <v>9</v>
      </c>
      <c r="AD73" s="1" t="s">
        <v>1517</v>
      </c>
      <c r="AE73" s="1" t="s">
        <v>1518</v>
      </c>
      <c r="AF73" s="1" t="s">
        <v>17</v>
      </c>
      <c r="AG73" s="1" t="s">
        <v>18</v>
      </c>
      <c r="AH73" s="1" t="s">
        <v>19</v>
      </c>
      <c r="AI73" s="1">
        <v>6</v>
      </c>
      <c r="AJ73" s="1">
        <v>6.25</v>
      </c>
      <c r="AK73" s="1">
        <v>3.75</v>
      </c>
      <c r="AL73" s="1">
        <v>27.25</v>
      </c>
      <c r="AM73" s="1">
        <v>2</v>
      </c>
      <c r="AO73" s="1">
        <v>-1</v>
      </c>
    </row>
    <row r="74" spans="1:41" s="1" customFormat="1" ht="12.75" x14ac:dyDescent="0.2">
      <c r="A74" s="1">
        <v>5583</v>
      </c>
      <c r="B74" s="1">
        <v>73</v>
      </c>
      <c r="C74" s="1" t="s">
        <v>43</v>
      </c>
      <c r="D74" s="1" t="s">
        <v>1</v>
      </c>
      <c r="E74" s="1" t="s">
        <v>44</v>
      </c>
      <c r="F74" s="1" t="s">
        <v>45</v>
      </c>
      <c r="G74" s="1" t="s">
        <v>46</v>
      </c>
      <c r="H74" s="1" t="s">
        <v>45</v>
      </c>
      <c r="I74" s="1" t="s">
        <v>47</v>
      </c>
      <c r="K74" s="1">
        <v>1513</v>
      </c>
      <c r="L74" s="1">
        <v>3</v>
      </c>
      <c r="M74" s="1" t="s">
        <v>7</v>
      </c>
      <c r="N74" s="1" t="s">
        <v>2406</v>
      </c>
      <c r="O74" s="2">
        <v>37566</v>
      </c>
      <c r="P74" s="1" t="s">
        <v>48</v>
      </c>
      <c r="Q74" s="1" t="s">
        <v>2451</v>
      </c>
      <c r="R74" s="1" t="s">
        <v>49</v>
      </c>
      <c r="T74" s="1">
        <v>2</v>
      </c>
      <c r="U74" s="1" t="s">
        <v>11</v>
      </c>
      <c r="V74" s="1" t="s">
        <v>31</v>
      </c>
      <c r="W74" s="1" t="s">
        <v>13</v>
      </c>
      <c r="X74" s="1" t="s">
        <v>50</v>
      </c>
      <c r="Z74" s="1">
        <v>5583</v>
      </c>
      <c r="AA74" s="1">
        <v>5</v>
      </c>
      <c r="AB74" s="1">
        <v>22</v>
      </c>
      <c r="AC74" s="1">
        <v>10</v>
      </c>
      <c r="AD74" s="1" t="s">
        <v>51</v>
      </c>
      <c r="AE74" s="1" t="s">
        <v>52</v>
      </c>
      <c r="AF74" s="1" t="s">
        <v>17</v>
      </c>
      <c r="AG74" s="1" t="s">
        <v>18</v>
      </c>
      <c r="AH74" s="1" t="s">
        <v>19</v>
      </c>
      <c r="AI74" s="1">
        <v>4.25</v>
      </c>
      <c r="AJ74" s="1">
        <v>5.75</v>
      </c>
      <c r="AK74" s="1">
        <v>4.5</v>
      </c>
      <c r="AL74" s="1">
        <v>25.25</v>
      </c>
      <c r="AM74" s="1">
        <v>2</v>
      </c>
      <c r="AO74" s="1">
        <v>-1</v>
      </c>
    </row>
    <row r="75" spans="1:41" s="1" customFormat="1" ht="12.75" x14ac:dyDescent="0.2">
      <c r="A75" s="1">
        <v>31123</v>
      </c>
      <c r="B75" s="1">
        <v>74</v>
      </c>
      <c r="C75" s="1" t="s">
        <v>346</v>
      </c>
      <c r="D75" s="1" t="s">
        <v>1</v>
      </c>
      <c r="E75" s="1" t="s">
        <v>213</v>
      </c>
      <c r="F75" s="1" t="s">
        <v>45</v>
      </c>
      <c r="G75" s="1" t="s">
        <v>215</v>
      </c>
      <c r="H75" s="1" t="s">
        <v>45</v>
      </c>
      <c r="I75" s="1" t="s">
        <v>347</v>
      </c>
      <c r="K75" s="1">
        <v>1412</v>
      </c>
      <c r="L75" s="1">
        <v>14</v>
      </c>
      <c r="M75" s="1" t="s">
        <v>7</v>
      </c>
      <c r="N75" s="1" t="s">
        <v>128</v>
      </c>
      <c r="O75" s="2">
        <v>37366</v>
      </c>
      <c r="P75" s="1" t="s">
        <v>343</v>
      </c>
      <c r="Q75" s="1" t="s">
        <v>2470</v>
      </c>
      <c r="R75" s="3">
        <v>42925</v>
      </c>
      <c r="T75" s="1">
        <v>1</v>
      </c>
      <c r="U75" s="1" t="s">
        <v>39</v>
      </c>
      <c r="V75" s="1" t="s">
        <v>155</v>
      </c>
      <c r="W75" s="1" t="s">
        <v>13</v>
      </c>
      <c r="X75" s="1" t="s">
        <v>86</v>
      </c>
      <c r="Z75" s="1">
        <v>31123</v>
      </c>
      <c r="AA75" s="1">
        <v>54</v>
      </c>
      <c r="AB75" s="1">
        <v>15</v>
      </c>
      <c r="AC75" s="1">
        <v>12</v>
      </c>
      <c r="AD75" s="1" t="s">
        <v>344</v>
      </c>
      <c r="AE75" s="1" t="s">
        <v>345</v>
      </c>
      <c r="AF75" s="1" t="s">
        <v>17</v>
      </c>
      <c r="AG75" s="1" t="s">
        <v>18</v>
      </c>
      <c r="AH75" s="1" t="s">
        <v>19</v>
      </c>
      <c r="AI75" s="1">
        <v>5.5</v>
      </c>
      <c r="AJ75" s="1">
        <v>5.75</v>
      </c>
      <c r="AK75" s="1">
        <v>4</v>
      </c>
      <c r="AL75" s="1">
        <v>25.75</v>
      </c>
      <c r="AM75" s="1">
        <v>2</v>
      </c>
      <c r="AO75" s="1">
        <v>-1</v>
      </c>
    </row>
    <row r="76" spans="1:41" s="1" customFormat="1" ht="12.75" x14ac:dyDescent="0.2">
      <c r="A76" s="1">
        <v>43457</v>
      </c>
      <c r="B76" s="1">
        <v>75</v>
      </c>
      <c r="C76" s="1" t="s">
        <v>1084</v>
      </c>
      <c r="D76" s="1" t="s">
        <v>1</v>
      </c>
      <c r="E76" s="1" t="s">
        <v>1085</v>
      </c>
      <c r="F76" s="1" t="s">
        <v>45</v>
      </c>
      <c r="G76" s="1" t="s">
        <v>1086</v>
      </c>
      <c r="H76" s="1" t="s">
        <v>45</v>
      </c>
      <c r="I76" s="1" t="s">
        <v>1087</v>
      </c>
      <c r="K76" s="1">
        <v>1704</v>
      </c>
      <c r="L76" s="1">
        <v>17</v>
      </c>
      <c r="M76" s="1" t="s">
        <v>7</v>
      </c>
      <c r="N76" s="1" t="s">
        <v>2406</v>
      </c>
      <c r="O76" s="2">
        <v>37385</v>
      </c>
      <c r="P76" s="1" t="s">
        <v>953</v>
      </c>
      <c r="Q76" s="1" t="s">
        <v>2481</v>
      </c>
      <c r="R76" s="1" t="s">
        <v>79</v>
      </c>
      <c r="T76" s="1">
        <v>1.5</v>
      </c>
      <c r="U76" s="1" t="s">
        <v>129</v>
      </c>
      <c r="V76" s="1" t="s">
        <v>30</v>
      </c>
      <c r="W76" s="1" t="s">
        <v>13</v>
      </c>
      <c r="X76" s="1" t="s">
        <v>41</v>
      </c>
      <c r="Z76" s="1">
        <v>43457</v>
      </c>
      <c r="AA76" s="1">
        <v>237</v>
      </c>
      <c r="AB76" s="1">
        <v>4</v>
      </c>
      <c r="AC76" s="1">
        <v>7</v>
      </c>
      <c r="AD76" s="1" t="s">
        <v>954</v>
      </c>
      <c r="AE76" s="1" t="s">
        <v>955</v>
      </c>
      <c r="AF76" s="1" t="s">
        <v>17</v>
      </c>
      <c r="AG76" s="1" t="s">
        <v>18</v>
      </c>
      <c r="AH76" s="1" t="s">
        <v>19</v>
      </c>
      <c r="AI76" s="1">
        <v>6.5</v>
      </c>
      <c r="AJ76" s="1">
        <v>6</v>
      </c>
      <c r="AK76" s="1">
        <v>3.75</v>
      </c>
      <c r="AL76" s="1">
        <v>28</v>
      </c>
      <c r="AM76" s="1">
        <v>2</v>
      </c>
      <c r="AO76" s="1">
        <v>-1</v>
      </c>
    </row>
    <row r="77" spans="1:41" s="1" customFormat="1" ht="12.75" x14ac:dyDescent="0.2">
      <c r="A77" s="1">
        <v>43461</v>
      </c>
      <c r="B77" s="1">
        <v>76</v>
      </c>
      <c r="C77" s="1" t="s">
        <v>1088</v>
      </c>
      <c r="D77" s="1" t="s">
        <v>1</v>
      </c>
      <c r="E77" s="1" t="s">
        <v>1089</v>
      </c>
      <c r="F77" s="1" t="s">
        <v>45</v>
      </c>
      <c r="G77" s="1" t="s">
        <v>1090</v>
      </c>
      <c r="H77" s="1" t="s">
        <v>45</v>
      </c>
      <c r="I77" s="1" t="s">
        <v>1091</v>
      </c>
      <c r="K77" s="1">
        <v>1704</v>
      </c>
      <c r="L77" s="1">
        <v>17</v>
      </c>
      <c r="M77" s="1" t="s">
        <v>7</v>
      </c>
      <c r="N77" s="1" t="s">
        <v>2406</v>
      </c>
      <c r="O77" s="2">
        <v>37592</v>
      </c>
      <c r="P77" s="1" t="s">
        <v>953</v>
      </c>
      <c r="Q77" s="1" t="s">
        <v>2481</v>
      </c>
      <c r="R77" s="1" t="s">
        <v>234</v>
      </c>
      <c r="T77" s="1">
        <v>1.5</v>
      </c>
      <c r="U77" s="1" t="s">
        <v>11</v>
      </c>
      <c r="V77" s="1" t="s">
        <v>13</v>
      </c>
      <c r="W77" s="1" t="s">
        <v>40</v>
      </c>
      <c r="X77" s="1" t="s">
        <v>86</v>
      </c>
      <c r="Z77" s="1">
        <v>43461</v>
      </c>
      <c r="AA77" s="1">
        <v>238</v>
      </c>
      <c r="AB77" s="1">
        <v>8</v>
      </c>
      <c r="AC77" s="1">
        <v>7</v>
      </c>
      <c r="AD77" s="1" t="s">
        <v>954</v>
      </c>
      <c r="AE77" s="1" t="s">
        <v>955</v>
      </c>
      <c r="AF77" s="1" t="s">
        <v>17</v>
      </c>
      <c r="AG77" s="1" t="s">
        <v>18</v>
      </c>
      <c r="AH77" s="1" t="s">
        <v>19</v>
      </c>
      <c r="AI77" s="1">
        <v>5.25</v>
      </c>
      <c r="AJ77" s="1">
        <v>9</v>
      </c>
      <c r="AK77" s="1">
        <v>3</v>
      </c>
      <c r="AL77" s="1">
        <v>27</v>
      </c>
      <c r="AM77" s="1">
        <v>1</v>
      </c>
      <c r="AO77" s="1">
        <v>-1</v>
      </c>
    </row>
    <row r="78" spans="1:41" s="1" customFormat="1" ht="12.75" x14ac:dyDescent="0.2">
      <c r="A78" s="1">
        <v>43463</v>
      </c>
      <c r="B78" s="1">
        <v>77</v>
      </c>
      <c r="C78" s="1" t="s">
        <v>1092</v>
      </c>
      <c r="D78" s="1" t="s">
        <v>1</v>
      </c>
      <c r="E78" s="1" t="s">
        <v>1093</v>
      </c>
      <c r="F78" s="1" t="s">
        <v>45</v>
      </c>
      <c r="G78" s="1" t="s">
        <v>1094</v>
      </c>
      <c r="H78" s="1" t="s">
        <v>45</v>
      </c>
      <c r="I78" s="1" t="s">
        <v>1095</v>
      </c>
      <c r="K78" s="1">
        <v>1704</v>
      </c>
      <c r="L78" s="1">
        <v>17</v>
      </c>
      <c r="M78" s="1" t="s">
        <v>7</v>
      </c>
      <c r="N78" s="1" t="s">
        <v>2406</v>
      </c>
      <c r="O78" s="2">
        <v>37444</v>
      </c>
      <c r="P78" s="1" t="s">
        <v>953</v>
      </c>
      <c r="Q78" s="1" t="s">
        <v>2481</v>
      </c>
      <c r="R78" s="1" t="s">
        <v>10</v>
      </c>
      <c r="T78" s="1">
        <v>1.5</v>
      </c>
      <c r="U78" s="1" t="s">
        <v>39</v>
      </c>
      <c r="V78" s="1" t="s">
        <v>13</v>
      </c>
      <c r="W78" s="1" t="s">
        <v>41</v>
      </c>
      <c r="X78" s="1" t="s">
        <v>180</v>
      </c>
      <c r="Z78" s="1">
        <v>43463</v>
      </c>
      <c r="AA78" s="1">
        <v>239</v>
      </c>
      <c r="AB78" s="1">
        <v>10</v>
      </c>
      <c r="AC78" s="1">
        <v>7</v>
      </c>
      <c r="AD78" s="1" t="s">
        <v>954</v>
      </c>
      <c r="AE78" s="1" t="s">
        <v>955</v>
      </c>
      <c r="AF78" s="1" t="s">
        <v>17</v>
      </c>
      <c r="AG78" s="1" t="s">
        <v>18</v>
      </c>
      <c r="AH78" s="1" t="s">
        <v>19</v>
      </c>
      <c r="AI78" s="1">
        <v>4</v>
      </c>
      <c r="AJ78" s="1">
        <v>5</v>
      </c>
      <c r="AK78" s="1">
        <v>4.25</v>
      </c>
      <c r="AL78" s="1">
        <v>23</v>
      </c>
      <c r="AM78" s="1">
        <v>1</v>
      </c>
      <c r="AO78" s="1">
        <v>-1</v>
      </c>
    </row>
    <row r="79" spans="1:41" s="1" customFormat="1" ht="12.75" x14ac:dyDescent="0.2">
      <c r="A79" s="1">
        <v>44127</v>
      </c>
      <c r="B79" s="1">
        <v>78</v>
      </c>
      <c r="C79" s="1" t="s">
        <v>1646</v>
      </c>
      <c r="D79" s="1" t="s">
        <v>1</v>
      </c>
      <c r="E79" s="1" t="s">
        <v>1647</v>
      </c>
      <c r="F79" s="1" t="s">
        <v>45</v>
      </c>
      <c r="G79" s="1" t="s">
        <v>1648</v>
      </c>
      <c r="H79" s="1" t="s">
        <v>45</v>
      </c>
      <c r="I79" s="1" t="s">
        <v>1649</v>
      </c>
      <c r="K79" s="1">
        <v>1706</v>
      </c>
      <c r="L79" s="1">
        <v>17</v>
      </c>
      <c r="M79" s="1" t="s">
        <v>7</v>
      </c>
      <c r="N79" s="1" t="s">
        <v>121</v>
      </c>
      <c r="O79" s="2">
        <v>37440</v>
      </c>
      <c r="P79" s="1" t="s">
        <v>1516</v>
      </c>
      <c r="Q79" s="1" t="s">
        <v>2483</v>
      </c>
      <c r="R79" s="1" t="s">
        <v>302</v>
      </c>
      <c r="T79" s="1">
        <v>1</v>
      </c>
      <c r="U79" s="1" t="s">
        <v>39</v>
      </c>
      <c r="V79" s="1" t="s">
        <v>40</v>
      </c>
      <c r="W79" s="1" t="s">
        <v>13</v>
      </c>
      <c r="X79" s="1" t="s">
        <v>41</v>
      </c>
      <c r="Z79" s="1">
        <v>44127</v>
      </c>
      <c r="AA79" s="1">
        <v>411</v>
      </c>
      <c r="AB79" s="1">
        <v>3</v>
      </c>
      <c r="AC79" s="1">
        <v>8</v>
      </c>
      <c r="AD79" s="1" t="s">
        <v>1517</v>
      </c>
      <c r="AE79" s="1" t="s">
        <v>1518</v>
      </c>
      <c r="AF79" s="1" t="s">
        <v>17</v>
      </c>
      <c r="AG79" s="1" t="s">
        <v>18</v>
      </c>
      <c r="AH79" s="1" t="s">
        <v>19</v>
      </c>
      <c r="AI79" s="1">
        <v>6.25</v>
      </c>
      <c r="AJ79" s="1">
        <v>7</v>
      </c>
      <c r="AK79" s="1">
        <v>3</v>
      </c>
      <c r="AL79" s="1">
        <v>26.5</v>
      </c>
      <c r="AM79" s="1">
        <v>2</v>
      </c>
      <c r="AO79" s="1">
        <v>-1</v>
      </c>
    </row>
    <row r="80" spans="1:41" s="1" customFormat="1" ht="12.75" x14ac:dyDescent="0.2">
      <c r="A80" s="1">
        <v>44134</v>
      </c>
      <c r="B80" s="1">
        <v>79</v>
      </c>
      <c r="C80" s="1" t="s">
        <v>1650</v>
      </c>
      <c r="D80" s="1" t="s">
        <v>1</v>
      </c>
      <c r="E80" s="1" t="s">
        <v>1651</v>
      </c>
      <c r="F80" s="1" t="s">
        <v>45</v>
      </c>
      <c r="G80" s="1" t="s">
        <v>1652</v>
      </c>
      <c r="H80" s="1" t="s">
        <v>45</v>
      </c>
      <c r="I80" s="1" t="s">
        <v>1653</v>
      </c>
      <c r="K80" s="1">
        <v>1707</v>
      </c>
      <c r="L80" s="1">
        <v>17</v>
      </c>
      <c r="M80" s="1" t="s">
        <v>7</v>
      </c>
      <c r="N80" s="1" t="s">
        <v>121</v>
      </c>
      <c r="O80" s="2">
        <v>37573</v>
      </c>
      <c r="P80" s="1" t="s">
        <v>1523</v>
      </c>
      <c r="Q80" s="1" t="s">
        <v>2484</v>
      </c>
      <c r="R80" s="1" t="s">
        <v>248</v>
      </c>
      <c r="T80" s="1">
        <v>1</v>
      </c>
      <c r="U80" s="1" t="s">
        <v>39</v>
      </c>
      <c r="V80" s="1" t="s">
        <v>40</v>
      </c>
      <c r="W80" s="1" t="s">
        <v>13</v>
      </c>
      <c r="X80" s="1" t="s">
        <v>41</v>
      </c>
      <c r="Z80" s="1">
        <v>44134</v>
      </c>
      <c r="AA80" s="1">
        <v>413</v>
      </c>
      <c r="AB80" s="1">
        <v>10</v>
      </c>
      <c r="AC80" s="1">
        <v>8</v>
      </c>
      <c r="AD80" s="1" t="s">
        <v>1517</v>
      </c>
      <c r="AE80" s="1" t="s">
        <v>1518</v>
      </c>
      <c r="AF80" s="1" t="s">
        <v>17</v>
      </c>
      <c r="AG80" s="1" t="s">
        <v>18</v>
      </c>
      <c r="AH80" s="1" t="s">
        <v>19</v>
      </c>
      <c r="AI80" s="1">
        <v>6.25</v>
      </c>
      <c r="AJ80" s="1">
        <v>3.75</v>
      </c>
      <c r="AK80" s="1">
        <v>4.75</v>
      </c>
      <c r="AL80" s="1">
        <v>26.75</v>
      </c>
      <c r="AM80" s="1">
        <v>2</v>
      </c>
      <c r="AO80" s="1">
        <v>-1</v>
      </c>
    </row>
    <row r="81" spans="1:41" s="1" customFormat="1" ht="12.75" x14ac:dyDescent="0.2">
      <c r="A81" s="1">
        <v>44687</v>
      </c>
      <c r="B81" s="1">
        <v>80</v>
      </c>
      <c r="C81" s="1" t="s">
        <v>2045</v>
      </c>
      <c r="D81" s="1" t="s">
        <v>1</v>
      </c>
      <c r="E81" s="1" t="s">
        <v>2046</v>
      </c>
      <c r="F81" s="1" t="s">
        <v>45</v>
      </c>
      <c r="G81" s="1" t="s">
        <v>2047</v>
      </c>
      <c r="H81" s="1" t="s">
        <v>45</v>
      </c>
      <c r="I81" s="1" t="s">
        <v>2048</v>
      </c>
      <c r="K81" s="1">
        <v>1711</v>
      </c>
      <c r="L81" s="1">
        <v>17</v>
      </c>
      <c r="M81" s="1" t="s">
        <v>7</v>
      </c>
      <c r="N81" s="1" t="s">
        <v>2406</v>
      </c>
      <c r="O81" s="2">
        <v>37566</v>
      </c>
      <c r="P81" s="1" t="s">
        <v>1963</v>
      </c>
      <c r="Q81" s="1" t="s">
        <v>2486</v>
      </c>
      <c r="R81" s="1" t="s">
        <v>69</v>
      </c>
      <c r="T81" s="1">
        <v>1.5</v>
      </c>
      <c r="U81" s="1" t="s">
        <v>39</v>
      </c>
      <c r="V81" s="1" t="s">
        <v>40</v>
      </c>
      <c r="W81" s="1" t="s">
        <v>13</v>
      </c>
      <c r="X81" s="1" t="s">
        <v>41</v>
      </c>
      <c r="Z81" s="1">
        <v>44687</v>
      </c>
      <c r="AA81" s="1">
        <v>525</v>
      </c>
      <c r="AB81" s="1">
        <v>2</v>
      </c>
      <c r="AC81" s="1">
        <v>7</v>
      </c>
      <c r="AD81" s="1" t="s">
        <v>1961</v>
      </c>
      <c r="AE81" s="1" t="s">
        <v>1962</v>
      </c>
      <c r="AF81" s="1" t="s">
        <v>17</v>
      </c>
      <c r="AG81" s="1" t="s">
        <v>18</v>
      </c>
      <c r="AH81" s="1" t="s">
        <v>19</v>
      </c>
      <c r="AI81" s="1">
        <v>6</v>
      </c>
      <c r="AJ81" s="1">
        <v>5.5</v>
      </c>
      <c r="AK81" s="1">
        <v>4</v>
      </c>
      <c r="AL81" s="1">
        <v>27</v>
      </c>
      <c r="AM81" s="1">
        <v>2</v>
      </c>
      <c r="AO81" s="1">
        <v>-1</v>
      </c>
    </row>
    <row r="82" spans="1:41" s="1" customFormat="1" ht="12.75" x14ac:dyDescent="0.2">
      <c r="A82" s="1">
        <v>44689</v>
      </c>
      <c r="B82" s="1">
        <v>81</v>
      </c>
      <c r="C82" s="1" t="s">
        <v>2049</v>
      </c>
      <c r="D82" s="1" t="s">
        <v>1</v>
      </c>
      <c r="E82" s="1" t="s">
        <v>426</v>
      </c>
      <c r="F82" s="1" t="s">
        <v>45</v>
      </c>
      <c r="G82" s="1" t="s">
        <v>428</v>
      </c>
      <c r="H82" s="1" t="s">
        <v>45</v>
      </c>
      <c r="I82" s="1" t="s">
        <v>2050</v>
      </c>
      <c r="K82" s="1">
        <v>1703</v>
      </c>
      <c r="L82" s="1">
        <v>17</v>
      </c>
      <c r="M82" s="1" t="s">
        <v>7</v>
      </c>
      <c r="N82" s="1" t="s">
        <v>2406</v>
      </c>
      <c r="O82" s="2">
        <v>37535</v>
      </c>
      <c r="P82" s="1" t="s">
        <v>1960</v>
      </c>
      <c r="Q82" s="1" t="s">
        <v>2485</v>
      </c>
      <c r="R82" s="1" t="s">
        <v>10</v>
      </c>
      <c r="T82" s="1">
        <v>0.5</v>
      </c>
      <c r="U82" s="1" t="s">
        <v>39</v>
      </c>
      <c r="V82" s="1" t="s">
        <v>70</v>
      </c>
      <c r="W82" s="1" t="s">
        <v>40</v>
      </c>
      <c r="X82" s="1" t="s">
        <v>13</v>
      </c>
      <c r="Z82" s="1">
        <v>44689</v>
      </c>
      <c r="AA82" s="1">
        <v>526</v>
      </c>
      <c r="AB82" s="1">
        <v>4</v>
      </c>
      <c r="AC82" s="1">
        <v>7</v>
      </c>
      <c r="AD82" s="1" t="s">
        <v>1961</v>
      </c>
      <c r="AE82" s="1" t="s">
        <v>1962</v>
      </c>
      <c r="AF82" s="1" t="s">
        <v>17</v>
      </c>
      <c r="AG82" s="1" t="s">
        <v>18</v>
      </c>
      <c r="AH82" s="1" t="s">
        <v>19</v>
      </c>
      <c r="AI82" s="1">
        <v>6</v>
      </c>
      <c r="AJ82" s="1">
        <v>8.75</v>
      </c>
      <c r="AK82" s="1">
        <v>3</v>
      </c>
      <c r="AL82" s="1">
        <v>27.25</v>
      </c>
      <c r="AM82" s="1">
        <v>3</v>
      </c>
      <c r="AO82" s="1">
        <v>-1</v>
      </c>
    </row>
    <row r="83" spans="1:41" s="1" customFormat="1" ht="12.75" x14ac:dyDescent="0.2">
      <c r="A83" s="1">
        <v>43484</v>
      </c>
      <c r="B83" s="1">
        <v>82</v>
      </c>
      <c r="C83" s="1" t="s">
        <v>1108</v>
      </c>
      <c r="D83" s="1" t="s">
        <v>1</v>
      </c>
      <c r="E83" s="1" t="s">
        <v>1109</v>
      </c>
      <c r="F83" s="1" t="s">
        <v>39</v>
      </c>
      <c r="G83" s="1" t="s">
        <v>1110</v>
      </c>
      <c r="H83" s="1" t="s">
        <v>39</v>
      </c>
      <c r="I83" s="1" t="s">
        <v>1111</v>
      </c>
      <c r="K83" s="1">
        <v>1704</v>
      </c>
      <c r="L83" s="1">
        <v>17</v>
      </c>
      <c r="M83" s="1" t="s">
        <v>7</v>
      </c>
      <c r="N83" s="1" t="s">
        <v>128</v>
      </c>
      <c r="O83" s="2">
        <v>37422</v>
      </c>
      <c r="P83" s="1" t="s">
        <v>953</v>
      </c>
      <c r="Q83" s="1" t="s">
        <v>2481</v>
      </c>
      <c r="R83" s="1" t="s">
        <v>302</v>
      </c>
      <c r="T83" s="1">
        <v>1.5</v>
      </c>
      <c r="U83" s="1" t="s">
        <v>39</v>
      </c>
      <c r="V83" s="1" t="s">
        <v>13</v>
      </c>
      <c r="W83" s="1" t="s">
        <v>41</v>
      </c>
      <c r="X83" s="1" t="s">
        <v>180</v>
      </c>
      <c r="Z83" s="1">
        <v>43484</v>
      </c>
      <c r="AA83" s="1">
        <v>244</v>
      </c>
      <c r="AB83" s="1">
        <v>7</v>
      </c>
      <c r="AC83" s="1">
        <v>8</v>
      </c>
      <c r="AD83" s="1" t="s">
        <v>954</v>
      </c>
      <c r="AE83" s="1" t="s">
        <v>955</v>
      </c>
      <c r="AF83" s="1" t="s">
        <v>17</v>
      </c>
      <c r="AG83" s="1" t="s">
        <v>18</v>
      </c>
      <c r="AH83" s="1" t="s">
        <v>19</v>
      </c>
      <c r="AI83" s="1">
        <v>4.75</v>
      </c>
      <c r="AJ83" s="1">
        <v>8</v>
      </c>
      <c r="AK83" s="1">
        <v>3</v>
      </c>
      <c r="AL83" s="1">
        <v>25</v>
      </c>
      <c r="AM83" s="1">
        <v>1</v>
      </c>
      <c r="AO83" s="1">
        <v>-1</v>
      </c>
    </row>
    <row r="84" spans="1:41" s="1" customFormat="1" ht="12.75" x14ac:dyDescent="0.2">
      <c r="A84" s="1">
        <v>42849</v>
      </c>
      <c r="B84" s="1">
        <v>83</v>
      </c>
      <c r="C84" s="1" t="s">
        <v>740</v>
      </c>
      <c r="D84" s="1" t="s">
        <v>1</v>
      </c>
      <c r="E84" s="1" t="s">
        <v>741</v>
      </c>
      <c r="F84" s="1" t="s">
        <v>742</v>
      </c>
      <c r="G84" s="1" t="s">
        <v>743</v>
      </c>
      <c r="H84" s="1" t="s">
        <v>744</v>
      </c>
      <c r="I84" s="1" t="s">
        <v>745</v>
      </c>
      <c r="K84" s="1">
        <v>1710</v>
      </c>
      <c r="L84" s="1">
        <v>17</v>
      </c>
      <c r="M84" s="1" t="s">
        <v>7</v>
      </c>
      <c r="N84" s="1" t="s">
        <v>2406</v>
      </c>
      <c r="O84" s="2">
        <v>37615</v>
      </c>
      <c r="P84" s="1" t="s">
        <v>657</v>
      </c>
      <c r="Q84" s="1" t="s">
        <v>2478</v>
      </c>
      <c r="R84" s="1" t="s">
        <v>699</v>
      </c>
      <c r="T84" s="1">
        <v>1.5</v>
      </c>
      <c r="U84" s="1" t="s">
        <v>11</v>
      </c>
      <c r="V84" s="1" t="s">
        <v>13</v>
      </c>
      <c r="W84" s="1" t="s">
        <v>41</v>
      </c>
      <c r="X84" s="1" t="s">
        <v>180</v>
      </c>
      <c r="Z84" s="1">
        <v>42849</v>
      </c>
      <c r="AA84" s="1">
        <v>145</v>
      </c>
      <c r="AB84" s="1">
        <v>24</v>
      </c>
      <c r="AC84" s="1">
        <v>9</v>
      </c>
      <c r="AD84" s="1" t="s">
        <v>659</v>
      </c>
      <c r="AE84" s="1" t="s">
        <v>660</v>
      </c>
      <c r="AF84" s="1" t="s">
        <v>17</v>
      </c>
      <c r="AG84" s="1" t="s">
        <v>18</v>
      </c>
      <c r="AH84" s="1" t="s">
        <v>19</v>
      </c>
      <c r="AI84" s="1">
        <v>5.75</v>
      </c>
      <c r="AJ84" s="1">
        <v>3.25</v>
      </c>
      <c r="AK84" s="1">
        <v>3.5</v>
      </c>
      <c r="AL84" s="1">
        <v>23.25</v>
      </c>
      <c r="AM84" s="1">
        <v>1</v>
      </c>
      <c r="AO84" s="1">
        <v>-1</v>
      </c>
    </row>
    <row r="85" spans="1:41" s="1" customFormat="1" ht="12.75" x14ac:dyDescent="0.2">
      <c r="A85" s="1">
        <v>44156</v>
      </c>
      <c r="B85" s="1">
        <v>84</v>
      </c>
      <c r="C85" s="1" t="s">
        <v>1666</v>
      </c>
      <c r="D85" s="1" t="s">
        <v>1</v>
      </c>
      <c r="E85" s="1" t="s">
        <v>1667</v>
      </c>
      <c r="F85" s="1" t="s">
        <v>1668</v>
      </c>
      <c r="G85" s="1" t="s">
        <v>1669</v>
      </c>
      <c r="H85" s="1" t="s">
        <v>1668</v>
      </c>
      <c r="I85" s="1" t="s">
        <v>1670</v>
      </c>
      <c r="K85" s="1">
        <v>1707</v>
      </c>
      <c r="L85" s="1">
        <v>17</v>
      </c>
      <c r="M85" s="1" t="s">
        <v>7</v>
      </c>
      <c r="N85" s="1" t="s">
        <v>121</v>
      </c>
      <c r="O85" s="2">
        <v>37262</v>
      </c>
      <c r="P85" s="1" t="s">
        <v>1523</v>
      </c>
      <c r="Q85" s="1" t="s">
        <v>2484</v>
      </c>
      <c r="R85" s="1" t="s">
        <v>79</v>
      </c>
      <c r="T85" s="1">
        <v>1</v>
      </c>
      <c r="U85" s="1" t="s">
        <v>11</v>
      </c>
      <c r="V85" s="1" t="s">
        <v>40</v>
      </c>
      <c r="W85" s="1" t="s">
        <v>13</v>
      </c>
      <c r="X85" s="1" t="s">
        <v>41</v>
      </c>
      <c r="Z85" s="1">
        <v>44156</v>
      </c>
      <c r="AA85" s="1">
        <v>417</v>
      </c>
      <c r="AB85" s="1">
        <v>8</v>
      </c>
      <c r="AC85" s="1">
        <v>9</v>
      </c>
      <c r="AD85" s="1" t="s">
        <v>1517</v>
      </c>
      <c r="AE85" s="1" t="s">
        <v>1518</v>
      </c>
      <c r="AF85" s="1" t="s">
        <v>17</v>
      </c>
      <c r="AG85" s="1" t="s">
        <v>18</v>
      </c>
      <c r="AH85" s="1" t="s">
        <v>19</v>
      </c>
      <c r="AI85" s="1">
        <v>5.5</v>
      </c>
      <c r="AJ85" s="1">
        <v>7.25</v>
      </c>
      <c r="AK85" s="1">
        <v>3.25</v>
      </c>
      <c r="AL85" s="1">
        <v>25.75</v>
      </c>
      <c r="AM85" s="1">
        <v>2</v>
      </c>
      <c r="AO85" s="1">
        <v>-1</v>
      </c>
    </row>
    <row r="86" spans="1:41" s="1" customFormat="1" ht="12.75" x14ac:dyDescent="0.2">
      <c r="A86" s="1">
        <v>44157</v>
      </c>
      <c r="B86" s="1">
        <v>85</v>
      </c>
      <c r="C86" s="1" t="s">
        <v>1671</v>
      </c>
      <c r="D86" s="1" t="s">
        <v>1</v>
      </c>
      <c r="E86" s="1" t="s">
        <v>1672</v>
      </c>
      <c r="F86" s="1" t="s">
        <v>1668</v>
      </c>
      <c r="G86" s="1" t="s">
        <v>1673</v>
      </c>
      <c r="H86" s="1" t="s">
        <v>1668</v>
      </c>
      <c r="I86" s="1" t="s">
        <v>1674</v>
      </c>
      <c r="K86" s="1">
        <v>1706</v>
      </c>
      <c r="L86" s="1">
        <v>17</v>
      </c>
      <c r="M86" s="1" t="s">
        <v>7</v>
      </c>
      <c r="N86" s="1" t="s">
        <v>121</v>
      </c>
      <c r="O86" s="2">
        <v>37555</v>
      </c>
      <c r="P86" s="1" t="s">
        <v>1516</v>
      </c>
      <c r="Q86" s="1" t="s">
        <v>2483</v>
      </c>
      <c r="R86" s="1" t="s">
        <v>302</v>
      </c>
      <c r="T86" s="1">
        <v>1.5</v>
      </c>
      <c r="U86" s="1" t="s">
        <v>39</v>
      </c>
      <c r="V86" s="1" t="s">
        <v>40</v>
      </c>
      <c r="W86" s="1" t="s">
        <v>13</v>
      </c>
      <c r="X86" s="1" t="s">
        <v>41</v>
      </c>
      <c r="Z86" s="1">
        <v>44157</v>
      </c>
      <c r="AA86" s="1">
        <v>418</v>
      </c>
      <c r="AB86" s="1">
        <v>9</v>
      </c>
      <c r="AC86" s="1">
        <v>9</v>
      </c>
      <c r="AD86" s="1" t="s">
        <v>1517</v>
      </c>
      <c r="AE86" s="1" t="s">
        <v>1518</v>
      </c>
      <c r="AF86" s="1" t="s">
        <v>17</v>
      </c>
      <c r="AG86" s="1" t="s">
        <v>18</v>
      </c>
      <c r="AH86" s="1" t="s">
        <v>19</v>
      </c>
      <c r="AI86" s="1">
        <v>6</v>
      </c>
      <c r="AJ86" s="1">
        <v>4.25</v>
      </c>
      <c r="AK86" s="1">
        <v>4</v>
      </c>
      <c r="AL86" s="1">
        <v>25.75</v>
      </c>
      <c r="AM86" s="1">
        <v>2</v>
      </c>
      <c r="AO86" s="1">
        <v>-1</v>
      </c>
    </row>
    <row r="87" spans="1:41" s="1" customFormat="1" ht="12.75" x14ac:dyDescent="0.2">
      <c r="A87" s="1">
        <v>44708</v>
      </c>
      <c r="B87" s="1">
        <v>86</v>
      </c>
      <c r="C87" s="1" t="s">
        <v>2071</v>
      </c>
      <c r="D87" s="1" t="s">
        <v>1</v>
      </c>
      <c r="E87" s="1" t="s">
        <v>2072</v>
      </c>
      <c r="F87" s="1" t="s">
        <v>1668</v>
      </c>
      <c r="G87" s="1" t="s">
        <v>2072</v>
      </c>
      <c r="H87" s="1" t="s">
        <v>1668</v>
      </c>
      <c r="I87" s="1" t="s">
        <v>2073</v>
      </c>
      <c r="K87" s="1">
        <v>1711</v>
      </c>
      <c r="L87" s="1">
        <v>17</v>
      </c>
      <c r="M87" s="1" t="s">
        <v>7</v>
      </c>
      <c r="N87" s="1" t="s">
        <v>629</v>
      </c>
      <c r="O87" s="2">
        <v>37528</v>
      </c>
      <c r="P87" s="1" t="s">
        <v>1963</v>
      </c>
      <c r="Q87" s="1" t="s">
        <v>2486</v>
      </c>
      <c r="R87" s="1" t="s">
        <v>69</v>
      </c>
      <c r="T87" s="1">
        <v>1</v>
      </c>
      <c r="U87" s="1" t="s">
        <v>39</v>
      </c>
      <c r="V87" s="1" t="s">
        <v>40</v>
      </c>
      <c r="W87" s="1" t="s">
        <v>13</v>
      </c>
      <c r="X87" s="1" t="s">
        <v>41</v>
      </c>
      <c r="Z87" s="1">
        <v>44708</v>
      </c>
      <c r="AA87" s="1">
        <v>533</v>
      </c>
      <c r="AB87" s="1">
        <v>23</v>
      </c>
      <c r="AC87" s="1">
        <v>7</v>
      </c>
      <c r="AD87" s="1" t="s">
        <v>1961</v>
      </c>
      <c r="AE87" s="1" t="s">
        <v>1962</v>
      </c>
      <c r="AF87" s="1" t="s">
        <v>17</v>
      </c>
      <c r="AG87" s="1" t="s">
        <v>18</v>
      </c>
      <c r="AH87" s="1" t="s">
        <v>19</v>
      </c>
      <c r="AI87" s="1">
        <v>7.25</v>
      </c>
      <c r="AJ87" s="1">
        <v>6.5</v>
      </c>
      <c r="AK87" s="1">
        <v>2.5</v>
      </c>
      <c r="AL87" s="1">
        <v>27</v>
      </c>
      <c r="AM87" s="1">
        <v>2</v>
      </c>
      <c r="AO87" s="1">
        <v>-1</v>
      </c>
    </row>
    <row r="88" spans="1:41" s="1" customFormat="1" ht="12.75" x14ac:dyDescent="0.2">
      <c r="A88" s="1">
        <v>41619</v>
      </c>
      <c r="B88" s="1">
        <v>87</v>
      </c>
      <c r="C88" s="1" t="s">
        <v>464</v>
      </c>
      <c r="D88" s="1" t="s">
        <v>1</v>
      </c>
      <c r="E88" s="1" t="s">
        <v>465</v>
      </c>
      <c r="F88" s="1" t="s">
        <v>466</v>
      </c>
      <c r="G88" s="1" t="s">
        <v>467</v>
      </c>
      <c r="H88" s="1" t="s">
        <v>468</v>
      </c>
      <c r="I88" s="1" t="s">
        <v>469</v>
      </c>
      <c r="K88" s="1">
        <v>1712</v>
      </c>
      <c r="L88" s="1">
        <v>17</v>
      </c>
      <c r="M88" s="1" t="s">
        <v>7</v>
      </c>
      <c r="N88" s="1" t="s">
        <v>121</v>
      </c>
      <c r="O88" s="2">
        <v>37496</v>
      </c>
      <c r="P88" s="1" t="s">
        <v>402</v>
      </c>
      <c r="Q88" s="1" t="s">
        <v>2473</v>
      </c>
      <c r="R88" s="3">
        <v>42956</v>
      </c>
      <c r="T88" s="1">
        <v>0.5</v>
      </c>
      <c r="U88" s="1" t="s">
        <v>11</v>
      </c>
      <c r="V88" s="1" t="s">
        <v>40</v>
      </c>
      <c r="W88" s="1" t="s">
        <v>13</v>
      </c>
      <c r="X88" s="1" t="s">
        <v>41</v>
      </c>
      <c r="Z88" s="1">
        <v>41619</v>
      </c>
      <c r="AA88" s="1">
        <v>79</v>
      </c>
      <c r="AB88" s="1">
        <v>14</v>
      </c>
      <c r="AC88" s="1">
        <v>7</v>
      </c>
      <c r="AD88" s="1" t="s">
        <v>403</v>
      </c>
      <c r="AE88" s="1" t="s">
        <v>404</v>
      </c>
      <c r="AF88" s="1" t="s">
        <v>17</v>
      </c>
      <c r="AG88" s="1" t="s">
        <v>18</v>
      </c>
      <c r="AH88" s="1" t="s">
        <v>19</v>
      </c>
      <c r="AI88" s="1">
        <v>5.75</v>
      </c>
      <c r="AJ88" s="1">
        <v>4.5</v>
      </c>
      <c r="AK88" s="1">
        <v>3.5</v>
      </c>
      <c r="AL88" s="1">
        <v>23.5</v>
      </c>
      <c r="AM88" s="1">
        <v>2</v>
      </c>
      <c r="AO88" s="1">
        <v>-1</v>
      </c>
    </row>
    <row r="89" spans="1:41" s="1" customFormat="1" ht="12.75" x14ac:dyDescent="0.2">
      <c r="A89" s="1">
        <v>42166</v>
      </c>
      <c r="B89" s="1">
        <v>88</v>
      </c>
      <c r="C89" s="1" t="s">
        <v>620</v>
      </c>
      <c r="D89" s="1" t="s">
        <v>1</v>
      </c>
      <c r="E89" s="1" t="s">
        <v>621</v>
      </c>
      <c r="F89" s="1" t="s">
        <v>466</v>
      </c>
      <c r="G89" s="1" t="s">
        <v>622</v>
      </c>
      <c r="H89" s="1" t="s">
        <v>468</v>
      </c>
      <c r="I89" s="1" t="s">
        <v>623</v>
      </c>
      <c r="K89" s="1">
        <v>1709</v>
      </c>
      <c r="L89" s="1">
        <v>17</v>
      </c>
      <c r="M89" s="1" t="s">
        <v>7</v>
      </c>
      <c r="N89" s="1" t="s">
        <v>2406</v>
      </c>
      <c r="O89" s="2">
        <v>37580</v>
      </c>
      <c r="P89" s="1" t="s">
        <v>619</v>
      </c>
      <c r="Q89" s="1" t="s">
        <v>2476</v>
      </c>
      <c r="R89" s="3">
        <v>42895</v>
      </c>
      <c r="T89" s="1">
        <v>1.5</v>
      </c>
      <c r="U89" s="1" t="s">
        <v>39</v>
      </c>
      <c r="V89" s="1" t="s">
        <v>40</v>
      </c>
      <c r="W89" s="1" t="s">
        <v>13</v>
      </c>
      <c r="X89" s="1" t="s">
        <v>41</v>
      </c>
      <c r="Z89" s="1">
        <v>42166</v>
      </c>
      <c r="AA89" s="1">
        <v>114</v>
      </c>
      <c r="AB89" s="1">
        <v>10</v>
      </c>
      <c r="AC89" s="1">
        <v>11</v>
      </c>
      <c r="AD89" s="1" t="s">
        <v>610</v>
      </c>
      <c r="AE89" s="1" t="s">
        <v>611</v>
      </c>
      <c r="AF89" s="1" t="s">
        <v>17</v>
      </c>
      <c r="AG89" s="1" t="s">
        <v>18</v>
      </c>
      <c r="AH89" s="1" t="s">
        <v>19</v>
      </c>
      <c r="AI89" s="1">
        <v>4.25</v>
      </c>
      <c r="AJ89" s="1">
        <v>5.5</v>
      </c>
      <c r="AK89" s="1">
        <v>5.5</v>
      </c>
      <c r="AL89" s="1">
        <v>26.5</v>
      </c>
      <c r="AM89" s="1">
        <v>2</v>
      </c>
      <c r="AO89" s="1">
        <v>-1</v>
      </c>
    </row>
    <row r="90" spans="1:41" s="1" customFormat="1" ht="12.75" x14ac:dyDescent="0.2">
      <c r="A90" s="1">
        <v>43493</v>
      </c>
      <c r="B90" s="1">
        <v>89</v>
      </c>
      <c r="C90" s="1" t="s">
        <v>1112</v>
      </c>
      <c r="D90" s="1" t="s">
        <v>1</v>
      </c>
      <c r="E90" s="1" t="s">
        <v>1113</v>
      </c>
      <c r="F90" s="1" t="s">
        <v>466</v>
      </c>
      <c r="G90" s="1" t="s">
        <v>1114</v>
      </c>
      <c r="H90" s="1" t="s">
        <v>468</v>
      </c>
      <c r="I90" s="1" t="s">
        <v>1115</v>
      </c>
      <c r="K90" s="1">
        <v>1704</v>
      </c>
      <c r="L90" s="1">
        <v>17</v>
      </c>
      <c r="M90" s="1" t="s">
        <v>7</v>
      </c>
      <c r="N90" s="1" t="s">
        <v>2406</v>
      </c>
      <c r="O90" s="2">
        <v>37266</v>
      </c>
      <c r="P90" s="1" t="s">
        <v>953</v>
      </c>
      <c r="Q90" s="1" t="s">
        <v>2481</v>
      </c>
      <c r="R90" s="1" t="s">
        <v>79</v>
      </c>
      <c r="T90" s="1">
        <v>1.5</v>
      </c>
      <c r="U90" s="1" t="s">
        <v>39</v>
      </c>
      <c r="V90" s="1" t="s">
        <v>13</v>
      </c>
      <c r="W90" s="1" t="s">
        <v>41</v>
      </c>
      <c r="X90" s="1" t="s">
        <v>60</v>
      </c>
      <c r="Z90" s="1">
        <v>43493</v>
      </c>
      <c r="AA90" s="1">
        <v>246</v>
      </c>
      <c r="AB90" s="1">
        <v>16</v>
      </c>
      <c r="AC90" s="1">
        <v>8</v>
      </c>
      <c r="AD90" s="1" t="s">
        <v>954</v>
      </c>
      <c r="AE90" s="1" t="s">
        <v>955</v>
      </c>
      <c r="AF90" s="1" t="s">
        <v>17</v>
      </c>
      <c r="AG90" s="1" t="s">
        <v>18</v>
      </c>
      <c r="AH90" s="1" t="s">
        <v>19</v>
      </c>
      <c r="AI90" s="1">
        <v>4.75</v>
      </c>
      <c r="AJ90" s="1">
        <v>4.25</v>
      </c>
      <c r="AK90" s="1">
        <v>4.25</v>
      </c>
      <c r="AL90" s="1">
        <v>23.75</v>
      </c>
      <c r="AM90" s="1">
        <v>1</v>
      </c>
      <c r="AO90" s="1">
        <v>-1</v>
      </c>
    </row>
    <row r="91" spans="1:41" s="1" customFormat="1" ht="12.75" x14ac:dyDescent="0.2">
      <c r="A91" s="1">
        <v>43502</v>
      </c>
      <c r="B91" s="1">
        <v>90</v>
      </c>
      <c r="C91" s="1" t="s">
        <v>1124</v>
      </c>
      <c r="D91" s="1" t="s">
        <v>1</v>
      </c>
      <c r="E91" s="1" t="s">
        <v>1125</v>
      </c>
      <c r="F91" s="1" t="s">
        <v>1126</v>
      </c>
      <c r="G91" s="1" t="s">
        <v>1127</v>
      </c>
      <c r="H91" s="1" t="s">
        <v>1126</v>
      </c>
      <c r="I91" s="1" t="s">
        <v>1128</v>
      </c>
      <c r="K91" s="1">
        <v>1707</v>
      </c>
      <c r="L91" s="1">
        <v>17</v>
      </c>
      <c r="M91" s="1" t="s">
        <v>7</v>
      </c>
      <c r="N91" s="1" t="s">
        <v>2406</v>
      </c>
      <c r="O91" s="2">
        <v>37470</v>
      </c>
      <c r="P91" s="1" t="s">
        <v>971</v>
      </c>
      <c r="Q91" s="1" t="s">
        <v>2482</v>
      </c>
      <c r="R91" s="1" t="s">
        <v>10</v>
      </c>
      <c r="T91" s="1">
        <v>0.5</v>
      </c>
      <c r="U91" s="1" t="s">
        <v>129</v>
      </c>
      <c r="V91" s="1" t="s">
        <v>13</v>
      </c>
      <c r="W91" s="1" t="s">
        <v>41</v>
      </c>
      <c r="X91" s="1" t="s">
        <v>180</v>
      </c>
      <c r="Z91" s="1">
        <v>43502</v>
      </c>
      <c r="AA91" s="1">
        <v>249</v>
      </c>
      <c r="AB91" s="1">
        <v>1</v>
      </c>
      <c r="AC91" s="1">
        <v>9</v>
      </c>
      <c r="AD91" s="1" t="s">
        <v>954</v>
      </c>
      <c r="AE91" s="1" t="s">
        <v>955</v>
      </c>
      <c r="AF91" s="1" t="s">
        <v>17</v>
      </c>
      <c r="AG91" s="1" t="s">
        <v>18</v>
      </c>
      <c r="AH91" s="1" t="s">
        <v>19</v>
      </c>
      <c r="AI91" s="1">
        <v>5.75</v>
      </c>
      <c r="AJ91" s="1">
        <v>5.5</v>
      </c>
      <c r="AK91" s="1">
        <v>4.75</v>
      </c>
      <c r="AL91" s="1">
        <v>27</v>
      </c>
      <c r="AM91" s="1">
        <v>1</v>
      </c>
      <c r="AO91" s="1">
        <v>-1</v>
      </c>
    </row>
    <row r="92" spans="1:41" s="1" customFormat="1" ht="12.75" x14ac:dyDescent="0.2">
      <c r="A92" s="1">
        <v>44167</v>
      </c>
      <c r="B92" s="1">
        <v>91</v>
      </c>
      <c r="C92" s="1" t="s">
        <v>1675</v>
      </c>
      <c r="D92" s="1" t="s">
        <v>1</v>
      </c>
      <c r="E92" s="1" t="s">
        <v>1676</v>
      </c>
      <c r="F92" s="1" t="s">
        <v>1126</v>
      </c>
      <c r="G92" s="1" t="s">
        <v>1677</v>
      </c>
      <c r="H92" s="1" t="s">
        <v>1126</v>
      </c>
      <c r="I92" s="1" t="s">
        <v>1678</v>
      </c>
      <c r="K92" s="1">
        <v>1706</v>
      </c>
      <c r="L92" s="1">
        <v>17</v>
      </c>
      <c r="M92" s="1" t="s">
        <v>7</v>
      </c>
      <c r="N92" s="1" t="s">
        <v>121</v>
      </c>
      <c r="O92" s="2">
        <v>37558</v>
      </c>
      <c r="P92" s="1" t="s">
        <v>1516</v>
      </c>
      <c r="Q92" s="1" t="s">
        <v>2483</v>
      </c>
      <c r="R92" s="1" t="s">
        <v>10</v>
      </c>
      <c r="T92" s="1">
        <v>1.5</v>
      </c>
      <c r="U92" s="1" t="s">
        <v>39</v>
      </c>
      <c r="V92" s="1" t="s">
        <v>40</v>
      </c>
      <c r="W92" s="1" t="s">
        <v>13</v>
      </c>
      <c r="X92" s="1" t="s">
        <v>41</v>
      </c>
      <c r="Z92" s="1">
        <v>44167</v>
      </c>
      <c r="AA92" s="1">
        <v>419</v>
      </c>
      <c r="AB92" s="1">
        <v>19</v>
      </c>
      <c r="AC92" s="1">
        <v>9</v>
      </c>
      <c r="AD92" s="1" t="s">
        <v>1517</v>
      </c>
      <c r="AE92" s="1" t="s">
        <v>1518</v>
      </c>
      <c r="AF92" s="1" t="s">
        <v>17</v>
      </c>
      <c r="AG92" s="1" t="s">
        <v>18</v>
      </c>
      <c r="AH92" s="1" t="s">
        <v>19</v>
      </c>
      <c r="AI92" s="1">
        <v>5.5</v>
      </c>
      <c r="AJ92" s="1">
        <v>4</v>
      </c>
      <c r="AK92" s="1">
        <v>4.75</v>
      </c>
      <c r="AL92" s="1">
        <v>26</v>
      </c>
      <c r="AM92" s="1">
        <v>2</v>
      </c>
      <c r="AO92" s="1">
        <v>-1</v>
      </c>
    </row>
    <row r="93" spans="1:41" s="1" customFormat="1" ht="12.75" x14ac:dyDescent="0.2">
      <c r="A93" s="1">
        <v>44714</v>
      </c>
      <c r="B93" s="1">
        <v>92</v>
      </c>
      <c r="C93" s="1" t="s">
        <v>2079</v>
      </c>
      <c r="D93" s="1" t="s">
        <v>1</v>
      </c>
      <c r="E93" s="1" t="s">
        <v>2080</v>
      </c>
      <c r="F93" s="1" t="s">
        <v>1126</v>
      </c>
      <c r="G93" s="1" t="s">
        <v>2081</v>
      </c>
      <c r="H93" s="1" t="s">
        <v>1126</v>
      </c>
      <c r="I93" s="1" t="s">
        <v>2082</v>
      </c>
      <c r="K93" s="1">
        <v>1703</v>
      </c>
      <c r="L93" s="1">
        <v>17</v>
      </c>
      <c r="M93" s="1" t="s">
        <v>7</v>
      </c>
      <c r="N93" s="1" t="s">
        <v>329</v>
      </c>
      <c r="O93" s="2">
        <v>37523</v>
      </c>
      <c r="P93" s="1" t="s">
        <v>1960</v>
      </c>
      <c r="Q93" s="1" t="s">
        <v>2485</v>
      </c>
      <c r="R93" s="1" t="s">
        <v>69</v>
      </c>
      <c r="T93" s="1">
        <v>0.5</v>
      </c>
      <c r="U93" s="1" t="s">
        <v>11</v>
      </c>
      <c r="V93" s="1" t="s">
        <v>13</v>
      </c>
      <c r="W93" s="1" t="s">
        <v>41</v>
      </c>
      <c r="X93" s="1" t="s">
        <v>180</v>
      </c>
      <c r="Z93" s="1">
        <v>44714</v>
      </c>
      <c r="AA93" s="1">
        <v>535</v>
      </c>
      <c r="AB93" s="1">
        <v>5</v>
      </c>
      <c r="AC93" s="1">
        <v>8</v>
      </c>
      <c r="AD93" s="1" t="s">
        <v>1961</v>
      </c>
      <c r="AE93" s="1" t="s">
        <v>1962</v>
      </c>
      <c r="AF93" s="1" t="s">
        <v>17</v>
      </c>
      <c r="AG93" s="1" t="s">
        <v>18</v>
      </c>
      <c r="AH93" s="1" t="s">
        <v>19</v>
      </c>
      <c r="AI93" s="1">
        <v>6.25</v>
      </c>
      <c r="AJ93" s="1">
        <v>3.5</v>
      </c>
      <c r="AK93" s="1">
        <v>4</v>
      </c>
      <c r="AL93" s="1">
        <v>24.5</v>
      </c>
      <c r="AM93" s="1">
        <v>1</v>
      </c>
      <c r="AO93" s="1">
        <v>-1</v>
      </c>
    </row>
    <row r="94" spans="1:41" s="1" customFormat="1" ht="12.75" x14ac:dyDescent="0.2">
      <c r="A94" s="1">
        <v>44718</v>
      </c>
      <c r="B94" s="1">
        <v>93</v>
      </c>
      <c r="C94" s="1" t="s">
        <v>2083</v>
      </c>
      <c r="D94" s="1" t="s">
        <v>1</v>
      </c>
      <c r="E94" s="1" t="s">
        <v>2084</v>
      </c>
      <c r="F94" s="1" t="s">
        <v>1126</v>
      </c>
      <c r="G94" s="1" t="s">
        <v>2085</v>
      </c>
      <c r="H94" s="1" t="s">
        <v>1126</v>
      </c>
      <c r="I94" s="1" t="s">
        <v>2086</v>
      </c>
      <c r="K94" s="1">
        <v>1703</v>
      </c>
      <c r="L94" s="1">
        <v>17</v>
      </c>
      <c r="M94" s="1" t="s">
        <v>7</v>
      </c>
      <c r="N94" s="1" t="s">
        <v>2406</v>
      </c>
      <c r="O94" s="2">
        <v>37500</v>
      </c>
      <c r="P94" s="1" t="s">
        <v>1960</v>
      </c>
      <c r="Q94" s="1" t="s">
        <v>2485</v>
      </c>
      <c r="R94" s="1" t="s">
        <v>664</v>
      </c>
      <c r="T94" s="1">
        <v>0.5</v>
      </c>
      <c r="U94" s="1" t="s">
        <v>39</v>
      </c>
      <c r="V94" s="1" t="s">
        <v>13</v>
      </c>
      <c r="W94" s="1" t="s">
        <v>41</v>
      </c>
      <c r="X94" s="1" t="s">
        <v>180</v>
      </c>
      <c r="Z94" s="1">
        <v>44718</v>
      </c>
      <c r="AA94" s="1">
        <v>536</v>
      </c>
      <c r="AB94" s="1">
        <v>9</v>
      </c>
      <c r="AC94" s="1">
        <v>8</v>
      </c>
      <c r="AD94" s="1" t="s">
        <v>1961</v>
      </c>
      <c r="AE94" s="1" t="s">
        <v>1962</v>
      </c>
      <c r="AF94" s="1" t="s">
        <v>17</v>
      </c>
      <c r="AG94" s="1" t="s">
        <v>18</v>
      </c>
      <c r="AH94" s="1" t="s">
        <v>19</v>
      </c>
      <c r="AI94" s="1">
        <v>5</v>
      </c>
      <c r="AJ94" s="1">
        <v>5</v>
      </c>
      <c r="AK94" s="1">
        <v>4.25</v>
      </c>
      <c r="AL94" s="1">
        <v>24</v>
      </c>
      <c r="AM94" s="1">
        <v>1</v>
      </c>
      <c r="AO94" s="1">
        <v>-1</v>
      </c>
    </row>
    <row r="95" spans="1:41" s="1" customFormat="1" ht="12.75" x14ac:dyDescent="0.2">
      <c r="A95" s="1">
        <v>44719</v>
      </c>
      <c r="B95" s="1">
        <v>94</v>
      </c>
      <c r="C95" s="1" t="s">
        <v>2087</v>
      </c>
      <c r="D95" s="1" t="s">
        <v>1</v>
      </c>
      <c r="E95" s="1" t="s">
        <v>2088</v>
      </c>
      <c r="F95" s="1" t="s">
        <v>1126</v>
      </c>
      <c r="G95" s="1" t="s">
        <v>2089</v>
      </c>
      <c r="H95" s="1" t="s">
        <v>1126</v>
      </c>
      <c r="I95" s="1" t="s">
        <v>2090</v>
      </c>
      <c r="K95" s="1">
        <v>1703</v>
      </c>
      <c r="L95" s="1">
        <v>17</v>
      </c>
      <c r="M95" s="1" t="s">
        <v>7</v>
      </c>
      <c r="N95" s="1" t="s">
        <v>2406</v>
      </c>
      <c r="O95" s="2">
        <v>37615</v>
      </c>
      <c r="P95" s="1" t="s">
        <v>1960</v>
      </c>
      <c r="Q95" s="1" t="s">
        <v>2485</v>
      </c>
      <c r="R95" s="1" t="s">
        <v>248</v>
      </c>
      <c r="T95" s="1">
        <v>1.5</v>
      </c>
      <c r="U95" s="1" t="s">
        <v>11</v>
      </c>
      <c r="V95" s="1" t="s">
        <v>13</v>
      </c>
      <c r="W95" s="1" t="s">
        <v>86</v>
      </c>
      <c r="X95" s="1" t="s">
        <v>180</v>
      </c>
      <c r="Z95" s="1">
        <v>44719</v>
      </c>
      <c r="AA95" s="1">
        <v>537</v>
      </c>
      <c r="AB95" s="1">
        <v>10</v>
      </c>
      <c r="AC95" s="1">
        <v>8</v>
      </c>
      <c r="AD95" s="1" t="s">
        <v>1961</v>
      </c>
      <c r="AE95" s="1" t="s">
        <v>1962</v>
      </c>
      <c r="AF95" s="1" t="s">
        <v>17</v>
      </c>
      <c r="AG95" s="1" t="s">
        <v>18</v>
      </c>
      <c r="AH95" s="1" t="s">
        <v>19</v>
      </c>
      <c r="AI95" s="1">
        <v>6</v>
      </c>
      <c r="AJ95" s="1">
        <v>5</v>
      </c>
      <c r="AK95" s="1">
        <v>2.5</v>
      </c>
      <c r="AL95" s="1">
        <v>23.5</v>
      </c>
      <c r="AM95" s="1">
        <v>1</v>
      </c>
      <c r="AO95" s="1">
        <v>-1</v>
      </c>
    </row>
    <row r="96" spans="1:41" s="1" customFormat="1" ht="12.75" x14ac:dyDescent="0.2">
      <c r="A96" s="1">
        <v>41628</v>
      </c>
      <c r="B96" s="1">
        <v>95</v>
      </c>
      <c r="C96" s="1" t="s">
        <v>470</v>
      </c>
      <c r="D96" s="1" t="s">
        <v>1</v>
      </c>
      <c r="E96" s="1" t="s">
        <v>471</v>
      </c>
      <c r="F96" s="1" t="s">
        <v>349</v>
      </c>
      <c r="G96" s="1" t="s">
        <v>472</v>
      </c>
      <c r="H96" s="1" t="s">
        <v>351</v>
      </c>
      <c r="I96" s="1" t="s">
        <v>473</v>
      </c>
      <c r="K96" s="1">
        <v>1712</v>
      </c>
      <c r="L96" s="1">
        <v>17</v>
      </c>
      <c r="M96" s="1" t="s">
        <v>7</v>
      </c>
      <c r="N96" s="1" t="s">
        <v>121</v>
      </c>
      <c r="O96" s="2">
        <v>37264</v>
      </c>
      <c r="P96" s="1" t="s">
        <v>402</v>
      </c>
      <c r="Q96" s="1" t="s">
        <v>2473</v>
      </c>
      <c r="R96" s="3">
        <v>42925</v>
      </c>
      <c r="T96" s="1">
        <v>1.5</v>
      </c>
      <c r="U96" s="1" t="s">
        <v>11</v>
      </c>
      <c r="V96" s="1" t="s">
        <v>40</v>
      </c>
      <c r="W96" s="1" t="s">
        <v>13</v>
      </c>
      <c r="X96" s="1" t="s">
        <v>41</v>
      </c>
      <c r="Z96" s="1">
        <v>41628</v>
      </c>
      <c r="AA96" s="1">
        <v>80</v>
      </c>
      <c r="AB96" s="1">
        <v>23</v>
      </c>
      <c r="AC96" s="1">
        <v>7</v>
      </c>
      <c r="AD96" s="1" t="s">
        <v>403</v>
      </c>
      <c r="AE96" s="1" t="s">
        <v>404</v>
      </c>
      <c r="AF96" s="1" t="s">
        <v>17</v>
      </c>
      <c r="AG96" s="1" t="s">
        <v>18</v>
      </c>
      <c r="AH96" s="1" t="s">
        <v>19</v>
      </c>
      <c r="AI96" s="1">
        <v>5.75</v>
      </c>
      <c r="AJ96" s="1">
        <v>5.25</v>
      </c>
      <c r="AK96" s="1">
        <v>3.5</v>
      </c>
      <c r="AL96" s="1">
        <v>25.25</v>
      </c>
      <c r="AM96" s="1">
        <v>2</v>
      </c>
      <c r="AO96" s="1">
        <v>-1</v>
      </c>
    </row>
    <row r="97" spans="1:41" s="1" customFormat="1" ht="12.75" x14ac:dyDescent="0.2">
      <c r="A97" s="1">
        <v>44722</v>
      </c>
      <c r="B97" s="1">
        <v>96</v>
      </c>
      <c r="C97" s="1" t="s">
        <v>2091</v>
      </c>
      <c r="D97" s="1" t="s">
        <v>1</v>
      </c>
      <c r="E97" s="1" t="s">
        <v>2092</v>
      </c>
      <c r="F97" s="1" t="s">
        <v>349</v>
      </c>
      <c r="G97" s="1" t="s">
        <v>2093</v>
      </c>
      <c r="H97" s="1" t="s">
        <v>351</v>
      </c>
      <c r="I97" s="1" t="s">
        <v>2094</v>
      </c>
      <c r="K97" s="1">
        <v>1711</v>
      </c>
      <c r="L97" s="1">
        <v>17</v>
      </c>
      <c r="M97" s="1" t="s">
        <v>7</v>
      </c>
      <c r="N97" s="1" t="s">
        <v>2406</v>
      </c>
      <c r="O97" s="2">
        <v>37413</v>
      </c>
      <c r="P97" s="1" t="s">
        <v>1963</v>
      </c>
      <c r="Q97" s="1" t="s">
        <v>2486</v>
      </c>
      <c r="R97" s="1" t="s">
        <v>10</v>
      </c>
      <c r="T97" s="1">
        <v>1.5</v>
      </c>
      <c r="U97" s="1" t="s">
        <v>11</v>
      </c>
      <c r="V97" s="1" t="s">
        <v>40</v>
      </c>
      <c r="W97" s="1" t="s">
        <v>13</v>
      </c>
      <c r="X97" s="1" t="s">
        <v>41</v>
      </c>
      <c r="Z97" s="1">
        <v>44722</v>
      </c>
      <c r="AA97" s="1">
        <v>539</v>
      </c>
      <c r="AB97" s="1">
        <v>13</v>
      </c>
      <c r="AC97" s="1">
        <v>8</v>
      </c>
      <c r="AD97" s="1" t="s">
        <v>1961</v>
      </c>
      <c r="AE97" s="1" t="s">
        <v>1962</v>
      </c>
      <c r="AF97" s="1" t="s">
        <v>17</v>
      </c>
      <c r="AG97" s="1" t="s">
        <v>18</v>
      </c>
      <c r="AH97" s="1" t="s">
        <v>19</v>
      </c>
      <c r="AI97" s="1">
        <v>6.75</v>
      </c>
      <c r="AJ97" s="1">
        <v>3.75</v>
      </c>
      <c r="AK97" s="1">
        <v>3</v>
      </c>
      <c r="AL97" s="1">
        <v>24.75</v>
      </c>
      <c r="AM97" s="1">
        <v>2</v>
      </c>
      <c r="AO97" s="1">
        <v>-1</v>
      </c>
    </row>
    <row r="98" spans="1:41" s="1" customFormat="1" ht="12.75" x14ac:dyDescent="0.2">
      <c r="A98" s="1">
        <v>43510</v>
      </c>
      <c r="B98" s="1">
        <v>97</v>
      </c>
      <c r="C98" s="1" t="s">
        <v>1129</v>
      </c>
      <c r="D98" s="1" t="s">
        <v>1</v>
      </c>
      <c r="E98" s="1" t="s">
        <v>1130</v>
      </c>
      <c r="F98" s="1" t="s">
        <v>1131</v>
      </c>
      <c r="G98" s="1" t="s">
        <v>1132</v>
      </c>
      <c r="H98" s="1" t="s">
        <v>1133</v>
      </c>
      <c r="I98" s="1" t="s">
        <v>1134</v>
      </c>
      <c r="K98" s="1">
        <v>1704</v>
      </c>
      <c r="L98" s="1">
        <v>17</v>
      </c>
      <c r="M98" s="1" t="s">
        <v>7</v>
      </c>
      <c r="N98" s="1" t="s">
        <v>708</v>
      </c>
      <c r="O98" s="2">
        <v>37314</v>
      </c>
      <c r="P98" s="1" t="s">
        <v>953</v>
      </c>
      <c r="Q98" s="1" t="s">
        <v>2481</v>
      </c>
      <c r="R98" s="1" t="s">
        <v>38</v>
      </c>
      <c r="T98" s="1">
        <v>1.5</v>
      </c>
      <c r="U98" s="1" t="s">
        <v>39</v>
      </c>
      <c r="V98" s="1" t="s">
        <v>13</v>
      </c>
      <c r="W98" s="1" t="s">
        <v>41</v>
      </c>
      <c r="X98" s="1" t="s">
        <v>180</v>
      </c>
      <c r="Z98" s="1">
        <v>43510</v>
      </c>
      <c r="AA98" s="1">
        <v>252</v>
      </c>
      <c r="AB98" s="1">
        <v>9</v>
      </c>
      <c r="AC98" s="1">
        <v>9</v>
      </c>
      <c r="AD98" s="1" t="s">
        <v>954</v>
      </c>
      <c r="AE98" s="1" t="s">
        <v>955</v>
      </c>
      <c r="AF98" s="1" t="s">
        <v>17</v>
      </c>
      <c r="AG98" s="1" t="s">
        <v>18</v>
      </c>
      <c r="AH98" s="1" t="s">
        <v>19</v>
      </c>
      <c r="AI98" s="1">
        <v>6</v>
      </c>
      <c r="AJ98" s="1">
        <v>7.5</v>
      </c>
      <c r="AK98" s="1">
        <v>3</v>
      </c>
      <c r="AL98" s="1">
        <v>27</v>
      </c>
      <c r="AM98" s="1">
        <v>1</v>
      </c>
      <c r="AO98" s="1">
        <v>-1</v>
      </c>
    </row>
    <row r="99" spans="1:41" s="1" customFormat="1" ht="12.75" x14ac:dyDescent="0.2">
      <c r="A99" s="1">
        <v>44171</v>
      </c>
      <c r="B99" s="1">
        <v>98</v>
      </c>
      <c r="C99" s="1" t="s">
        <v>1679</v>
      </c>
      <c r="D99" s="1" t="s">
        <v>1</v>
      </c>
      <c r="E99" s="1" t="s">
        <v>1680</v>
      </c>
      <c r="F99" s="1" t="s">
        <v>1131</v>
      </c>
      <c r="G99" s="1" t="s">
        <v>1681</v>
      </c>
      <c r="H99" s="1" t="s">
        <v>1133</v>
      </c>
      <c r="I99" s="1" t="s">
        <v>1682</v>
      </c>
      <c r="K99" s="1">
        <v>1707</v>
      </c>
      <c r="L99" s="1">
        <v>17</v>
      </c>
      <c r="M99" s="1" t="s">
        <v>7</v>
      </c>
      <c r="N99" s="1" t="s">
        <v>970</v>
      </c>
      <c r="O99" s="2">
        <v>37547</v>
      </c>
      <c r="P99" s="1" t="s">
        <v>1523</v>
      </c>
      <c r="Q99" s="1" t="s">
        <v>2484</v>
      </c>
      <c r="R99" s="1" t="s">
        <v>248</v>
      </c>
      <c r="T99" s="1">
        <v>0</v>
      </c>
      <c r="U99" s="1" t="s">
        <v>39</v>
      </c>
      <c r="V99" s="1" t="s">
        <v>40</v>
      </c>
      <c r="W99" s="1" t="s">
        <v>13</v>
      </c>
      <c r="X99" s="1" t="s">
        <v>41</v>
      </c>
      <c r="Z99" s="1">
        <v>44171</v>
      </c>
      <c r="AA99" s="1">
        <v>420</v>
      </c>
      <c r="AB99" s="1">
        <v>23</v>
      </c>
      <c r="AC99" s="1">
        <v>9</v>
      </c>
      <c r="AD99" s="1" t="s">
        <v>1517</v>
      </c>
      <c r="AE99" s="1" t="s">
        <v>1518</v>
      </c>
      <c r="AF99" s="1" t="s">
        <v>17</v>
      </c>
      <c r="AG99" s="1" t="s">
        <v>18</v>
      </c>
      <c r="AH99" s="1" t="s">
        <v>19</v>
      </c>
      <c r="AI99" s="1">
        <v>6.25</v>
      </c>
      <c r="AJ99" s="1">
        <v>4.75</v>
      </c>
      <c r="AK99" s="1">
        <v>4.25</v>
      </c>
      <c r="AL99" s="1">
        <v>25.75</v>
      </c>
      <c r="AM99" s="1">
        <v>2</v>
      </c>
      <c r="AO99" s="1">
        <v>-1</v>
      </c>
    </row>
    <row r="100" spans="1:41" s="1" customFormat="1" ht="12.75" x14ac:dyDescent="0.2">
      <c r="A100" s="1">
        <v>31235</v>
      </c>
      <c r="B100" s="1">
        <v>99</v>
      </c>
      <c r="C100" s="1" t="s">
        <v>352</v>
      </c>
      <c r="D100" s="1" t="s">
        <v>1</v>
      </c>
      <c r="E100" s="1" t="s">
        <v>353</v>
      </c>
      <c r="F100" s="1" t="s">
        <v>354</v>
      </c>
      <c r="G100" s="1" t="s">
        <v>355</v>
      </c>
      <c r="H100" s="1" t="s">
        <v>356</v>
      </c>
      <c r="I100" s="1" t="s">
        <v>357</v>
      </c>
      <c r="K100" s="1">
        <v>1404</v>
      </c>
      <c r="L100" s="1">
        <v>14</v>
      </c>
      <c r="M100" s="1" t="s">
        <v>7</v>
      </c>
      <c r="N100" s="1" t="s">
        <v>2406</v>
      </c>
      <c r="O100" s="2">
        <v>37424</v>
      </c>
      <c r="P100" s="1" t="s">
        <v>343</v>
      </c>
      <c r="Q100" s="1" t="s">
        <v>2470</v>
      </c>
      <c r="R100" s="3">
        <v>42895</v>
      </c>
      <c r="T100" s="1">
        <v>1</v>
      </c>
      <c r="U100" s="1" t="s">
        <v>39</v>
      </c>
      <c r="V100" s="1" t="s">
        <v>31</v>
      </c>
      <c r="W100" s="1" t="s">
        <v>13</v>
      </c>
      <c r="X100" s="1" t="s">
        <v>86</v>
      </c>
      <c r="Z100" s="1">
        <v>31235</v>
      </c>
      <c r="AA100" s="1">
        <v>56</v>
      </c>
      <c r="AB100" s="1">
        <v>7</v>
      </c>
      <c r="AC100" s="1">
        <v>17</v>
      </c>
      <c r="AD100" s="1" t="s">
        <v>344</v>
      </c>
      <c r="AE100" s="1" t="s">
        <v>345</v>
      </c>
      <c r="AF100" s="1" t="s">
        <v>17</v>
      </c>
      <c r="AG100" s="1" t="s">
        <v>18</v>
      </c>
      <c r="AH100" s="1" t="s">
        <v>19</v>
      </c>
      <c r="AI100" s="1">
        <v>6.75</v>
      </c>
      <c r="AJ100" s="1">
        <v>2.5</v>
      </c>
      <c r="AK100" s="1">
        <v>4</v>
      </c>
      <c r="AL100" s="1">
        <v>25</v>
      </c>
      <c r="AM100" s="1">
        <v>2</v>
      </c>
      <c r="AO100" s="1">
        <v>-1</v>
      </c>
    </row>
    <row r="101" spans="1:41" s="1" customFormat="1" ht="12.75" x14ac:dyDescent="0.2">
      <c r="A101" s="1">
        <v>42884</v>
      </c>
      <c r="B101" s="1">
        <v>100</v>
      </c>
      <c r="C101" s="1" t="s">
        <v>746</v>
      </c>
      <c r="D101" s="1" t="s">
        <v>1</v>
      </c>
      <c r="E101" s="1" t="s">
        <v>747</v>
      </c>
      <c r="F101" s="1" t="s">
        <v>354</v>
      </c>
      <c r="G101" s="1" t="s">
        <v>748</v>
      </c>
      <c r="H101" s="1" t="s">
        <v>356</v>
      </c>
      <c r="I101" s="1" t="s">
        <v>749</v>
      </c>
      <c r="K101" s="1">
        <v>1709</v>
      </c>
      <c r="L101" s="1">
        <v>17</v>
      </c>
      <c r="M101" s="1" t="s">
        <v>7</v>
      </c>
      <c r="N101" s="1" t="s">
        <v>2406</v>
      </c>
      <c r="O101" s="2">
        <v>37407</v>
      </c>
      <c r="P101" s="1" t="s">
        <v>663</v>
      </c>
      <c r="Q101" s="1" t="s">
        <v>2479</v>
      </c>
      <c r="R101" s="1" t="s">
        <v>664</v>
      </c>
      <c r="T101" s="1">
        <v>0.5</v>
      </c>
      <c r="U101" s="1" t="s">
        <v>11</v>
      </c>
      <c r="V101" s="1" t="s">
        <v>40</v>
      </c>
      <c r="W101" s="1" t="s">
        <v>13</v>
      </c>
      <c r="X101" s="1" t="s">
        <v>41</v>
      </c>
      <c r="Z101" s="1">
        <v>42884</v>
      </c>
      <c r="AA101" s="1">
        <v>146</v>
      </c>
      <c r="AB101" s="1">
        <v>11</v>
      </c>
      <c r="AC101" s="1">
        <v>11</v>
      </c>
      <c r="AD101" s="1" t="s">
        <v>659</v>
      </c>
      <c r="AE101" s="1" t="s">
        <v>660</v>
      </c>
      <c r="AF101" s="1" t="s">
        <v>17</v>
      </c>
      <c r="AG101" s="1" t="s">
        <v>18</v>
      </c>
      <c r="AH101" s="1" t="s">
        <v>19</v>
      </c>
      <c r="AI101" s="1">
        <v>6.5</v>
      </c>
      <c r="AJ101" s="1">
        <v>4</v>
      </c>
      <c r="AK101" s="1">
        <v>3.75</v>
      </c>
      <c r="AL101" s="1">
        <v>25</v>
      </c>
      <c r="AM101" s="1">
        <v>2</v>
      </c>
      <c r="AO101" s="1">
        <v>-1</v>
      </c>
    </row>
    <row r="102" spans="1:41" s="1" customFormat="1" ht="12.75" x14ac:dyDescent="0.2">
      <c r="A102" s="1">
        <v>43512</v>
      </c>
      <c r="B102" s="1">
        <v>101</v>
      </c>
      <c r="C102" s="1" t="s">
        <v>1135</v>
      </c>
      <c r="D102" s="1" t="s">
        <v>1</v>
      </c>
      <c r="E102" s="1" t="s">
        <v>1136</v>
      </c>
      <c r="F102" s="1" t="s">
        <v>354</v>
      </c>
      <c r="G102" s="1" t="s">
        <v>1137</v>
      </c>
      <c r="H102" s="1" t="s">
        <v>356</v>
      </c>
      <c r="I102" s="1" t="s">
        <v>1138</v>
      </c>
      <c r="K102" s="1">
        <v>1704</v>
      </c>
      <c r="L102" s="1">
        <v>17</v>
      </c>
      <c r="M102" s="1" t="s">
        <v>7</v>
      </c>
      <c r="N102" s="1" t="s">
        <v>2406</v>
      </c>
      <c r="O102" s="2">
        <v>37435</v>
      </c>
      <c r="P102" s="1" t="s">
        <v>953</v>
      </c>
      <c r="Q102" s="1" t="s">
        <v>2481</v>
      </c>
      <c r="R102" s="1" t="s">
        <v>664</v>
      </c>
      <c r="T102" s="1">
        <v>1.5</v>
      </c>
      <c r="U102" s="1" t="s">
        <v>39</v>
      </c>
      <c r="V102" s="1" t="s">
        <v>13</v>
      </c>
      <c r="W102" s="1" t="s">
        <v>41</v>
      </c>
      <c r="X102" s="1" t="s">
        <v>180</v>
      </c>
      <c r="Z102" s="1">
        <v>43512</v>
      </c>
      <c r="AA102" s="1">
        <v>253</v>
      </c>
      <c r="AB102" s="1">
        <v>11</v>
      </c>
      <c r="AC102" s="1">
        <v>9</v>
      </c>
      <c r="AD102" s="1" t="s">
        <v>954</v>
      </c>
      <c r="AE102" s="1" t="s">
        <v>955</v>
      </c>
      <c r="AF102" s="1" t="s">
        <v>17</v>
      </c>
      <c r="AG102" s="1" t="s">
        <v>18</v>
      </c>
      <c r="AH102" s="1" t="s">
        <v>19</v>
      </c>
      <c r="AI102" s="1">
        <v>5.25</v>
      </c>
      <c r="AJ102" s="1">
        <v>3.25</v>
      </c>
      <c r="AK102" s="1">
        <v>4.5</v>
      </c>
      <c r="AL102" s="1">
        <v>24.25</v>
      </c>
      <c r="AM102" s="1">
        <v>1</v>
      </c>
      <c r="AO102" s="1">
        <v>-1</v>
      </c>
    </row>
    <row r="103" spans="1:41" s="1" customFormat="1" ht="12.75" x14ac:dyDescent="0.2">
      <c r="A103" s="1">
        <v>43513</v>
      </c>
      <c r="B103" s="1">
        <v>102</v>
      </c>
      <c r="C103" s="1" t="s">
        <v>1139</v>
      </c>
      <c r="D103" s="1" t="s">
        <v>1</v>
      </c>
      <c r="E103" s="1" t="s">
        <v>1140</v>
      </c>
      <c r="F103" s="1" t="s">
        <v>354</v>
      </c>
      <c r="G103" s="1" t="s">
        <v>1141</v>
      </c>
      <c r="H103" s="1" t="s">
        <v>356</v>
      </c>
      <c r="I103" s="1" t="s">
        <v>1142</v>
      </c>
      <c r="K103" s="1">
        <v>1705</v>
      </c>
      <c r="L103" s="1">
        <v>17</v>
      </c>
      <c r="M103" s="1" t="s">
        <v>7</v>
      </c>
      <c r="N103" s="1" t="s">
        <v>2406</v>
      </c>
      <c r="O103" s="2">
        <v>37466</v>
      </c>
      <c r="P103" s="1" t="s">
        <v>971</v>
      </c>
      <c r="Q103" s="1" t="s">
        <v>2482</v>
      </c>
      <c r="R103" s="1" t="s">
        <v>79</v>
      </c>
      <c r="T103" s="1">
        <v>1</v>
      </c>
      <c r="U103" s="1" t="s">
        <v>11</v>
      </c>
      <c r="V103" s="1" t="s">
        <v>40</v>
      </c>
      <c r="W103" s="1" t="s">
        <v>13</v>
      </c>
      <c r="X103" s="1" t="s">
        <v>41</v>
      </c>
      <c r="Z103" s="1">
        <v>43513</v>
      </c>
      <c r="AA103" s="1">
        <v>254</v>
      </c>
      <c r="AB103" s="1">
        <v>12</v>
      </c>
      <c r="AC103" s="1">
        <v>9</v>
      </c>
      <c r="AD103" s="1" t="s">
        <v>954</v>
      </c>
      <c r="AE103" s="1" t="s">
        <v>955</v>
      </c>
      <c r="AF103" s="1" t="s">
        <v>17</v>
      </c>
      <c r="AG103" s="1" t="s">
        <v>18</v>
      </c>
      <c r="AH103" s="1" t="s">
        <v>19</v>
      </c>
      <c r="AI103" s="1">
        <v>4.75</v>
      </c>
      <c r="AJ103" s="1">
        <v>6.5</v>
      </c>
      <c r="AK103" s="1">
        <v>4.5</v>
      </c>
      <c r="AL103" s="1">
        <v>26</v>
      </c>
      <c r="AM103" s="1">
        <v>2</v>
      </c>
      <c r="AO103" s="1">
        <v>-1</v>
      </c>
    </row>
    <row r="104" spans="1:41" s="1" customFormat="1" ht="12.75" x14ac:dyDescent="0.2">
      <c r="A104" s="1">
        <v>44173</v>
      </c>
      <c r="B104" s="1">
        <v>103</v>
      </c>
      <c r="C104" s="1" t="s">
        <v>1683</v>
      </c>
      <c r="D104" s="1" t="s">
        <v>1</v>
      </c>
      <c r="E104" s="1" t="s">
        <v>1684</v>
      </c>
      <c r="F104" s="1" t="s">
        <v>354</v>
      </c>
      <c r="G104" s="1" t="s">
        <v>1685</v>
      </c>
      <c r="H104" s="1" t="s">
        <v>356</v>
      </c>
      <c r="I104" s="1" t="s">
        <v>1686</v>
      </c>
      <c r="K104" s="1">
        <v>1706</v>
      </c>
      <c r="L104" s="1">
        <v>17</v>
      </c>
      <c r="M104" s="1" t="s">
        <v>7</v>
      </c>
      <c r="N104" s="1" t="s">
        <v>2406</v>
      </c>
      <c r="O104" s="2">
        <v>37610</v>
      </c>
      <c r="P104" s="1" t="s">
        <v>1516</v>
      </c>
      <c r="Q104" s="1" t="s">
        <v>2483</v>
      </c>
      <c r="R104" s="1" t="s">
        <v>234</v>
      </c>
      <c r="T104" s="1">
        <v>1</v>
      </c>
      <c r="U104" s="1" t="s">
        <v>129</v>
      </c>
      <c r="V104" s="1" t="s">
        <v>40</v>
      </c>
      <c r="W104" s="1" t="s">
        <v>13</v>
      </c>
      <c r="X104" s="1" t="s">
        <v>41</v>
      </c>
      <c r="Z104" s="1">
        <v>44173</v>
      </c>
      <c r="AA104" s="1">
        <v>421</v>
      </c>
      <c r="AB104" s="1">
        <v>1</v>
      </c>
      <c r="AC104" s="1">
        <v>10</v>
      </c>
      <c r="AD104" s="1" t="s">
        <v>1517</v>
      </c>
      <c r="AE104" s="1" t="s">
        <v>1518</v>
      </c>
      <c r="AF104" s="1" t="s">
        <v>17</v>
      </c>
      <c r="AG104" s="1" t="s">
        <v>18</v>
      </c>
      <c r="AH104" s="1" t="s">
        <v>19</v>
      </c>
      <c r="AI104" s="1">
        <v>5.5</v>
      </c>
      <c r="AJ104" s="1">
        <v>5.75</v>
      </c>
      <c r="AK104" s="1">
        <v>4.75</v>
      </c>
      <c r="AL104" s="1">
        <v>27.25</v>
      </c>
      <c r="AM104" s="1">
        <v>2</v>
      </c>
      <c r="AO104" s="1">
        <v>-1</v>
      </c>
    </row>
    <row r="105" spans="1:41" s="1" customFormat="1" ht="12.75" x14ac:dyDescent="0.2">
      <c r="A105" s="1">
        <v>44730</v>
      </c>
      <c r="B105" s="1">
        <v>104</v>
      </c>
      <c r="C105" s="1" t="s">
        <v>2095</v>
      </c>
      <c r="D105" s="1" t="s">
        <v>1</v>
      </c>
      <c r="E105" s="1" t="s">
        <v>256</v>
      </c>
      <c r="F105" s="1" t="s">
        <v>354</v>
      </c>
      <c r="G105" s="1" t="s">
        <v>258</v>
      </c>
      <c r="H105" s="1" t="s">
        <v>356</v>
      </c>
      <c r="I105" s="1" t="s">
        <v>2096</v>
      </c>
      <c r="K105" s="1">
        <v>1711</v>
      </c>
      <c r="L105" s="1">
        <v>17</v>
      </c>
      <c r="M105" s="1" t="s">
        <v>7</v>
      </c>
      <c r="N105" s="1" t="s">
        <v>2406</v>
      </c>
      <c r="O105" s="2">
        <v>37466</v>
      </c>
      <c r="P105" s="1" t="s">
        <v>1963</v>
      </c>
      <c r="Q105" s="1" t="s">
        <v>2486</v>
      </c>
      <c r="R105" s="1" t="s">
        <v>234</v>
      </c>
      <c r="T105" s="1">
        <v>1.5</v>
      </c>
      <c r="U105" s="1" t="s">
        <v>39</v>
      </c>
      <c r="V105" s="1" t="s">
        <v>40</v>
      </c>
      <c r="W105" s="1" t="s">
        <v>13</v>
      </c>
      <c r="X105" s="1" t="s">
        <v>41</v>
      </c>
      <c r="Z105" s="1">
        <v>44730</v>
      </c>
      <c r="AA105" s="1">
        <v>540</v>
      </c>
      <c r="AB105" s="1">
        <v>21</v>
      </c>
      <c r="AC105" s="1">
        <v>8</v>
      </c>
      <c r="AD105" s="1" t="s">
        <v>1961</v>
      </c>
      <c r="AE105" s="1" t="s">
        <v>1962</v>
      </c>
      <c r="AF105" s="1" t="s">
        <v>17</v>
      </c>
      <c r="AG105" s="1" t="s">
        <v>18</v>
      </c>
      <c r="AH105" s="1" t="s">
        <v>19</v>
      </c>
      <c r="AI105" s="1">
        <v>6.5</v>
      </c>
      <c r="AJ105" s="1">
        <v>3.5</v>
      </c>
      <c r="AK105" s="1">
        <v>3.5</v>
      </c>
      <c r="AL105" s="1">
        <v>25</v>
      </c>
      <c r="AM105" s="1">
        <v>2</v>
      </c>
      <c r="AO105" s="1">
        <v>-1</v>
      </c>
    </row>
    <row r="106" spans="1:41" s="1" customFormat="1" ht="12.75" x14ac:dyDescent="0.2">
      <c r="A106" s="1">
        <v>43522</v>
      </c>
      <c r="B106" s="1">
        <v>105</v>
      </c>
      <c r="C106" s="1" t="s">
        <v>1149</v>
      </c>
      <c r="D106" s="1" t="s">
        <v>1</v>
      </c>
      <c r="E106" s="1" t="s">
        <v>375</v>
      </c>
      <c r="F106" s="1" t="s">
        <v>1150</v>
      </c>
      <c r="G106" s="1" t="s">
        <v>376</v>
      </c>
      <c r="H106" s="1" t="s">
        <v>1151</v>
      </c>
      <c r="I106" s="1" t="s">
        <v>1152</v>
      </c>
      <c r="K106" s="1">
        <v>1704</v>
      </c>
      <c r="L106" s="1">
        <v>17</v>
      </c>
      <c r="M106" s="1" t="s">
        <v>7</v>
      </c>
      <c r="N106" s="1" t="s">
        <v>760</v>
      </c>
      <c r="O106" s="2">
        <v>37591</v>
      </c>
      <c r="P106" s="1" t="s">
        <v>953</v>
      </c>
      <c r="Q106" s="1" t="s">
        <v>2481</v>
      </c>
      <c r="R106" s="1" t="s">
        <v>10</v>
      </c>
      <c r="T106" s="1">
        <v>1.5</v>
      </c>
      <c r="U106" s="1" t="s">
        <v>129</v>
      </c>
      <c r="V106" s="1" t="s">
        <v>40</v>
      </c>
      <c r="W106" s="1" t="s">
        <v>13</v>
      </c>
      <c r="X106" s="1" t="s">
        <v>41</v>
      </c>
      <c r="Z106" s="1">
        <v>43522</v>
      </c>
      <c r="AA106" s="1">
        <v>259</v>
      </c>
      <c r="AB106" s="1">
        <v>21</v>
      </c>
      <c r="AC106" s="1">
        <v>9</v>
      </c>
      <c r="AD106" s="1" t="s">
        <v>954</v>
      </c>
      <c r="AE106" s="1" t="s">
        <v>955</v>
      </c>
      <c r="AF106" s="1" t="s">
        <v>17</v>
      </c>
      <c r="AG106" s="1" t="s">
        <v>18</v>
      </c>
      <c r="AH106" s="1" t="s">
        <v>19</v>
      </c>
      <c r="AI106" s="1">
        <v>5.75</v>
      </c>
      <c r="AJ106" s="1">
        <v>5</v>
      </c>
      <c r="AK106" s="1">
        <v>4.25</v>
      </c>
      <c r="AL106" s="1">
        <v>26.5</v>
      </c>
      <c r="AM106" s="1">
        <v>2</v>
      </c>
      <c r="AO106" s="1">
        <v>-1</v>
      </c>
    </row>
    <row r="107" spans="1:41" s="1" customFormat="1" ht="12.75" x14ac:dyDescent="0.2">
      <c r="A107" s="1">
        <v>31254</v>
      </c>
      <c r="B107" s="1">
        <v>106</v>
      </c>
      <c r="C107" s="1" t="s">
        <v>358</v>
      </c>
      <c r="D107" s="1" t="s">
        <v>1</v>
      </c>
      <c r="E107" s="1" t="s">
        <v>359</v>
      </c>
      <c r="F107" s="1" t="s">
        <v>360</v>
      </c>
      <c r="G107" s="1" t="s">
        <v>361</v>
      </c>
      <c r="H107" s="1" t="s">
        <v>362</v>
      </c>
      <c r="I107" s="1" t="s">
        <v>363</v>
      </c>
      <c r="K107" s="1">
        <v>1404</v>
      </c>
      <c r="L107" s="1">
        <v>14</v>
      </c>
      <c r="M107" s="1" t="s">
        <v>7</v>
      </c>
      <c r="N107" s="1" t="s">
        <v>2406</v>
      </c>
      <c r="O107" s="2">
        <v>37031</v>
      </c>
      <c r="P107" s="1" t="s">
        <v>343</v>
      </c>
      <c r="Q107" s="1" t="s">
        <v>2470</v>
      </c>
      <c r="R107" s="3">
        <v>42925</v>
      </c>
      <c r="T107" s="1">
        <v>2.5</v>
      </c>
      <c r="U107" s="1" t="s">
        <v>39</v>
      </c>
      <c r="V107" s="1" t="s">
        <v>155</v>
      </c>
      <c r="W107" s="1" t="s">
        <v>13</v>
      </c>
      <c r="X107" s="1" t="s">
        <v>86</v>
      </c>
      <c r="Z107" s="1">
        <v>31254</v>
      </c>
      <c r="AA107" s="1">
        <v>57</v>
      </c>
      <c r="AB107" s="1">
        <v>2</v>
      </c>
      <c r="AC107" s="1">
        <v>18</v>
      </c>
      <c r="AD107" s="1" t="s">
        <v>344</v>
      </c>
      <c r="AE107" s="1" t="s">
        <v>345</v>
      </c>
      <c r="AF107" s="1" t="s">
        <v>17</v>
      </c>
      <c r="AG107" s="1" t="s">
        <v>18</v>
      </c>
      <c r="AH107" s="1" t="s">
        <v>19</v>
      </c>
      <c r="AI107" s="1">
        <v>6</v>
      </c>
      <c r="AJ107" s="1">
        <v>6.75</v>
      </c>
      <c r="AK107" s="1">
        <v>2</v>
      </c>
      <c r="AL107" s="1">
        <v>25.25</v>
      </c>
      <c r="AM107" s="1">
        <v>2</v>
      </c>
      <c r="AO107" s="1">
        <v>-1</v>
      </c>
    </row>
    <row r="108" spans="1:41" s="1" customFormat="1" ht="12.75" x14ac:dyDescent="0.2">
      <c r="A108" s="1">
        <v>43540</v>
      </c>
      <c r="B108" s="1">
        <v>107</v>
      </c>
      <c r="C108" s="1" t="s">
        <v>1159</v>
      </c>
      <c r="D108" s="1" t="s">
        <v>1</v>
      </c>
      <c r="E108" s="1" t="s">
        <v>1160</v>
      </c>
      <c r="F108" s="1" t="s">
        <v>1161</v>
      </c>
      <c r="G108" s="1" t="s">
        <v>1162</v>
      </c>
      <c r="H108" s="1" t="s">
        <v>1161</v>
      </c>
      <c r="I108" s="1" t="s">
        <v>1163</v>
      </c>
      <c r="K108" s="1">
        <v>1704</v>
      </c>
      <c r="L108" s="1">
        <v>17</v>
      </c>
      <c r="M108" s="1" t="s">
        <v>7</v>
      </c>
      <c r="N108" s="1" t="s">
        <v>2406</v>
      </c>
      <c r="O108" s="2">
        <v>37433</v>
      </c>
      <c r="P108" s="1" t="s">
        <v>953</v>
      </c>
      <c r="Q108" s="1" t="s">
        <v>2481</v>
      </c>
      <c r="R108" s="1" t="s">
        <v>10</v>
      </c>
      <c r="T108" s="1">
        <v>1.5</v>
      </c>
      <c r="U108" s="1" t="s">
        <v>39</v>
      </c>
      <c r="V108" s="1" t="s">
        <v>13</v>
      </c>
      <c r="W108" s="1" t="s">
        <v>41</v>
      </c>
      <c r="X108" s="1" t="s">
        <v>180</v>
      </c>
      <c r="Z108" s="1">
        <v>43540</v>
      </c>
      <c r="AA108" s="1">
        <v>261</v>
      </c>
      <c r="AB108" s="1">
        <v>15</v>
      </c>
      <c r="AC108" s="1">
        <v>10</v>
      </c>
      <c r="AD108" s="1" t="s">
        <v>954</v>
      </c>
      <c r="AE108" s="1" t="s">
        <v>955</v>
      </c>
      <c r="AF108" s="1" t="s">
        <v>17</v>
      </c>
      <c r="AG108" s="1" t="s">
        <v>18</v>
      </c>
      <c r="AH108" s="1" t="s">
        <v>19</v>
      </c>
      <c r="AI108" s="1">
        <v>5.25</v>
      </c>
      <c r="AJ108" s="1">
        <v>4.25</v>
      </c>
      <c r="AK108" s="1">
        <v>3.75</v>
      </c>
      <c r="AL108" s="1">
        <v>23.75</v>
      </c>
      <c r="AM108" s="1">
        <v>1</v>
      </c>
      <c r="AO108" s="1">
        <v>-1</v>
      </c>
    </row>
    <row r="109" spans="1:41" s="1" customFormat="1" ht="12.75" x14ac:dyDescent="0.2">
      <c r="A109" s="1">
        <v>44747</v>
      </c>
      <c r="B109" s="1">
        <v>108</v>
      </c>
      <c r="C109" s="1" t="s">
        <v>2103</v>
      </c>
      <c r="D109" s="1" t="s">
        <v>1</v>
      </c>
      <c r="E109" s="1" t="s">
        <v>2104</v>
      </c>
      <c r="F109" s="1" t="s">
        <v>1161</v>
      </c>
      <c r="G109" s="1" t="s">
        <v>2105</v>
      </c>
      <c r="H109" s="1" t="s">
        <v>1161</v>
      </c>
      <c r="I109" s="1" t="s">
        <v>2106</v>
      </c>
      <c r="K109" s="1">
        <v>1703</v>
      </c>
      <c r="L109" s="1">
        <v>17</v>
      </c>
      <c r="M109" s="1" t="s">
        <v>7</v>
      </c>
      <c r="N109" s="1" t="s">
        <v>2406</v>
      </c>
      <c r="O109" s="2">
        <v>37553</v>
      </c>
      <c r="P109" s="1" t="s">
        <v>1960</v>
      </c>
      <c r="Q109" s="1" t="s">
        <v>2485</v>
      </c>
      <c r="R109" s="1" t="s">
        <v>234</v>
      </c>
      <c r="T109" s="1">
        <v>1.5</v>
      </c>
      <c r="U109" s="1" t="s">
        <v>11</v>
      </c>
      <c r="V109" s="1" t="s">
        <v>13</v>
      </c>
      <c r="W109" s="1" t="s">
        <v>41</v>
      </c>
      <c r="X109" s="1" t="s">
        <v>180</v>
      </c>
      <c r="Z109" s="1">
        <v>44747</v>
      </c>
      <c r="AA109" s="1">
        <v>543</v>
      </c>
      <c r="AB109" s="1">
        <v>14</v>
      </c>
      <c r="AC109" s="1">
        <v>9</v>
      </c>
      <c r="AD109" s="1" t="s">
        <v>1961</v>
      </c>
      <c r="AE109" s="1" t="s">
        <v>1962</v>
      </c>
      <c r="AF109" s="1" t="s">
        <v>17</v>
      </c>
      <c r="AG109" s="1" t="s">
        <v>18</v>
      </c>
      <c r="AH109" s="1" t="s">
        <v>19</v>
      </c>
      <c r="AI109" s="1">
        <v>7</v>
      </c>
      <c r="AJ109" s="1">
        <v>2.5</v>
      </c>
      <c r="AK109" s="1">
        <v>3.25</v>
      </c>
      <c r="AL109" s="1">
        <v>24.5</v>
      </c>
      <c r="AM109" s="1">
        <v>1</v>
      </c>
      <c r="AO109" s="1">
        <v>-1</v>
      </c>
    </row>
    <row r="110" spans="1:41" s="1" customFormat="1" ht="12.75" x14ac:dyDescent="0.2">
      <c r="A110" s="1">
        <v>43551</v>
      </c>
      <c r="B110" s="1">
        <v>109</v>
      </c>
      <c r="C110" s="1" t="s">
        <v>1168</v>
      </c>
      <c r="D110" s="1" t="s">
        <v>1</v>
      </c>
      <c r="E110" s="1" t="s">
        <v>1169</v>
      </c>
      <c r="F110" s="1" t="s">
        <v>1170</v>
      </c>
      <c r="G110" s="1" t="s">
        <v>1171</v>
      </c>
      <c r="H110" s="1" t="s">
        <v>1170</v>
      </c>
      <c r="I110" s="1" t="s">
        <v>1172</v>
      </c>
      <c r="K110" s="1">
        <v>1704</v>
      </c>
      <c r="L110" s="1">
        <v>17</v>
      </c>
      <c r="M110" s="1" t="s">
        <v>7</v>
      </c>
      <c r="N110" s="1" t="s">
        <v>2406</v>
      </c>
      <c r="O110" s="2">
        <v>37420</v>
      </c>
      <c r="P110" s="1" t="s">
        <v>953</v>
      </c>
      <c r="Q110" s="1" t="s">
        <v>2481</v>
      </c>
      <c r="R110" s="1" t="s">
        <v>69</v>
      </c>
      <c r="T110" s="1">
        <v>1.5</v>
      </c>
      <c r="U110" s="1" t="s">
        <v>39</v>
      </c>
      <c r="V110" s="1" t="s">
        <v>13</v>
      </c>
      <c r="W110" s="1" t="s">
        <v>41</v>
      </c>
      <c r="X110" s="1" t="s">
        <v>180</v>
      </c>
      <c r="Z110" s="1">
        <v>43551</v>
      </c>
      <c r="AA110" s="1">
        <v>263</v>
      </c>
      <c r="AB110" s="1">
        <v>2</v>
      </c>
      <c r="AC110" s="1">
        <v>11</v>
      </c>
      <c r="AD110" s="1" t="s">
        <v>954</v>
      </c>
      <c r="AE110" s="1" t="s">
        <v>955</v>
      </c>
      <c r="AF110" s="1" t="s">
        <v>17</v>
      </c>
      <c r="AG110" s="1" t="s">
        <v>18</v>
      </c>
      <c r="AH110" s="1" t="s">
        <v>19</v>
      </c>
      <c r="AI110" s="1">
        <v>6.5</v>
      </c>
      <c r="AJ110" s="1">
        <v>3.5</v>
      </c>
      <c r="AK110" s="1">
        <v>4.25</v>
      </c>
      <c r="AL110" s="1">
        <v>26.5</v>
      </c>
      <c r="AM110" s="1">
        <v>1</v>
      </c>
      <c r="AO110" s="1">
        <v>-1</v>
      </c>
    </row>
    <row r="111" spans="1:41" s="1" customFormat="1" ht="12.75" x14ac:dyDescent="0.2">
      <c r="A111" s="1">
        <v>44756</v>
      </c>
      <c r="B111" s="1">
        <v>110</v>
      </c>
      <c r="C111" s="1" t="s">
        <v>2112</v>
      </c>
      <c r="D111" s="1" t="s">
        <v>1</v>
      </c>
      <c r="E111" s="1" t="s">
        <v>701</v>
      </c>
      <c r="F111" s="1" t="s">
        <v>1170</v>
      </c>
      <c r="G111" s="1" t="s">
        <v>702</v>
      </c>
      <c r="H111" s="1" t="s">
        <v>1170</v>
      </c>
      <c r="I111" s="1" t="s">
        <v>2113</v>
      </c>
      <c r="K111" s="1">
        <v>1703</v>
      </c>
      <c r="L111" s="1">
        <v>17</v>
      </c>
      <c r="M111" s="1" t="s">
        <v>7</v>
      </c>
      <c r="N111" s="1" t="s">
        <v>2406</v>
      </c>
      <c r="O111" s="2">
        <v>37572</v>
      </c>
      <c r="P111" s="1" t="s">
        <v>1960</v>
      </c>
      <c r="Q111" s="1" t="s">
        <v>2485</v>
      </c>
      <c r="R111" s="1" t="s">
        <v>29</v>
      </c>
      <c r="T111" s="1">
        <v>1</v>
      </c>
      <c r="U111" s="1" t="s">
        <v>39</v>
      </c>
      <c r="V111" s="1" t="s">
        <v>13</v>
      </c>
      <c r="W111" s="1" t="s">
        <v>86</v>
      </c>
      <c r="X111" s="1" t="s">
        <v>41</v>
      </c>
      <c r="Z111" s="1">
        <v>44756</v>
      </c>
      <c r="AA111" s="1">
        <v>545</v>
      </c>
      <c r="AB111" s="1">
        <v>23</v>
      </c>
      <c r="AC111" s="1">
        <v>9</v>
      </c>
      <c r="AD111" s="1" t="s">
        <v>1961</v>
      </c>
      <c r="AE111" s="1" t="s">
        <v>1962</v>
      </c>
      <c r="AF111" s="1" t="s">
        <v>17</v>
      </c>
      <c r="AG111" s="1" t="s">
        <v>18</v>
      </c>
      <c r="AH111" s="1" t="s">
        <v>19</v>
      </c>
      <c r="AI111" s="1">
        <v>6.25</v>
      </c>
      <c r="AJ111" s="1">
        <v>3.5</v>
      </c>
      <c r="AK111" s="1">
        <v>3</v>
      </c>
      <c r="AL111" s="1">
        <v>23</v>
      </c>
      <c r="AM111" s="1">
        <v>1</v>
      </c>
      <c r="AO111" s="1">
        <v>-1</v>
      </c>
    </row>
    <row r="112" spans="1:41" s="1" customFormat="1" ht="12.75" x14ac:dyDescent="0.2">
      <c r="A112" s="1">
        <v>41647</v>
      </c>
      <c r="B112" s="1">
        <v>111</v>
      </c>
      <c r="C112" s="1" t="s">
        <v>476</v>
      </c>
      <c r="D112" s="1" t="s">
        <v>1</v>
      </c>
      <c r="E112" s="1" t="s">
        <v>477</v>
      </c>
      <c r="F112" s="1" t="s">
        <v>478</v>
      </c>
      <c r="G112" s="1" t="s">
        <v>479</v>
      </c>
      <c r="H112" s="1" t="s">
        <v>480</v>
      </c>
      <c r="I112" s="1" t="s">
        <v>481</v>
      </c>
      <c r="K112" s="1">
        <v>1712</v>
      </c>
      <c r="L112" s="1">
        <v>17</v>
      </c>
      <c r="M112" s="1" t="s">
        <v>7</v>
      </c>
      <c r="N112" s="1" t="s">
        <v>121</v>
      </c>
      <c r="O112" s="2">
        <v>37492</v>
      </c>
      <c r="P112" s="1" t="s">
        <v>402</v>
      </c>
      <c r="Q112" s="1" t="s">
        <v>2473</v>
      </c>
      <c r="R112" s="3">
        <v>42925</v>
      </c>
      <c r="T112" s="1">
        <v>0.5</v>
      </c>
      <c r="U112" s="1" t="s">
        <v>11</v>
      </c>
      <c r="V112" s="1" t="s">
        <v>13</v>
      </c>
      <c r="W112" s="1" t="s">
        <v>41</v>
      </c>
      <c r="X112" s="1" t="s">
        <v>180</v>
      </c>
      <c r="Z112" s="1">
        <v>41647</v>
      </c>
      <c r="AA112" s="1">
        <v>82</v>
      </c>
      <c r="AB112" s="1">
        <v>18</v>
      </c>
      <c r="AC112" s="1">
        <v>8</v>
      </c>
      <c r="AD112" s="1" t="s">
        <v>403</v>
      </c>
      <c r="AE112" s="1" t="s">
        <v>404</v>
      </c>
      <c r="AF112" s="1" t="s">
        <v>17</v>
      </c>
      <c r="AG112" s="1" t="s">
        <v>18</v>
      </c>
      <c r="AH112" s="1" t="s">
        <v>19</v>
      </c>
      <c r="AI112" s="1">
        <v>5.75</v>
      </c>
      <c r="AJ112" s="1">
        <v>4.75</v>
      </c>
      <c r="AK112" s="1">
        <v>3.5</v>
      </c>
      <c r="AL112" s="1">
        <v>23.75</v>
      </c>
      <c r="AM112" s="1">
        <v>1</v>
      </c>
      <c r="AO112" s="1">
        <v>-1</v>
      </c>
    </row>
    <row r="113" spans="1:41" s="1" customFormat="1" ht="12.75" x14ac:dyDescent="0.2">
      <c r="A113" s="1">
        <v>43558</v>
      </c>
      <c r="B113" s="1">
        <v>112</v>
      </c>
      <c r="C113" s="1" t="s">
        <v>1173</v>
      </c>
      <c r="D113" s="1" t="s">
        <v>1</v>
      </c>
      <c r="E113" s="1" t="s">
        <v>1174</v>
      </c>
      <c r="F113" s="1" t="s">
        <v>478</v>
      </c>
      <c r="G113" s="1" t="s">
        <v>1175</v>
      </c>
      <c r="H113" s="1" t="s">
        <v>480</v>
      </c>
      <c r="I113" s="1" t="s">
        <v>1176</v>
      </c>
      <c r="K113" s="1">
        <v>1704</v>
      </c>
      <c r="L113" s="1">
        <v>17</v>
      </c>
      <c r="M113" s="1" t="s">
        <v>7</v>
      </c>
      <c r="N113" s="1" t="s">
        <v>2406</v>
      </c>
      <c r="O113" s="2">
        <v>37317</v>
      </c>
      <c r="P113" s="1" t="s">
        <v>953</v>
      </c>
      <c r="Q113" s="1" t="s">
        <v>2481</v>
      </c>
      <c r="R113" s="1" t="s">
        <v>302</v>
      </c>
      <c r="T113" s="1">
        <v>1.5</v>
      </c>
      <c r="U113" s="1" t="s">
        <v>39</v>
      </c>
      <c r="V113" s="1" t="s">
        <v>13</v>
      </c>
      <c r="W113" s="1" t="s">
        <v>41</v>
      </c>
      <c r="X113" s="1" t="s">
        <v>180</v>
      </c>
      <c r="Z113" s="1">
        <v>43558</v>
      </c>
      <c r="AA113" s="1">
        <v>264</v>
      </c>
      <c r="AB113" s="1">
        <v>9</v>
      </c>
      <c r="AC113" s="1">
        <v>11</v>
      </c>
      <c r="AD113" s="1" t="s">
        <v>954</v>
      </c>
      <c r="AE113" s="1" t="s">
        <v>955</v>
      </c>
      <c r="AF113" s="1" t="s">
        <v>17</v>
      </c>
      <c r="AG113" s="1" t="s">
        <v>18</v>
      </c>
      <c r="AH113" s="1" t="s">
        <v>19</v>
      </c>
      <c r="AI113" s="1">
        <v>5.25</v>
      </c>
      <c r="AJ113" s="1">
        <v>4.75</v>
      </c>
      <c r="AK113" s="1">
        <v>4.75</v>
      </c>
      <c r="AL113" s="1">
        <v>26.25</v>
      </c>
      <c r="AM113" s="1">
        <v>1</v>
      </c>
      <c r="AO113" s="1">
        <v>-1</v>
      </c>
    </row>
    <row r="114" spans="1:41" s="1" customFormat="1" ht="12.75" x14ac:dyDescent="0.2">
      <c r="A114" s="1">
        <v>44210</v>
      </c>
      <c r="B114" s="1">
        <v>113</v>
      </c>
      <c r="C114" s="1" t="s">
        <v>1695</v>
      </c>
      <c r="D114" s="1" t="s">
        <v>1</v>
      </c>
      <c r="E114" s="1" t="s">
        <v>1169</v>
      </c>
      <c r="F114" s="1" t="s">
        <v>478</v>
      </c>
      <c r="G114" s="1" t="s">
        <v>1171</v>
      </c>
      <c r="H114" s="1" t="s">
        <v>480</v>
      </c>
      <c r="I114" s="1" t="s">
        <v>1696</v>
      </c>
      <c r="K114" s="1">
        <v>1706</v>
      </c>
      <c r="L114" s="1">
        <v>17</v>
      </c>
      <c r="M114" s="1" t="s">
        <v>7</v>
      </c>
      <c r="N114" s="1" t="s">
        <v>2406</v>
      </c>
      <c r="O114" s="2">
        <v>37524</v>
      </c>
      <c r="P114" s="1" t="s">
        <v>1523</v>
      </c>
      <c r="Q114" s="1" t="s">
        <v>2484</v>
      </c>
      <c r="R114" s="1" t="s">
        <v>69</v>
      </c>
      <c r="T114" s="1">
        <v>1</v>
      </c>
      <c r="U114" s="1" t="s">
        <v>39</v>
      </c>
      <c r="V114" s="1" t="s">
        <v>40</v>
      </c>
      <c r="W114" s="1" t="s">
        <v>13</v>
      </c>
      <c r="X114" s="1" t="s">
        <v>41</v>
      </c>
      <c r="Z114" s="1">
        <v>44210</v>
      </c>
      <c r="AA114" s="1">
        <v>424</v>
      </c>
      <c r="AB114" s="1">
        <v>14</v>
      </c>
      <c r="AC114" s="1">
        <v>11</v>
      </c>
      <c r="AD114" s="1" t="s">
        <v>1517</v>
      </c>
      <c r="AE114" s="1" t="s">
        <v>1518</v>
      </c>
      <c r="AF114" s="1" t="s">
        <v>17</v>
      </c>
      <c r="AG114" s="1" t="s">
        <v>18</v>
      </c>
      <c r="AH114" s="1" t="s">
        <v>19</v>
      </c>
      <c r="AI114" s="1">
        <v>5.25</v>
      </c>
      <c r="AJ114" s="1">
        <v>5.75</v>
      </c>
      <c r="AK114" s="1">
        <v>3</v>
      </c>
      <c r="AL114" s="1">
        <v>23.25</v>
      </c>
      <c r="AM114" s="1">
        <v>2</v>
      </c>
      <c r="AO114" s="1">
        <v>-1</v>
      </c>
    </row>
    <row r="115" spans="1:41" s="1" customFormat="1" ht="12.75" x14ac:dyDescent="0.2">
      <c r="A115" s="1">
        <v>24128</v>
      </c>
      <c r="B115" s="1">
        <v>114</v>
      </c>
      <c r="C115" s="1" t="s">
        <v>147</v>
      </c>
      <c r="D115" s="1" t="s">
        <v>1</v>
      </c>
      <c r="E115" s="1" t="s">
        <v>148</v>
      </c>
      <c r="F115" s="1" t="s">
        <v>149</v>
      </c>
      <c r="G115" s="1" t="s">
        <v>150</v>
      </c>
      <c r="H115" s="1" t="s">
        <v>151</v>
      </c>
      <c r="I115" s="1" t="s">
        <v>152</v>
      </c>
      <c r="K115" s="1">
        <v>1203</v>
      </c>
      <c r="L115" s="1">
        <v>12</v>
      </c>
      <c r="M115" s="1" t="s">
        <v>7</v>
      </c>
      <c r="N115" s="1" t="s">
        <v>112</v>
      </c>
      <c r="O115" s="2">
        <v>36896</v>
      </c>
      <c r="P115" s="1" t="s">
        <v>137</v>
      </c>
      <c r="Q115" s="1" t="s">
        <v>2458</v>
      </c>
      <c r="R115" s="3">
        <v>42803</v>
      </c>
      <c r="T115" s="1">
        <v>1</v>
      </c>
      <c r="U115" s="1" t="s">
        <v>11</v>
      </c>
      <c r="V115" s="1" t="s">
        <v>146</v>
      </c>
      <c r="W115" s="1" t="s">
        <v>13</v>
      </c>
      <c r="X115" s="1" t="s">
        <v>41</v>
      </c>
      <c r="Z115" s="1">
        <v>24128</v>
      </c>
      <c r="AA115" s="1">
        <v>19</v>
      </c>
      <c r="AB115" s="1">
        <v>15</v>
      </c>
      <c r="AC115" s="1">
        <v>12</v>
      </c>
      <c r="AD115" s="1" t="s">
        <v>138</v>
      </c>
      <c r="AE115" s="1" t="s">
        <v>139</v>
      </c>
      <c r="AF115" s="1" t="s">
        <v>17</v>
      </c>
      <c r="AG115" s="1" t="s">
        <v>18</v>
      </c>
      <c r="AH115" s="1" t="s">
        <v>19</v>
      </c>
      <c r="AI115" s="1">
        <v>6.25</v>
      </c>
      <c r="AJ115" s="1">
        <v>3.25</v>
      </c>
      <c r="AK115" s="1">
        <v>3.25</v>
      </c>
      <c r="AL115" s="1">
        <v>23.25</v>
      </c>
      <c r="AM115" s="1">
        <v>2</v>
      </c>
      <c r="AO115" s="1">
        <v>-1</v>
      </c>
    </row>
    <row r="116" spans="1:41" s="1" customFormat="1" ht="12.75" x14ac:dyDescent="0.2">
      <c r="A116" s="1">
        <v>42933</v>
      </c>
      <c r="B116" s="1">
        <v>115</v>
      </c>
      <c r="C116" s="1" t="s">
        <v>750</v>
      </c>
      <c r="D116" s="1" t="s">
        <v>1</v>
      </c>
      <c r="E116" s="1" t="s">
        <v>751</v>
      </c>
      <c r="F116" s="1" t="s">
        <v>752</v>
      </c>
      <c r="G116" s="1" t="s">
        <v>753</v>
      </c>
      <c r="H116" s="1" t="s">
        <v>752</v>
      </c>
      <c r="I116" s="1" t="s">
        <v>754</v>
      </c>
      <c r="K116" s="1">
        <v>1709</v>
      </c>
      <c r="L116" s="1">
        <v>17</v>
      </c>
      <c r="M116" s="1" t="s">
        <v>7</v>
      </c>
      <c r="N116" s="1" t="s">
        <v>2406</v>
      </c>
      <c r="O116" s="2">
        <v>37585</v>
      </c>
      <c r="P116" s="1" t="s">
        <v>663</v>
      </c>
      <c r="Q116" s="1" t="s">
        <v>2479</v>
      </c>
      <c r="R116" s="1" t="s">
        <v>755</v>
      </c>
      <c r="T116" s="1">
        <v>1</v>
      </c>
      <c r="U116" s="1" t="s">
        <v>39</v>
      </c>
      <c r="V116" s="1" t="s">
        <v>40</v>
      </c>
      <c r="W116" s="1" t="s">
        <v>13</v>
      </c>
      <c r="X116" s="1" t="s">
        <v>41</v>
      </c>
      <c r="Z116" s="1">
        <v>42933</v>
      </c>
      <c r="AA116" s="1">
        <v>148</v>
      </c>
      <c r="AB116" s="1">
        <v>12</v>
      </c>
      <c r="AC116" s="1">
        <v>13</v>
      </c>
      <c r="AD116" s="1" t="s">
        <v>659</v>
      </c>
      <c r="AE116" s="1" t="s">
        <v>660</v>
      </c>
      <c r="AF116" s="1" t="s">
        <v>17</v>
      </c>
      <c r="AG116" s="1" t="s">
        <v>18</v>
      </c>
      <c r="AH116" s="1" t="s">
        <v>19</v>
      </c>
      <c r="AI116" s="1">
        <v>6</v>
      </c>
      <c r="AJ116" s="1">
        <v>6</v>
      </c>
      <c r="AK116" s="1">
        <v>4</v>
      </c>
      <c r="AL116" s="1">
        <v>27</v>
      </c>
      <c r="AM116" s="1">
        <v>2</v>
      </c>
      <c r="AO116" s="1">
        <v>-1</v>
      </c>
    </row>
    <row r="117" spans="1:41" s="1" customFormat="1" ht="12.75" x14ac:dyDescent="0.2">
      <c r="A117" s="1">
        <v>43572</v>
      </c>
      <c r="B117" s="1">
        <v>116</v>
      </c>
      <c r="C117" s="1" t="s">
        <v>1177</v>
      </c>
      <c r="D117" s="1" t="s">
        <v>1</v>
      </c>
      <c r="E117" s="1" t="s">
        <v>1178</v>
      </c>
      <c r="F117" s="1" t="s">
        <v>752</v>
      </c>
      <c r="G117" s="1" t="s">
        <v>1179</v>
      </c>
      <c r="H117" s="1" t="s">
        <v>752</v>
      </c>
      <c r="I117" s="1" t="s">
        <v>1180</v>
      </c>
      <c r="K117" s="1">
        <v>1704</v>
      </c>
      <c r="L117" s="1">
        <v>17</v>
      </c>
      <c r="M117" s="1" t="s">
        <v>7</v>
      </c>
      <c r="N117" s="1" t="s">
        <v>2406</v>
      </c>
      <c r="O117" s="2">
        <v>37548</v>
      </c>
      <c r="P117" s="1" t="s">
        <v>953</v>
      </c>
      <c r="Q117" s="1" t="s">
        <v>2481</v>
      </c>
      <c r="R117" s="1" t="s">
        <v>234</v>
      </c>
      <c r="T117" s="1">
        <v>1.5</v>
      </c>
      <c r="U117" s="1" t="s">
        <v>129</v>
      </c>
      <c r="V117" s="1" t="s">
        <v>130</v>
      </c>
      <c r="W117" s="1" t="s">
        <v>13</v>
      </c>
      <c r="X117" s="1" t="s">
        <v>41</v>
      </c>
      <c r="Z117" s="1">
        <v>43572</v>
      </c>
      <c r="AA117" s="1">
        <v>266</v>
      </c>
      <c r="AB117" s="1">
        <v>23</v>
      </c>
      <c r="AC117" s="1">
        <v>11</v>
      </c>
      <c r="AD117" s="1" t="s">
        <v>954</v>
      </c>
      <c r="AE117" s="1" t="s">
        <v>955</v>
      </c>
      <c r="AF117" s="1" t="s">
        <v>17</v>
      </c>
      <c r="AG117" s="1" t="s">
        <v>18</v>
      </c>
      <c r="AH117" s="1" t="s">
        <v>19</v>
      </c>
      <c r="AI117" s="1">
        <v>5.25</v>
      </c>
      <c r="AJ117" s="1">
        <v>4.25</v>
      </c>
      <c r="AK117" s="1">
        <v>4.25</v>
      </c>
      <c r="AL117" s="1">
        <v>24.75</v>
      </c>
      <c r="AM117" s="1">
        <v>2</v>
      </c>
      <c r="AO117" s="1">
        <v>-1</v>
      </c>
    </row>
    <row r="118" spans="1:41" s="1" customFormat="1" ht="12.75" x14ac:dyDescent="0.2">
      <c r="A118" s="1">
        <v>44222</v>
      </c>
      <c r="B118" s="1">
        <v>117</v>
      </c>
      <c r="C118" s="1" t="s">
        <v>1707</v>
      </c>
      <c r="D118" s="1" t="s">
        <v>1</v>
      </c>
      <c r="E118" s="1" t="s">
        <v>1708</v>
      </c>
      <c r="F118" s="1" t="s">
        <v>752</v>
      </c>
      <c r="G118" s="1" t="s">
        <v>1709</v>
      </c>
      <c r="H118" s="1" t="s">
        <v>752</v>
      </c>
      <c r="I118" s="1" t="s">
        <v>1710</v>
      </c>
      <c r="K118" s="1">
        <v>1707</v>
      </c>
      <c r="L118" s="1">
        <v>17</v>
      </c>
      <c r="M118" s="1" t="s">
        <v>7</v>
      </c>
      <c r="N118" s="1" t="s">
        <v>121</v>
      </c>
      <c r="O118" s="2">
        <v>37496</v>
      </c>
      <c r="P118" s="1" t="s">
        <v>1523</v>
      </c>
      <c r="Q118" s="1" t="s">
        <v>2484</v>
      </c>
      <c r="R118" s="1" t="s">
        <v>302</v>
      </c>
      <c r="T118" s="1">
        <v>1.5</v>
      </c>
      <c r="U118" s="1" t="s">
        <v>129</v>
      </c>
      <c r="V118" s="1" t="s">
        <v>40</v>
      </c>
      <c r="W118" s="1" t="s">
        <v>13</v>
      </c>
      <c r="X118" s="1" t="s">
        <v>41</v>
      </c>
      <c r="Z118" s="1">
        <v>44222</v>
      </c>
      <c r="AA118" s="1">
        <v>427</v>
      </c>
      <c r="AB118" s="1">
        <v>2</v>
      </c>
      <c r="AC118" s="1">
        <v>12</v>
      </c>
      <c r="AD118" s="1" t="s">
        <v>1517</v>
      </c>
      <c r="AE118" s="1" t="s">
        <v>1518</v>
      </c>
      <c r="AF118" s="1" t="s">
        <v>17</v>
      </c>
      <c r="AG118" s="1" t="s">
        <v>18</v>
      </c>
      <c r="AH118" s="1" t="s">
        <v>19</v>
      </c>
      <c r="AI118" s="1">
        <v>5.5</v>
      </c>
      <c r="AJ118" s="1">
        <v>6.75</v>
      </c>
      <c r="AK118" s="1">
        <v>4</v>
      </c>
      <c r="AL118" s="1">
        <v>27.25</v>
      </c>
      <c r="AM118" s="1">
        <v>2</v>
      </c>
      <c r="AO118" s="1">
        <v>-1</v>
      </c>
    </row>
    <row r="119" spans="1:41" s="1" customFormat="1" ht="12.75" x14ac:dyDescent="0.2">
      <c r="A119" s="1">
        <v>29494</v>
      </c>
      <c r="B119" s="1">
        <v>118</v>
      </c>
      <c r="C119" s="1" t="s">
        <v>279</v>
      </c>
      <c r="D119" s="1" t="s">
        <v>1</v>
      </c>
      <c r="E119" s="1" t="s">
        <v>280</v>
      </c>
      <c r="F119" s="1" t="s">
        <v>281</v>
      </c>
      <c r="G119" s="1" t="s">
        <v>282</v>
      </c>
      <c r="H119" s="1" t="s">
        <v>281</v>
      </c>
      <c r="I119" s="1" t="s">
        <v>283</v>
      </c>
      <c r="K119" s="1">
        <v>1703</v>
      </c>
      <c r="L119" s="1">
        <v>13</v>
      </c>
      <c r="M119" s="1" t="s">
        <v>7</v>
      </c>
      <c r="N119" s="1" t="s">
        <v>2406</v>
      </c>
      <c r="O119" s="2">
        <v>37263</v>
      </c>
      <c r="P119" s="1" t="s">
        <v>284</v>
      </c>
      <c r="Q119" s="1" t="s">
        <v>2466</v>
      </c>
      <c r="R119" s="3">
        <v>43017</v>
      </c>
      <c r="T119" s="1">
        <v>0.5</v>
      </c>
      <c r="U119" s="1" t="s">
        <v>11</v>
      </c>
      <c r="V119" s="1" t="s">
        <v>31</v>
      </c>
      <c r="W119" s="1" t="s">
        <v>13</v>
      </c>
      <c r="X119" s="1" t="s">
        <v>14</v>
      </c>
      <c r="Z119" s="1">
        <v>29494</v>
      </c>
      <c r="AA119" s="1">
        <v>44</v>
      </c>
      <c r="AB119" s="1">
        <v>6</v>
      </c>
      <c r="AC119" s="1">
        <v>20</v>
      </c>
      <c r="AD119" s="1" t="s">
        <v>285</v>
      </c>
      <c r="AE119" s="1" t="s">
        <v>286</v>
      </c>
      <c r="AF119" s="1" t="s">
        <v>17</v>
      </c>
      <c r="AG119" s="1" t="s">
        <v>18</v>
      </c>
      <c r="AH119" s="1" t="s">
        <v>19</v>
      </c>
      <c r="AI119" s="1">
        <v>5</v>
      </c>
      <c r="AJ119" s="1">
        <v>6.5</v>
      </c>
      <c r="AK119" s="1">
        <v>4</v>
      </c>
      <c r="AL119" s="1">
        <v>25</v>
      </c>
      <c r="AM119" s="1">
        <v>2</v>
      </c>
      <c r="AO119" s="1">
        <v>-1</v>
      </c>
    </row>
    <row r="120" spans="1:41" s="1" customFormat="1" ht="12.75" x14ac:dyDescent="0.2">
      <c r="A120" s="1">
        <v>42946</v>
      </c>
      <c r="B120" s="1">
        <v>119</v>
      </c>
      <c r="C120" s="1" t="s">
        <v>761</v>
      </c>
      <c r="D120" s="1" t="s">
        <v>1</v>
      </c>
      <c r="E120" s="1" t="s">
        <v>762</v>
      </c>
      <c r="F120" s="1" t="s">
        <v>281</v>
      </c>
      <c r="G120" s="1" t="s">
        <v>763</v>
      </c>
      <c r="H120" s="1" t="s">
        <v>281</v>
      </c>
      <c r="I120" s="1" t="s">
        <v>764</v>
      </c>
      <c r="K120" s="1">
        <v>1701</v>
      </c>
      <c r="L120" s="1">
        <v>17</v>
      </c>
      <c r="M120" s="1" t="s">
        <v>7</v>
      </c>
      <c r="N120" s="1" t="s">
        <v>2406</v>
      </c>
      <c r="O120" s="2">
        <v>37568</v>
      </c>
      <c r="P120" s="1" t="s">
        <v>663</v>
      </c>
      <c r="Q120" s="1" t="s">
        <v>2479</v>
      </c>
      <c r="R120" s="1" t="s">
        <v>664</v>
      </c>
      <c r="T120" s="1">
        <v>1</v>
      </c>
      <c r="U120" s="1" t="s">
        <v>11</v>
      </c>
      <c r="V120" s="1" t="s">
        <v>13</v>
      </c>
      <c r="W120" s="1" t="s">
        <v>41</v>
      </c>
      <c r="X120" s="1" t="s">
        <v>180</v>
      </c>
      <c r="Z120" s="1">
        <v>42946</v>
      </c>
      <c r="AA120" s="1">
        <v>150</v>
      </c>
      <c r="AB120" s="1">
        <v>1</v>
      </c>
      <c r="AC120" s="1">
        <v>14</v>
      </c>
      <c r="AD120" s="1" t="s">
        <v>659</v>
      </c>
      <c r="AE120" s="1" t="s">
        <v>660</v>
      </c>
      <c r="AF120" s="1" t="s">
        <v>17</v>
      </c>
      <c r="AG120" s="1" t="s">
        <v>18</v>
      </c>
      <c r="AH120" s="1" t="s">
        <v>19</v>
      </c>
      <c r="AI120" s="1">
        <v>7</v>
      </c>
      <c r="AJ120" s="1">
        <v>4.5</v>
      </c>
      <c r="AK120" s="1">
        <v>4.5</v>
      </c>
      <c r="AL120" s="1">
        <v>28.5</v>
      </c>
      <c r="AM120" s="1">
        <v>1</v>
      </c>
      <c r="AO120" s="1">
        <v>-1</v>
      </c>
    </row>
    <row r="121" spans="1:41" s="1" customFormat="1" ht="12.75" x14ac:dyDescent="0.2">
      <c r="A121" s="1">
        <v>43588</v>
      </c>
      <c r="B121" s="1">
        <v>120</v>
      </c>
      <c r="C121" s="1" t="s">
        <v>1181</v>
      </c>
      <c r="D121" s="1" t="s">
        <v>1</v>
      </c>
      <c r="E121" s="1" t="s">
        <v>1182</v>
      </c>
      <c r="F121" s="1" t="s">
        <v>281</v>
      </c>
      <c r="G121" s="1" t="s">
        <v>1183</v>
      </c>
      <c r="H121" s="1" t="s">
        <v>281</v>
      </c>
      <c r="I121" s="1" t="s">
        <v>1184</v>
      </c>
      <c r="K121" s="1">
        <v>1705</v>
      </c>
      <c r="L121" s="1">
        <v>17</v>
      </c>
      <c r="M121" s="1" t="s">
        <v>7</v>
      </c>
      <c r="N121" s="1" t="s">
        <v>2406</v>
      </c>
      <c r="O121" s="2">
        <v>37510</v>
      </c>
      <c r="P121" s="1" t="s">
        <v>971</v>
      </c>
      <c r="Q121" s="1" t="s">
        <v>2482</v>
      </c>
      <c r="R121" s="1" t="s">
        <v>302</v>
      </c>
      <c r="T121" s="1">
        <v>0.5</v>
      </c>
      <c r="U121" s="1" t="s">
        <v>39</v>
      </c>
      <c r="V121" s="1" t="s">
        <v>40</v>
      </c>
      <c r="W121" s="1" t="s">
        <v>13</v>
      </c>
      <c r="X121" s="1" t="s">
        <v>41</v>
      </c>
      <c r="Z121" s="1">
        <v>43588</v>
      </c>
      <c r="AA121" s="1">
        <v>269</v>
      </c>
      <c r="AB121" s="1">
        <v>15</v>
      </c>
      <c r="AC121" s="1">
        <v>12</v>
      </c>
      <c r="AD121" s="1" t="s">
        <v>954</v>
      </c>
      <c r="AE121" s="1" t="s">
        <v>955</v>
      </c>
      <c r="AF121" s="1" t="s">
        <v>17</v>
      </c>
      <c r="AG121" s="1" t="s">
        <v>18</v>
      </c>
      <c r="AH121" s="1" t="s">
        <v>19</v>
      </c>
      <c r="AI121" s="1">
        <v>4.5</v>
      </c>
      <c r="AJ121" s="1">
        <v>6.25</v>
      </c>
      <c r="AK121" s="1">
        <v>3.75</v>
      </c>
      <c r="AL121" s="1">
        <v>23.25</v>
      </c>
      <c r="AM121" s="1">
        <v>2</v>
      </c>
      <c r="AO121" s="1">
        <v>-1</v>
      </c>
    </row>
    <row r="122" spans="1:41" s="1" customFormat="1" ht="12.75" x14ac:dyDescent="0.2">
      <c r="A122" s="1">
        <v>44225</v>
      </c>
      <c r="B122" s="1">
        <v>121</v>
      </c>
      <c r="C122" s="1" t="s">
        <v>1715</v>
      </c>
      <c r="D122" s="1" t="s">
        <v>1</v>
      </c>
      <c r="E122" s="1" t="s">
        <v>1716</v>
      </c>
      <c r="F122" s="1" t="s">
        <v>281</v>
      </c>
      <c r="G122" s="1" t="s">
        <v>1717</v>
      </c>
      <c r="H122" s="1" t="s">
        <v>281</v>
      </c>
      <c r="I122" s="1" t="s">
        <v>1718</v>
      </c>
      <c r="K122" s="1">
        <v>1707</v>
      </c>
      <c r="L122" s="1">
        <v>17</v>
      </c>
      <c r="M122" s="1" t="s">
        <v>7</v>
      </c>
      <c r="N122" s="1" t="s">
        <v>1719</v>
      </c>
      <c r="O122" s="2">
        <v>37353</v>
      </c>
      <c r="P122" s="1" t="s">
        <v>1523</v>
      </c>
      <c r="Q122" s="1" t="s">
        <v>2484</v>
      </c>
      <c r="R122" s="1" t="s">
        <v>29</v>
      </c>
      <c r="T122" s="1">
        <v>1.5</v>
      </c>
      <c r="U122" s="1" t="s">
        <v>39</v>
      </c>
      <c r="V122" s="1" t="s">
        <v>13</v>
      </c>
      <c r="W122" s="1" t="s">
        <v>41</v>
      </c>
      <c r="X122" s="1" t="s">
        <v>180</v>
      </c>
      <c r="Z122" s="1">
        <v>44225</v>
      </c>
      <c r="AA122" s="1">
        <v>429</v>
      </c>
      <c r="AB122" s="1">
        <v>5</v>
      </c>
      <c r="AC122" s="1">
        <v>12</v>
      </c>
      <c r="AD122" s="1" t="s">
        <v>1517</v>
      </c>
      <c r="AE122" s="1" t="s">
        <v>1518</v>
      </c>
      <c r="AF122" s="1" t="s">
        <v>17</v>
      </c>
      <c r="AG122" s="1" t="s">
        <v>18</v>
      </c>
      <c r="AH122" s="1" t="s">
        <v>19</v>
      </c>
      <c r="AI122" s="1">
        <v>7.25</v>
      </c>
      <c r="AJ122" s="1">
        <v>4</v>
      </c>
      <c r="AK122" s="1">
        <v>3.25</v>
      </c>
      <c r="AL122" s="1">
        <v>26.5</v>
      </c>
      <c r="AM122" s="1">
        <v>1</v>
      </c>
      <c r="AO122" s="1">
        <v>-1</v>
      </c>
    </row>
    <row r="123" spans="1:41" s="1" customFormat="1" ht="12.75" x14ac:dyDescent="0.2">
      <c r="A123" s="1">
        <v>44226</v>
      </c>
      <c r="B123" s="1">
        <v>122</v>
      </c>
      <c r="C123" s="1" t="s">
        <v>1720</v>
      </c>
      <c r="D123" s="1" t="s">
        <v>1</v>
      </c>
      <c r="E123" s="1" t="s">
        <v>1721</v>
      </c>
      <c r="F123" s="1" t="s">
        <v>281</v>
      </c>
      <c r="G123" s="1" t="s">
        <v>1722</v>
      </c>
      <c r="H123" s="1" t="s">
        <v>281</v>
      </c>
      <c r="I123" s="1" t="s">
        <v>1723</v>
      </c>
      <c r="K123" s="1">
        <v>1707</v>
      </c>
      <c r="L123" s="1">
        <v>17</v>
      </c>
      <c r="M123" s="1" t="s">
        <v>7</v>
      </c>
      <c r="N123" s="1" t="s">
        <v>121</v>
      </c>
      <c r="O123" s="2">
        <v>37175</v>
      </c>
      <c r="P123" s="1" t="s">
        <v>1523</v>
      </c>
      <c r="Q123" s="1" t="s">
        <v>2484</v>
      </c>
      <c r="R123" s="1" t="s">
        <v>234</v>
      </c>
      <c r="T123" s="1">
        <v>1</v>
      </c>
      <c r="U123" s="1" t="s">
        <v>39</v>
      </c>
      <c r="V123" s="1" t="s">
        <v>40</v>
      </c>
      <c r="W123" s="1" t="s">
        <v>13</v>
      </c>
      <c r="X123" s="1" t="s">
        <v>41</v>
      </c>
      <c r="Z123" s="1">
        <v>44226</v>
      </c>
      <c r="AA123" s="1">
        <v>430</v>
      </c>
      <c r="AB123" s="1">
        <v>6</v>
      </c>
      <c r="AC123" s="1">
        <v>12</v>
      </c>
      <c r="AD123" s="1" t="s">
        <v>1517</v>
      </c>
      <c r="AE123" s="1" t="s">
        <v>1518</v>
      </c>
      <c r="AF123" s="1" t="s">
        <v>17</v>
      </c>
      <c r="AG123" s="1" t="s">
        <v>18</v>
      </c>
      <c r="AH123" s="1" t="s">
        <v>19</v>
      </c>
      <c r="AI123" s="1">
        <v>5.75</v>
      </c>
      <c r="AJ123" s="1">
        <v>4.25</v>
      </c>
      <c r="AK123" s="1">
        <v>4.25</v>
      </c>
      <c r="AL123" s="1">
        <v>25.25</v>
      </c>
      <c r="AM123" s="1">
        <v>2</v>
      </c>
      <c r="AO123" s="1">
        <v>-1</v>
      </c>
    </row>
    <row r="124" spans="1:41" s="1" customFormat="1" ht="12.75" x14ac:dyDescent="0.2">
      <c r="A124" s="1">
        <v>44784</v>
      </c>
      <c r="B124" s="1">
        <v>123</v>
      </c>
      <c r="C124" s="1" t="s">
        <v>2126</v>
      </c>
      <c r="D124" s="1" t="s">
        <v>1</v>
      </c>
      <c r="E124" s="1" t="s">
        <v>2127</v>
      </c>
      <c r="F124" s="1" t="s">
        <v>281</v>
      </c>
      <c r="G124" s="1" t="s">
        <v>2128</v>
      </c>
      <c r="H124" s="1" t="s">
        <v>281</v>
      </c>
      <c r="I124" s="1" t="s">
        <v>2129</v>
      </c>
      <c r="K124" s="1">
        <v>1703</v>
      </c>
      <c r="L124" s="1">
        <v>17</v>
      </c>
      <c r="M124" s="1" t="s">
        <v>7</v>
      </c>
      <c r="N124" s="1" t="s">
        <v>128</v>
      </c>
      <c r="O124" s="2">
        <v>37325</v>
      </c>
      <c r="P124" s="1" t="s">
        <v>1960</v>
      </c>
      <c r="Q124" s="1" t="s">
        <v>2485</v>
      </c>
      <c r="R124" s="1" t="s">
        <v>38</v>
      </c>
      <c r="T124" s="1">
        <v>1</v>
      </c>
      <c r="U124" s="1" t="s">
        <v>39</v>
      </c>
      <c r="V124" s="1" t="s">
        <v>13</v>
      </c>
      <c r="W124" s="1" t="s">
        <v>86</v>
      </c>
      <c r="X124" s="1" t="s">
        <v>41</v>
      </c>
      <c r="Z124" s="1">
        <v>44784</v>
      </c>
      <c r="AA124" s="1">
        <v>550</v>
      </c>
      <c r="AB124" s="1">
        <v>3</v>
      </c>
      <c r="AC124" s="1">
        <v>11</v>
      </c>
      <c r="AD124" s="1" t="s">
        <v>1961</v>
      </c>
      <c r="AE124" s="1" t="s">
        <v>1962</v>
      </c>
      <c r="AF124" s="1" t="s">
        <v>17</v>
      </c>
      <c r="AG124" s="1" t="s">
        <v>18</v>
      </c>
      <c r="AH124" s="1" t="s">
        <v>19</v>
      </c>
      <c r="AI124" s="1">
        <v>6.75</v>
      </c>
      <c r="AJ124" s="1">
        <v>3.25</v>
      </c>
      <c r="AK124" s="1">
        <v>5</v>
      </c>
      <c r="AL124" s="1">
        <v>27.75</v>
      </c>
      <c r="AM124" s="1">
        <v>1</v>
      </c>
      <c r="AO124" s="1">
        <v>-1</v>
      </c>
    </row>
    <row r="125" spans="1:41" s="1" customFormat="1" ht="12.75" x14ac:dyDescent="0.2">
      <c r="A125" s="1">
        <v>44786</v>
      </c>
      <c r="B125" s="1">
        <v>124</v>
      </c>
      <c r="C125" s="1" t="s">
        <v>2130</v>
      </c>
      <c r="D125" s="1" t="s">
        <v>1</v>
      </c>
      <c r="E125" s="1" t="s">
        <v>2131</v>
      </c>
      <c r="F125" s="1" t="s">
        <v>281</v>
      </c>
      <c r="G125" s="1" t="s">
        <v>2132</v>
      </c>
      <c r="H125" s="1" t="s">
        <v>281</v>
      </c>
      <c r="I125" s="1" t="s">
        <v>2133</v>
      </c>
      <c r="K125" s="1">
        <v>1703</v>
      </c>
      <c r="L125" s="1">
        <v>17</v>
      </c>
      <c r="M125" s="1" t="s">
        <v>7</v>
      </c>
      <c r="N125" s="1" t="s">
        <v>1311</v>
      </c>
      <c r="O125" s="2">
        <v>37263</v>
      </c>
      <c r="P125" s="1" t="s">
        <v>1960</v>
      </c>
      <c r="Q125" s="1" t="s">
        <v>2485</v>
      </c>
      <c r="R125" s="1" t="s">
        <v>69</v>
      </c>
      <c r="T125" s="1">
        <v>1.5</v>
      </c>
      <c r="U125" s="1" t="s">
        <v>11</v>
      </c>
      <c r="V125" s="1" t="s">
        <v>13</v>
      </c>
      <c r="W125" s="1" t="s">
        <v>14</v>
      </c>
      <c r="X125" s="1" t="s">
        <v>180</v>
      </c>
      <c r="Z125" s="1">
        <v>44786</v>
      </c>
      <c r="AA125" s="1">
        <v>551</v>
      </c>
      <c r="AB125" s="1">
        <v>5</v>
      </c>
      <c r="AC125" s="1">
        <v>11</v>
      </c>
      <c r="AD125" s="1" t="s">
        <v>1961</v>
      </c>
      <c r="AE125" s="1" t="s">
        <v>1962</v>
      </c>
      <c r="AF125" s="1" t="s">
        <v>17</v>
      </c>
      <c r="AG125" s="1" t="s">
        <v>18</v>
      </c>
      <c r="AH125" s="1" t="s">
        <v>19</v>
      </c>
      <c r="AI125" s="1">
        <v>5.25</v>
      </c>
      <c r="AJ125" s="1">
        <v>3</v>
      </c>
      <c r="AK125" s="1">
        <v>4.25</v>
      </c>
      <c r="AL125" s="1">
        <v>23.5</v>
      </c>
      <c r="AM125" s="1">
        <v>1</v>
      </c>
      <c r="AO125" s="1">
        <v>-1</v>
      </c>
    </row>
    <row r="126" spans="1:41" s="1" customFormat="1" ht="12.75" x14ac:dyDescent="0.2">
      <c r="A126" s="1">
        <v>44235</v>
      </c>
      <c r="B126" s="1">
        <v>125</v>
      </c>
      <c r="C126" s="1" t="s">
        <v>1731</v>
      </c>
      <c r="D126" s="1" t="s">
        <v>1</v>
      </c>
      <c r="E126" s="1" t="s">
        <v>1732</v>
      </c>
      <c r="F126" s="1" t="s">
        <v>1733</v>
      </c>
      <c r="G126" s="1" t="s">
        <v>1734</v>
      </c>
      <c r="H126" s="1" t="s">
        <v>1735</v>
      </c>
      <c r="I126" s="1" t="s">
        <v>1736</v>
      </c>
      <c r="K126" s="1">
        <v>1707</v>
      </c>
      <c r="L126" s="1">
        <v>17</v>
      </c>
      <c r="M126" s="1" t="s">
        <v>7</v>
      </c>
      <c r="N126" s="1" t="s">
        <v>121</v>
      </c>
      <c r="O126" s="2">
        <v>37368</v>
      </c>
      <c r="P126" s="1" t="s">
        <v>1523</v>
      </c>
      <c r="Q126" s="1" t="s">
        <v>2484</v>
      </c>
      <c r="R126" s="1" t="s">
        <v>302</v>
      </c>
      <c r="T126" s="1">
        <v>1.5</v>
      </c>
      <c r="U126" s="1" t="s">
        <v>129</v>
      </c>
      <c r="V126" s="1" t="s">
        <v>40</v>
      </c>
      <c r="W126" s="1" t="s">
        <v>13</v>
      </c>
      <c r="X126" s="1" t="s">
        <v>41</v>
      </c>
      <c r="Z126" s="1">
        <v>44235</v>
      </c>
      <c r="AA126" s="1">
        <v>433</v>
      </c>
      <c r="AB126" s="1">
        <v>15</v>
      </c>
      <c r="AC126" s="1">
        <v>12</v>
      </c>
      <c r="AD126" s="1" t="s">
        <v>1517</v>
      </c>
      <c r="AE126" s="1" t="s">
        <v>1518</v>
      </c>
      <c r="AF126" s="1" t="s">
        <v>17</v>
      </c>
      <c r="AG126" s="1" t="s">
        <v>18</v>
      </c>
      <c r="AH126" s="1" t="s">
        <v>19</v>
      </c>
      <c r="AI126" s="1">
        <v>7</v>
      </c>
      <c r="AJ126" s="1">
        <v>5</v>
      </c>
      <c r="AK126" s="1">
        <v>2.75</v>
      </c>
      <c r="AL126" s="1">
        <v>26</v>
      </c>
      <c r="AM126" s="1">
        <v>2</v>
      </c>
      <c r="AO126" s="1">
        <v>-1</v>
      </c>
    </row>
    <row r="127" spans="1:41" s="1" customFormat="1" ht="12.75" x14ac:dyDescent="0.2">
      <c r="A127" s="1">
        <v>44245</v>
      </c>
      <c r="B127" s="1">
        <v>126</v>
      </c>
      <c r="C127" s="1" t="s">
        <v>1737</v>
      </c>
      <c r="D127" s="1" t="s">
        <v>1</v>
      </c>
      <c r="E127" s="1" t="s">
        <v>1738</v>
      </c>
      <c r="F127" s="1" t="s">
        <v>1739</v>
      </c>
      <c r="G127" s="1" t="s">
        <v>1740</v>
      </c>
      <c r="H127" s="1" t="s">
        <v>1741</v>
      </c>
      <c r="I127" s="1" t="s">
        <v>1742</v>
      </c>
      <c r="K127" s="1">
        <v>1706</v>
      </c>
      <c r="L127" s="1">
        <v>17</v>
      </c>
      <c r="M127" s="1" t="s">
        <v>7</v>
      </c>
      <c r="N127" s="1" t="s">
        <v>121</v>
      </c>
      <c r="O127" s="2">
        <v>37359</v>
      </c>
      <c r="P127" s="1" t="s">
        <v>1516</v>
      </c>
      <c r="Q127" s="1" t="s">
        <v>2483</v>
      </c>
      <c r="R127" s="1" t="s">
        <v>302</v>
      </c>
      <c r="T127" s="1">
        <v>0</v>
      </c>
      <c r="U127" s="1" t="s">
        <v>39</v>
      </c>
      <c r="V127" s="1" t="s">
        <v>40</v>
      </c>
      <c r="W127" s="1" t="s">
        <v>13</v>
      </c>
      <c r="X127" s="1" t="s">
        <v>41</v>
      </c>
      <c r="Z127" s="1">
        <v>44245</v>
      </c>
      <c r="AA127" s="1">
        <v>434</v>
      </c>
      <c r="AB127" s="1">
        <v>1</v>
      </c>
      <c r="AC127" s="1">
        <v>13</v>
      </c>
      <c r="AD127" s="1" t="s">
        <v>1517</v>
      </c>
      <c r="AE127" s="1" t="s">
        <v>1518</v>
      </c>
      <c r="AF127" s="1" t="s">
        <v>17</v>
      </c>
      <c r="AG127" s="1" t="s">
        <v>18</v>
      </c>
      <c r="AH127" s="1" t="s">
        <v>19</v>
      </c>
      <c r="AI127" s="1">
        <v>6.5</v>
      </c>
      <c r="AJ127" s="1">
        <v>3.75</v>
      </c>
      <c r="AK127" s="1">
        <v>5.25</v>
      </c>
      <c r="AL127" s="1">
        <v>27.25</v>
      </c>
      <c r="AM127" s="1">
        <v>2</v>
      </c>
      <c r="AO127" s="1">
        <v>-1</v>
      </c>
    </row>
    <row r="128" spans="1:41" s="1" customFormat="1" ht="12.75" x14ac:dyDescent="0.2">
      <c r="A128" s="1">
        <v>28556</v>
      </c>
      <c r="B128" s="1">
        <v>127</v>
      </c>
      <c r="C128" s="1" t="s">
        <v>242</v>
      </c>
      <c r="D128" s="1" t="s">
        <v>1</v>
      </c>
      <c r="E128" s="1" t="s">
        <v>243</v>
      </c>
      <c r="F128" s="1" t="s">
        <v>244</v>
      </c>
      <c r="G128" s="1" t="s">
        <v>245</v>
      </c>
      <c r="H128" s="1" t="s">
        <v>246</v>
      </c>
      <c r="I128" s="1" t="s">
        <v>247</v>
      </c>
      <c r="K128" s="1">
        <v>1314</v>
      </c>
      <c r="L128" s="1">
        <v>13</v>
      </c>
      <c r="M128" s="1" t="s">
        <v>7</v>
      </c>
      <c r="N128" s="1" t="s">
        <v>2406</v>
      </c>
      <c r="O128" s="2">
        <v>37571</v>
      </c>
      <c r="P128" s="1" t="s">
        <v>226</v>
      </c>
      <c r="Q128" s="1" t="s">
        <v>2463</v>
      </c>
      <c r="R128" s="1" t="s">
        <v>248</v>
      </c>
      <c r="T128" s="1">
        <v>1.5</v>
      </c>
      <c r="U128" s="1" t="s">
        <v>129</v>
      </c>
      <c r="V128" s="1" t="s">
        <v>130</v>
      </c>
      <c r="W128" s="1" t="s">
        <v>30</v>
      </c>
      <c r="X128" s="1" t="s">
        <v>13</v>
      </c>
      <c r="Z128" s="1">
        <v>28556</v>
      </c>
      <c r="AA128" s="1">
        <v>38</v>
      </c>
      <c r="AB128" s="1">
        <v>1</v>
      </c>
      <c r="AC128" s="1">
        <v>1</v>
      </c>
      <c r="AD128" s="1" t="s">
        <v>249</v>
      </c>
      <c r="AE128" s="1" t="s">
        <v>219</v>
      </c>
      <c r="AF128" s="1" t="s">
        <v>17</v>
      </c>
      <c r="AG128" s="1" t="s">
        <v>18</v>
      </c>
      <c r="AH128" s="1" t="s">
        <v>19</v>
      </c>
      <c r="AI128" s="1">
        <v>6.75</v>
      </c>
      <c r="AJ128" s="1">
        <v>5.25</v>
      </c>
      <c r="AK128" s="1">
        <v>4</v>
      </c>
      <c r="AL128" s="1">
        <v>28.25</v>
      </c>
      <c r="AM128" s="1">
        <v>3</v>
      </c>
      <c r="AO128" s="1">
        <v>-1</v>
      </c>
    </row>
    <row r="129" spans="1:41" s="1" customFormat="1" ht="12.75" x14ac:dyDescent="0.2">
      <c r="A129" s="1">
        <v>42287</v>
      </c>
      <c r="B129" s="1">
        <v>128</v>
      </c>
      <c r="C129" s="1" t="s">
        <v>630</v>
      </c>
      <c r="D129" s="1" t="s">
        <v>1</v>
      </c>
      <c r="E129" s="1" t="s">
        <v>631</v>
      </c>
      <c r="F129" s="1" t="s">
        <v>244</v>
      </c>
      <c r="G129" s="1" t="s">
        <v>632</v>
      </c>
      <c r="H129" s="1" t="s">
        <v>246</v>
      </c>
      <c r="I129" s="1" t="s">
        <v>633</v>
      </c>
      <c r="K129" s="1">
        <v>1709</v>
      </c>
      <c r="L129" s="1">
        <v>17</v>
      </c>
      <c r="M129" s="1" t="s">
        <v>7</v>
      </c>
      <c r="N129" s="1" t="s">
        <v>2406</v>
      </c>
      <c r="O129" s="2">
        <v>37328</v>
      </c>
      <c r="P129" s="1" t="s">
        <v>619</v>
      </c>
      <c r="Q129" s="1" t="s">
        <v>2476</v>
      </c>
      <c r="R129" s="3">
        <v>42925</v>
      </c>
      <c r="T129" s="1">
        <v>1.5</v>
      </c>
      <c r="U129" s="1" t="s">
        <v>39</v>
      </c>
      <c r="V129" s="1" t="s">
        <v>70</v>
      </c>
      <c r="W129" s="1" t="s">
        <v>40</v>
      </c>
      <c r="X129" s="1" t="s">
        <v>13</v>
      </c>
      <c r="Z129" s="1">
        <v>42287</v>
      </c>
      <c r="AA129" s="1">
        <v>116</v>
      </c>
      <c r="AB129" s="1">
        <v>11</v>
      </c>
      <c r="AC129" s="1">
        <v>16</v>
      </c>
      <c r="AD129" s="1" t="s">
        <v>610</v>
      </c>
      <c r="AE129" s="1" t="s">
        <v>611</v>
      </c>
      <c r="AF129" s="1" t="s">
        <v>17</v>
      </c>
      <c r="AG129" s="1" t="s">
        <v>18</v>
      </c>
      <c r="AH129" s="1" t="s">
        <v>19</v>
      </c>
      <c r="AI129" s="1">
        <v>5.25</v>
      </c>
      <c r="AJ129" s="1">
        <v>6.25</v>
      </c>
      <c r="AK129" s="1">
        <v>4.25</v>
      </c>
      <c r="AL129" s="1">
        <v>26.75</v>
      </c>
      <c r="AM129" s="1">
        <v>3</v>
      </c>
      <c r="AO129" s="1">
        <v>-1</v>
      </c>
    </row>
    <row r="130" spans="1:41" s="1" customFormat="1" ht="12.75" x14ac:dyDescent="0.2">
      <c r="A130" s="1">
        <v>44248</v>
      </c>
      <c r="B130" s="1">
        <v>129</v>
      </c>
      <c r="C130" s="1" t="s">
        <v>1743</v>
      </c>
      <c r="D130" s="1" t="s">
        <v>1</v>
      </c>
      <c r="E130" s="1" t="s">
        <v>1744</v>
      </c>
      <c r="F130" s="1" t="s">
        <v>244</v>
      </c>
      <c r="G130" s="1" t="s">
        <v>1745</v>
      </c>
      <c r="H130" s="1" t="s">
        <v>246</v>
      </c>
      <c r="I130" s="1" t="s">
        <v>1746</v>
      </c>
      <c r="K130" s="1">
        <v>1707</v>
      </c>
      <c r="L130" s="1">
        <v>17</v>
      </c>
      <c r="M130" s="1" t="s">
        <v>7</v>
      </c>
      <c r="N130" s="1" t="s">
        <v>121</v>
      </c>
      <c r="O130" s="2">
        <v>37538</v>
      </c>
      <c r="P130" s="1" t="s">
        <v>1523</v>
      </c>
      <c r="Q130" s="1" t="s">
        <v>2484</v>
      </c>
      <c r="R130" s="1" t="s">
        <v>664</v>
      </c>
      <c r="T130" s="1">
        <v>1.5</v>
      </c>
      <c r="U130" s="1" t="s">
        <v>39</v>
      </c>
      <c r="V130" s="1" t="s">
        <v>13</v>
      </c>
      <c r="W130" s="1" t="s">
        <v>41</v>
      </c>
      <c r="X130" s="1" t="s">
        <v>95</v>
      </c>
      <c r="Z130" s="1">
        <v>44248</v>
      </c>
      <c r="AA130" s="1">
        <v>436</v>
      </c>
      <c r="AB130" s="1">
        <v>4</v>
      </c>
      <c r="AC130" s="1">
        <v>13</v>
      </c>
      <c r="AD130" s="1" t="s">
        <v>1517</v>
      </c>
      <c r="AE130" s="1" t="s">
        <v>1518</v>
      </c>
      <c r="AF130" s="1" t="s">
        <v>17</v>
      </c>
      <c r="AG130" s="1" t="s">
        <v>18</v>
      </c>
      <c r="AH130" s="1" t="s">
        <v>19</v>
      </c>
      <c r="AI130" s="1">
        <v>5.75</v>
      </c>
      <c r="AJ130" s="1">
        <v>2.25</v>
      </c>
      <c r="AK130" s="1">
        <v>4.25</v>
      </c>
      <c r="AL130" s="1">
        <v>23.75</v>
      </c>
      <c r="AM130" s="1">
        <v>1</v>
      </c>
      <c r="AO130" s="1">
        <v>-1</v>
      </c>
    </row>
    <row r="131" spans="1:41" s="1" customFormat="1" ht="12.75" x14ac:dyDescent="0.2">
      <c r="A131" s="1">
        <v>27771</v>
      </c>
      <c r="B131" s="1">
        <v>130</v>
      </c>
      <c r="C131" s="1" t="s">
        <v>192</v>
      </c>
      <c r="D131" s="1" t="s">
        <v>1</v>
      </c>
      <c r="E131" s="1" t="s">
        <v>193</v>
      </c>
      <c r="F131" s="1" t="s">
        <v>194</v>
      </c>
      <c r="G131" s="1" t="s">
        <v>195</v>
      </c>
      <c r="H131" s="1" t="s">
        <v>196</v>
      </c>
      <c r="I131" s="1" t="s">
        <v>197</v>
      </c>
      <c r="K131" s="1">
        <v>1319</v>
      </c>
      <c r="L131" s="1">
        <v>13</v>
      </c>
      <c r="M131" s="1" t="s">
        <v>7</v>
      </c>
      <c r="N131" s="1" t="s">
        <v>2406</v>
      </c>
      <c r="O131" s="2">
        <v>37360</v>
      </c>
      <c r="P131" s="1" t="s">
        <v>198</v>
      </c>
      <c r="Q131" s="1" t="s">
        <v>2460</v>
      </c>
      <c r="R131" s="1" t="s">
        <v>79</v>
      </c>
      <c r="T131" s="1">
        <v>0</v>
      </c>
      <c r="U131" s="1" t="s">
        <v>39</v>
      </c>
      <c r="V131" s="1" t="s">
        <v>30</v>
      </c>
      <c r="W131" s="1" t="s">
        <v>13</v>
      </c>
      <c r="X131" s="1" t="s">
        <v>41</v>
      </c>
      <c r="Z131" s="1">
        <v>27771</v>
      </c>
      <c r="AA131" s="1">
        <v>30</v>
      </c>
      <c r="AB131" s="1">
        <v>19</v>
      </c>
      <c r="AC131" s="1">
        <v>14</v>
      </c>
      <c r="AD131" s="1" t="s">
        <v>190</v>
      </c>
      <c r="AE131" s="1" t="s">
        <v>191</v>
      </c>
      <c r="AF131" s="1" t="s">
        <v>17</v>
      </c>
      <c r="AG131" s="1" t="s">
        <v>18</v>
      </c>
      <c r="AH131" s="1" t="s">
        <v>19</v>
      </c>
      <c r="AI131" s="1">
        <v>5.5</v>
      </c>
      <c r="AJ131" s="1">
        <v>5.25</v>
      </c>
      <c r="AK131" s="1">
        <v>5</v>
      </c>
      <c r="AL131" s="1">
        <v>26.25</v>
      </c>
      <c r="AM131" s="1">
        <v>2</v>
      </c>
      <c r="AO131" s="1">
        <v>-1</v>
      </c>
    </row>
    <row r="132" spans="1:41" s="1" customFormat="1" ht="12.75" x14ac:dyDescent="0.2">
      <c r="A132" s="1">
        <v>43624</v>
      </c>
      <c r="B132" s="1">
        <v>131</v>
      </c>
      <c r="C132" s="1" t="s">
        <v>1202</v>
      </c>
      <c r="D132" s="1" t="s">
        <v>1</v>
      </c>
      <c r="E132" s="1" t="s">
        <v>1203</v>
      </c>
      <c r="F132" s="1" t="s">
        <v>194</v>
      </c>
      <c r="G132" s="1" t="s">
        <v>1204</v>
      </c>
      <c r="H132" s="1" t="s">
        <v>196</v>
      </c>
      <c r="I132" s="1" t="s">
        <v>1205</v>
      </c>
      <c r="K132" s="1">
        <v>1705</v>
      </c>
      <c r="L132" s="1">
        <v>17</v>
      </c>
      <c r="M132" s="1" t="s">
        <v>7</v>
      </c>
      <c r="N132" s="1" t="s">
        <v>2406</v>
      </c>
      <c r="O132" s="2">
        <v>37322</v>
      </c>
      <c r="P132" s="1" t="s">
        <v>971</v>
      </c>
      <c r="Q132" s="1" t="s">
        <v>2482</v>
      </c>
      <c r="R132" s="1" t="s">
        <v>38</v>
      </c>
      <c r="T132" s="1">
        <v>1</v>
      </c>
      <c r="U132" s="1" t="s">
        <v>39</v>
      </c>
      <c r="V132" s="1" t="s">
        <v>40</v>
      </c>
      <c r="W132" s="1" t="s">
        <v>13</v>
      </c>
      <c r="X132" s="1" t="s">
        <v>41</v>
      </c>
      <c r="Z132" s="1">
        <v>43624</v>
      </c>
      <c r="AA132" s="1">
        <v>276</v>
      </c>
      <c r="AB132" s="1">
        <v>3</v>
      </c>
      <c r="AC132" s="1">
        <v>14</v>
      </c>
      <c r="AD132" s="1" t="s">
        <v>954</v>
      </c>
      <c r="AE132" s="1" t="s">
        <v>955</v>
      </c>
      <c r="AF132" s="1" t="s">
        <v>17</v>
      </c>
      <c r="AG132" s="1" t="s">
        <v>18</v>
      </c>
      <c r="AH132" s="1" t="s">
        <v>19</v>
      </c>
      <c r="AI132" s="1">
        <v>5.75</v>
      </c>
      <c r="AJ132" s="1">
        <v>5.5</v>
      </c>
      <c r="AK132" s="1">
        <v>4.25</v>
      </c>
      <c r="AL132" s="1">
        <v>26.5</v>
      </c>
      <c r="AM132" s="1">
        <v>2</v>
      </c>
      <c r="AO132" s="1">
        <v>-1</v>
      </c>
    </row>
    <row r="133" spans="1:41" s="1" customFormat="1" ht="12.75" x14ac:dyDescent="0.2">
      <c r="A133" s="1">
        <v>42993</v>
      </c>
      <c r="B133" s="1">
        <v>132</v>
      </c>
      <c r="C133" s="1" t="s">
        <v>771</v>
      </c>
      <c r="D133" s="1" t="s">
        <v>1</v>
      </c>
      <c r="E133" s="1" t="s">
        <v>772</v>
      </c>
      <c r="F133" s="1" t="s">
        <v>773</v>
      </c>
      <c r="G133" s="1" t="s">
        <v>774</v>
      </c>
      <c r="H133" s="1" t="s">
        <v>775</v>
      </c>
      <c r="I133" s="1" t="s">
        <v>776</v>
      </c>
      <c r="K133" s="1">
        <v>1709</v>
      </c>
      <c r="L133" s="1">
        <v>17</v>
      </c>
      <c r="M133" s="1" t="s">
        <v>7</v>
      </c>
      <c r="N133" s="1" t="s">
        <v>2406</v>
      </c>
      <c r="O133" s="2">
        <v>37273</v>
      </c>
      <c r="P133" s="1" t="s">
        <v>663</v>
      </c>
      <c r="Q133" s="1" t="s">
        <v>2479</v>
      </c>
      <c r="R133" s="1" t="s">
        <v>248</v>
      </c>
      <c r="T133" s="1">
        <v>2.5</v>
      </c>
      <c r="U133" s="1" t="s">
        <v>11</v>
      </c>
      <c r="V133" s="1" t="s">
        <v>40</v>
      </c>
      <c r="W133" s="1" t="s">
        <v>13</v>
      </c>
      <c r="X133" s="1" t="s">
        <v>41</v>
      </c>
      <c r="Z133" s="1">
        <v>42993</v>
      </c>
      <c r="AA133" s="1">
        <v>153</v>
      </c>
      <c r="AB133" s="1">
        <v>24</v>
      </c>
      <c r="AC133" s="1">
        <v>15</v>
      </c>
      <c r="AD133" s="1" t="s">
        <v>659</v>
      </c>
      <c r="AE133" s="1" t="s">
        <v>660</v>
      </c>
      <c r="AF133" s="1" t="s">
        <v>17</v>
      </c>
      <c r="AG133" s="1" t="s">
        <v>18</v>
      </c>
      <c r="AH133" s="1" t="s">
        <v>19</v>
      </c>
      <c r="AI133" s="1">
        <v>5.25</v>
      </c>
      <c r="AJ133" s="1">
        <v>4.25</v>
      </c>
      <c r="AK133" s="1">
        <v>3.25</v>
      </c>
      <c r="AL133" s="1">
        <v>23.75</v>
      </c>
      <c r="AM133" s="1">
        <v>2</v>
      </c>
      <c r="AO133" s="1">
        <v>-1</v>
      </c>
    </row>
    <row r="134" spans="1:41" s="1" customFormat="1" ht="12.75" x14ac:dyDescent="0.2">
      <c r="A134" s="1">
        <v>43004</v>
      </c>
      <c r="B134" s="1">
        <v>133</v>
      </c>
      <c r="C134" s="1" t="s">
        <v>777</v>
      </c>
      <c r="D134" s="1" t="s">
        <v>1</v>
      </c>
      <c r="E134" s="1" t="s">
        <v>778</v>
      </c>
      <c r="F134" s="1" t="s">
        <v>773</v>
      </c>
      <c r="G134" s="1" t="s">
        <v>779</v>
      </c>
      <c r="H134" s="1" t="s">
        <v>775</v>
      </c>
      <c r="I134" s="1" t="s">
        <v>780</v>
      </c>
      <c r="K134" s="1">
        <v>1710</v>
      </c>
      <c r="L134" s="1">
        <v>17</v>
      </c>
      <c r="M134" s="1" t="s">
        <v>7</v>
      </c>
      <c r="N134" s="1" t="s">
        <v>2406</v>
      </c>
      <c r="O134" s="2">
        <v>37415</v>
      </c>
      <c r="P134" s="1" t="s">
        <v>663</v>
      </c>
      <c r="Q134" s="1" t="s">
        <v>2479</v>
      </c>
      <c r="R134" s="1" t="s">
        <v>234</v>
      </c>
      <c r="T134" s="1">
        <v>1</v>
      </c>
      <c r="U134" s="1" t="s">
        <v>39</v>
      </c>
      <c r="V134" s="1" t="s">
        <v>70</v>
      </c>
      <c r="W134" s="1" t="s">
        <v>40</v>
      </c>
      <c r="X134" s="1" t="s">
        <v>13</v>
      </c>
      <c r="Z134" s="1">
        <v>43004</v>
      </c>
      <c r="AA134" s="1">
        <v>154</v>
      </c>
      <c r="AB134" s="1">
        <v>11</v>
      </c>
      <c r="AC134" s="1">
        <v>16</v>
      </c>
      <c r="AD134" s="1" t="s">
        <v>659</v>
      </c>
      <c r="AE134" s="1" t="s">
        <v>660</v>
      </c>
      <c r="AF134" s="1" t="s">
        <v>17</v>
      </c>
      <c r="AG134" s="1" t="s">
        <v>18</v>
      </c>
      <c r="AH134" s="1" t="s">
        <v>19</v>
      </c>
      <c r="AI134" s="1">
        <v>5</v>
      </c>
      <c r="AJ134" s="1">
        <v>8.25</v>
      </c>
      <c r="AK134" s="1">
        <v>3.5</v>
      </c>
      <c r="AL134" s="1">
        <v>26.25</v>
      </c>
      <c r="AM134" s="1">
        <v>3</v>
      </c>
      <c r="AN134" s="1" t="s">
        <v>432</v>
      </c>
      <c r="AO134" s="1">
        <v>-1</v>
      </c>
    </row>
    <row r="135" spans="1:41" s="1" customFormat="1" ht="12.75" x14ac:dyDescent="0.2">
      <c r="A135" s="1">
        <v>43630</v>
      </c>
      <c r="B135" s="1">
        <v>134</v>
      </c>
      <c r="C135" s="1" t="s">
        <v>1206</v>
      </c>
      <c r="D135" s="1" t="s">
        <v>1</v>
      </c>
      <c r="E135" s="1" t="s">
        <v>1207</v>
      </c>
      <c r="F135" s="1" t="s">
        <v>773</v>
      </c>
      <c r="G135" s="1" t="s">
        <v>1208</v>
      </c>
      <c r="H135" s="1" t="s">
        <v>775</v>
      </c>
      <c r="I135" s="1" t="s">
        <v>1209</v>
      </c>
      <c r="K135" s="1">
        <v>1704</v>
      </c>
      <c r="L135" s="1">
        <v>17</v>
      </c>
      <c r="M135" s="1" t="s">
        <v>7</v>
      </c>
      <c r="N135" s="1" t="s">
        <v>629</v>
      </c>
      <c r="O135" s="2">
        <v>37594</v>
      </c>
      <c r="P135" s="1" t="s">
        <v>953</v>
      </c>
      <c r="Q135" s="1" t="s">
        <v>2481</v>
      </c>
      <c r="R135" s="1" t="s">
        <v>10</v>
      </c>
      <c r="T135" s="1">
        <v>1.5</v>
      </c>
      <c r="U135" s="1" t="s">
        <v>39</v>
      </c>
      <c r="V135" s="1" t="s">
        <v>13</v>
      </c>
      <c r="W135" s="1" t="s">
        <v>41</v>
      </c>
      <c r="X135" s="1" t="s">
        <v>180</v>
      </c>
      <c r="Z135" s="1">
        <v>43630</v>
      </c>
      <c r="AA135" s="1">
        <v>278</v>
      </c>
      <c r="AB135" s="1">
        <v>9</v>
      </c>
      <c r="AC135" s="1">
        <v>14</v>
      </c>
      <c r="AD135" s="1" t="s">
        <v>954</v>
      </c>
      <c r="AE135" s="1" t="s">
        <v>955</v>
      </c>
      <c r="AF135" s="1" t="s">
        <v>17</v>
      </c>
      <c r="AG135" s="1" t="s">
        <v>18</v>
      </c>
      <c r="AH135" s="1" t="s">
        <v>19</v>
      </c>
      <c r="AI135" s="1">
        <v>3.75</v>
      </c>
      <c r="AJ135" s="1">
        <v>7.25</v>
      </c>
      <c r="AK135" s="1">
        <v>3.75</v>
      </c>
      <c r="AL135" s="1">
        <v>23.75</v>
      </c>
      <c r="AM135" s="1">
        <v>1</v>
      </c>
      <c r="AO135" s="1">
        <v>-1</v>
      </c>
    </row>
    <row r="136" spans="1:41" s="1" customFormat="1" ht="12.75" x14ac:dyDescent="0.2">
      <c r="A136" s="1">
        <v>43637</v>
      </c>
      <c r="B136" s="1">
        <v>135</v>
      </c>
      <c r="C136" s="1" t="s">
        <v>1210</v>
      </c>
      <c r="D136" s="1" t="s">
        <v>1</v>
      </c>
      <c r="E136" s="1" t="s">
        <v>1211</v>
      </c>
      <c r="F136" s="1" t="s">
        <v>773</v>
      </c>
      <c r="G136" s="1" t="s">
        <v>1212</v>
      </c>
      <c r="H136" s="1" t="s">
        <v>775</v>
      </c>
      <c r="I136" s="1" t="s">
        <v>1213</v>
      </c>
      <c r="K136" s="1">
        <v>1704</v>
      </c>
      <c r="L136" s="1">
        <v>17</v>
      </c>
      <c r="M136" s="1" t="s">
        <v>7</v>
      </c>
      <c r="N136" s="1" t="s">
        <v>708</v>
      </c>
      <c r="O136" s="2">
        <v>37347</v>
      </c>
      <c r="P136" s="1" t="s">
        <v>953</v>
      </c>
      <c r="Q136" s="1" t="s">
        <v>2481</v>
      </c>
      <c r="R136" s="1" t="s">
        <v>234</v>
      </c>
      <c r="T136" s="1">
        <v>1.5</v>
      </c>
      <c r="U136" s="1" t="s">
        <v>39</v>
      </c>
      <c r="V136" s="1" t="s">
        <v>13</v>
      </c>
      <c r="W136" s="1" t="s">
        <v>41</v>
      </c>
      <c r="X136" s="1" t="s">
        <v>180</v>
      </c>
      <c r="Z136" s="1">
        <v>43637</v>
      </c>
      <c r="AA136" s="1">
        <v>279</v>
      </c>
      <c r="AB136" s="1">
        <v>16</v>
      </c>
      <c r="AC136" s="1">
        <v>14</v>
      </c>
      <c r="AD136" s="1" t="s">
        <v>954</v>
      </c>
      <c r="AE136" s="1" t="s">
        <v>955</v>
      </c>
      <c r="AF136" s="1" t="s">
        <v>17</v>
      </c>
      <c r="AG136" s="1" t="s">
        <v>18</v>
      </c>
      <c r="AH136" s="1" t="s">
        <v>19</v>
      </c>
      <c r="AI136" s="1">
        <v>6.25</v>
      </c>
      <c r="AJ136" s="1">
        <v>3.25</v>
      </c>
      <c r="AK136" s="1">
        <v>3.5</v>
      </c>
      <c r="AL136" s="1">
        <v>24.25</v>
      </c>
      <c r="AM136" s="1">
        <v>1</v>
      </c>
      <c r="AO136" s="1">
        <v>-1</v>
      </c>
    </row>
    <row r="137" spans="1:41" s="1" customFormat="1" ht="12.75" x14ac:dyDescent="0.2">
      <c r="A137" s="1">
        <v>44262</v>
      </c>
      <c r="B137" s="1">
        <v>136</v>
      </c>
      <c r="C137" s="1" t="s">
        <v>1751</v>
      </c>
      <c r="D137" s="1" t="s">
        <v>1</v>
      </c>
      <c r="E137" s="1" t="s">
        <v>1752</v>
      </c>
      <c r="F137" s="1" t="s">
        <v>773</v>
      </c>
      <c r="G137" s="1" t="s">
        <v>1753</v>
      </c>
      <c r="H137" s="1" t="s">
        <v>775</v>
      </c>
      <c r="I137" s="1" t="s">
        <v>1754</v>
      </c>
      <c r="K137" s="1">
        <v>1707</v>
      </c>
      <c r="L137" s="1">
        <v>17</v>
      </c>
      <c r="M137" s="1" t="s">
        <v>7</v>
      </c>
      <c r="N137" s="1" t="s">
        <v>8</v>
      </c>
      <c r="O137" s="2">
        <v>37366</v>
      </c>
      <c r="P137" s="1" t="s">
        <v>1523</v>
      </c>
      <c r="Q137" s="1" t="s">
        <v>2484</v>
      </c>
      <c r="R137" s="1" t="s">
        <v>248</v>
      </c>
      <c r="T137" s="1">
        <v>0.5</v>
      </c>
      <c r="U137" s="1" t="s">
        <v>39</v>
      </c>
      <c r="V137" s="1" t="s">
        <v>40</v>
      </c>
      <c r="W137" s="1" t="s">
        <v>13</v>
      </c>
      <c r="X137" s="1" t="s">
        <v>41</v>
      </c>
      <c r="Z137" s="1">
        <v>44262</v>
      </c>
      <c r="AA137" s="1">
        <v>438</v>
      </c>
      <c r="AB137" s="1">
        <v>18</v>
      </c>
      <c r="AC137" s="1">
        <v>13</v>
      </c>
      <c r="AD137" s="1" t="s">
        <v>1517</v>
      </c>
      <c r="AE137" s="1" t="s">
        <v>1518</v>
      </c>
      <c r="AF137" s="1" t="s">
        <v>17</v>
      </c>
      <c r="AG137" s="1" t="s">
        <v>18</v>
      </c>
      <c r="AH137" s="1" t="s">
        <v>19</v>
      </c>
      <c r="AI137" s="1">
        <v>6.25</v>
      </c>
      <c r="AJ137" s="1">
        <v>4.75</v>
      </c>
      <c r="AK137" s="1">
        <v>3</v>
      </c>
      <c r="AL137" s="1">
        <v>23.75</v>
      </c>
      <c r="AM137" s="1">
        <v>2</v>
      </c>
      <c r="AO137" s="1">
        <v>-1</v>
      </c>
    </row>
    <row r="138" spans="1:41" s="1" customFormat="1" ht="12.75" x14ac:dyDescent="0.2">
      <c r="A138" s="1">
        <v>44263</v>
      </c>
      <c r="B138" s="1">
        <v>137</v>
      </c>
      <c r="C138" s="1" t="s">
        <v>1755</v>
      </c>
      <c r="D138" s="1" t="s">
        <v>1</v>
      </c>
      <c r="E138" s="1" t="s">
        <v>1756</v>
      </c>
      <c r="F138" s="1" t="s">
        <v>773</v>
      </c>
      <c r="G138" s="1" t="s">
        <v>1757</v>
      </c>
      <c r="H138" s="1" t="s">
        <v>775</v>
      </c>
      <c r="I138" s="1" t="s">
        <v>1758</v>
      </c>
      <c r="K138" s="1">
        <v>1706</v>
      </c>
      <c r="L138" s="1">
        <v>17</v>
      </c>
      <c r="M138" s="1" t="s">
        <v>7</v>
      </c>
      <c r="N138" s="1" t="s">
        <v>128</v>
      </c>
      <c r="O138" s="2">
        <v>37519</v>
      </c>
      <c r="P138" s="1" t="s">
        <v>1516</v>
      </c>
      <c r="Q138" s="1" t="s">
        <v>2483</v>
      </c>
      <c r="R138" s="1" t="s">
        <v>69</v>
      </c>
      <c r="T138" s="1">
        <v>1.5</v>
      </c>
      <c r="U138" s="1" t="s">
        <v>11</v>
      </c>
      <c r="V138" s="1" t="s">
        <v>13</v>
      </c>
      <c r="W138" s="1" t="s">
        <v>41</v>
      </c>
      <c r="X138" s="1" t="s">
        <v>180</v>
      </c>
      <c r="Z138" s="1">
        <v>44263</v>
      </c>
      <c r="AA138" s="1">
        <v>439</v>
      </c>
      <c r="AB138" s="1">
        <v>19</v>
      </c>
      <c r="AC138" s="1">
        <v>13</v>
      </c>
      <c r="AD138" s="1" t="s">
        <v>1517</v>
      </c>
      <c r="AE138" s="1" t="s">
        <v>1518</v>
      </c>
      <c r="AF138" s="1" t="s">
        <v>17</v>
      </c>
      <c r="AG138" s="1" t="s">
        <v>18</v>
      </c>
      <c r="AH138" s="1" t="s">
        <v>19</v>
      </c>
      <c r="AI138" s="1">
        <v>5.5</v>
      </c>
      <c r="AJ138" s="1">
        <v>4.75</v>
      </c>
      <c r="AK138" s="1">
        <v>4</v>
      </c>
      <c r="AL138" s="1">
        <v>25.25</v>
      </c>
      <c r="AM138" s="1">
        <v>1</v>
      </c>
      <c r="AO138" s="1">
        <v>-1</v>
      </c>
    </row>
    <row r="139" spans="1:41" s="1" customFormat="1" ht="12.75" x14ac:dyDescent="0.2">
      <c r="A139" s="1">
        <v>19688</v>
      </c>
      <c r="B139" s="1">
        <v>138</v>
      </c>
      <c r="C139" s="1" t="s">
        <v>87</v>
      </c>
      <c r="D139" s="1" t="s">
        <v>1</v>
      </c>
      <c r="E139" s="1" t="s">
        <v>88</v>
      </c>
      <c r="F139" s="1" t="s">
        <v>89</v>
      </c>
      <c r="G139" s="1" t="s">
        <v>90</v>
      </c>
      <c r="H139" s="1" t="s">
        <v>91</v>
      </c>
      <c r="I139" s="1" t="s">
        <v>92</v>
      </c>
      <c r="K139" s="1">
        <v>909</v>
      </c>
      <c r="L139" s="1">
        <v>9</v>
      </c>
      <c r="M139" s="1" t="s">
        <v>7</v>
      </c>
      <c r="N139" s="1" t="s">
        <v>93</v>
      </c>
      <c r="O139" s="2">
        <v>37316</v>
      </c>
      <c r="P139" s="1" t="s">
        <v>94</v>
      </c>
      <c r="Q139" s="1" t="s">
        <v>2455</v>
      </c>
      <c r="R139" s="1">
        <v>9.4</v>
      </c>
      <c r="T139" s="1">
        <v>1</v>
      </c>
      <c r="U139" s="1" t="s">
        <v>39</v>
      </c>
      <c r="V139" s="1" t="s">
        <v>13</v>
      </c>
      <c r="W139" s="1" t="s">
        <v>41</v>
      </c>
      <c r="X139" s="1" t="s">
        <v>95</v>
      </c>
      <c r="Z139" s="1">
        <v>19688</v>
      </c>
      <c r="AA139" s="1">
        <v>10</v>
      </c>
      <c r="AB139" s="1">
        <v>9</v>
      </c>
      <c r="AC139" s="1">
        <v>17</v>
      </c>
      <c r="AD139" s="1" t="s">
        <v>96</v>
      </c>
      <c r="AE139" s="1" t="s">
        <v>97</v>
      </c>
      <c r="AF139" s="1" t="s">
        <v>17</v>
      </c>
      <c r="AG139" s="1" t="s">
        <v>18</v>
      </c>
      <c r="AH139" s="1" t="s">
        <v>19</v>
      </c>
      <c r="AI139" s="1">
        <v>5.75</v>
      </c>
      <c r="AJ139" s="1">
        <v>3.25</v>
      </c>
      <c r="AK139" s="1">
        <v>4.5</v>
      </c>
      <c r="AL139" s="1">
        <v>24.75</v>
      </c>
      <c r="AM139" s="1">
        <v>1</v>
      </c>
      <c r="AO139" s="1">
        <v>-1</v>
      </c>
    </row>
    <row r="140" spans="1:41" s="1" customFormat="1" ht="12.75" x14ac:dyDescent="0.2">
      <c r="A140" s="1">
        <v>30472</v>
      </c>
      <c r="B140" s="1">
        <v>139</v>
      </c>
      <c r="C140" s="1" t="s">
        <v>314</v>
      </c>
      <c r="D140" s="1" t="s">
        <v>1</v>
      </c>
      <c r="E140" s="1" t="s">
        <v>315</v>
      </c>
      <c r="F140" s="1" t="s">
        <v>89</v>
      </c>
      <c r="G140" s="1" t="s">
        <v>316</v>
      </c>
      <c r="H140" s="1" t="s">
        <v>91</v>
      </c>
      <c r="I140" s="1" t="s">
        <v>317</v>
      </c>
      <c r="K140" s="1">
        <v>1705</v>
      </c>
      <c r="L140" s="1">
        <v>13</v>
      </c>
      <c r="M140" s="1" t="s">
        <v>7</v>
      </c>
      <c r="N140" s="1" t="s">
        <v>2406</v>
      </c>
      <c r="O140" s="2">
        <v>37304</v>
      </c>
      <c r="P140" s="1" t="s">
        <v>305</v>
      </c>
      <c r="Q140" s="1" t="s">
        <v>2469</v>
      </c>
      <c r="R140" s="1" t="s">
        <v>234</v>
      </c>
      <c r="T140" s="1">
        <v>1.5</v>
      </c>
      <c r="U140" s="1" t="s">
        <v>39</v>
      </c>
      <c r="V140" s="1" t="s">
        <v>40</v>
      </c>
      <c r="W140" s="1" t="s">
        <v>13</v>
      </c>
      <c r="X140" s="1" t="s">
        <v>41</v>
      </c>
      <c r="Z140" s="1">
        <v>30472</v>
      </c>
      <c r="AA140" s="1">
        <v>49</v>
      </c>
      <c r="AB140" s="1">
        <v>4</v>
      </c>
      <c r="AC140" s="1">
        <v>17</v>
      </c>
      <c r="AD140" s="1" t="s">
        <v>306</v>
      </c>
      <c r="AE140" s="1" t="s">
        <v>307</v>
      </c>
      <c r="AF140" s="1" t="s">
        <v>17</v>
      </c>
      <c r="AG140" s="1" t="s">
        <v>18</v>
      </c>
      <c r="AH140" s="1" t="s">
        <v>19</v>
      </c>
      <c r="AI140" s="1">
        <v>6.25</v>
      </c>
      <c r="AJ140" s="1">
        <v>4.5</v>
      </c>
      <c r="AK140" s="1">
        <v>3</v>
      </c>
      <c r="AL140" s="1">
        <v>24.5</v>
      </c>
      <c r="AM140" s="1">
        <v>2</v>
      </c>
      <c r="AO140" s="1">
        <v>-1</v>
      </c>
    </row>
    <row r="141" spans="1:41" s="1" customFormat="1" ht="12.75" x14ac:dyDescent="0.2">
      <c r="A141" s="1">
        <v>43037</v>
      </c>
      <c r="B141" s="1">
        <v>140</v>
      </c>
      <c r="C141" s="1" t="s">
        <v>793</v>
      </c>
      <c r="D141" s="1" t="s">
        <v>1</v>
      </c>
      <c r="E141" s="1" t="s">
        <v>200</v>
      </c>
      <c r="F141" s="1" t="s">
        <v>794</v>
      </c>
      <c r="G141" s="1" t="s">
        <v>202</v>
      </c>
      <c r="H141" s="1" t="s">
        <v>795</v>
      </c>
      <c r="I141" s="1" t="s">
        <v>796</v>
      </c>
      <c r="K141" s="1">
        <v>1701</v>
      </c>
      <c r="L141" s="1">
        <v>17</v>
      </c>
      <c r="M141" s="1" t="s">
        <v>7</v>
      </c>
      <c r="N141" s="1" t="s">
        <v>2406</v>
      </c>
      <c r="O141" s="2">
        <v>37435</v>
      </c>
      <c r="P141" s="1" t="s">
        <v>663</v>
      </c>
      <c r="Q141" s="1" t="s">
        <v>2479</v>
      </c>
      <c r="R141" s="1" t="s">
        <v>38</v>
      </c>
      <c r="T141" s="1">
        <v>0</v>
      </c>
      <c r="U141" s="1" t="s">
        <v>39</v>
      </c>
      <c r="V141" s="1" t="s">
        <v>40</v>
      </c>
      <c r="W141" s="1" t="s">
        <v>13</v>
      </c>
      <c r="X141" s="1" t="s">
        <v>123</v>
      </c>
      <c r="Z141" s="1">
        <v>43037</v>
      </c>
      <c r="AA141" s="1">
        <v>159</v>
      </c>
      <c r="AB141" s="1">
        <v>20</v>
      </c>
      <c r="AC141" s="1">
        <v>17</v>
      </c>
      <c r="AD141" s="1" t="s">
        <v>659</v>
      </c>
      <c r="AE141" s="1" t="s">
        <v>660</v>
      </c>
      <c r="AF141" s="1" t="s">
        <v>17</v>
      </c>
      <c r="AG141" s="1" t="s">
        <v>18</v>
      </c>
      <c r="AH141" s="1" t="s">
        <v>19</v>
      </c>
      <c r="AI141" s="1">
        <v>5</v>
      </c>
      <c r="AJ141" s="1">
        <v>7.5</v>
      </c>
      <c r="AK141" s="1">
        <v>4.75</v>
      </c>
      <c r="AL141" s="1">
        <v>27</v>
      </c>
      <c r="AM141" s="1">
        <v>2</v>
      </c>
      <c r="AO141" s="1">
        <v>-1</v>
      </c>
    </row>
    <row r="142" spans="1:41" s="1" customFormat="1" ht="12.75" x14ac:dyDescent="0.2">
      <c r="A142" s="1">
        <v>44858</v>
      </c>
      <c r="B142" s="1">
        <v>141</v>
      </c>
      <c r="C142" s="1" t="s">
        <v>2170</v>
      </c>
      <c r="D142" s="1" t="s">
        <v>1</v>
      </c>
      <c r="E142" s="1" t="s">
        <v>2171</v>
      </c>
      <c r="F142" s="1" t="s">
        <v>794</v>
      </c>
      <c r="G142" s="1" t="s">
        <v>2172</v>
      </c>
      <c r="H142" s="1" t="s">
        <v>795</v>
      </c>
      <c r="I142" s="1" t="s">
        <v>2173</v>
      </c>
      <c r="K142" s="1">
        <v>1711</v>
      </c>
      <c r="L142" s="1">
        <v>17</v>
      </c>
      <c r="M142" s="1" t="s">
        <v>7</v>
      </c>
      <c r="N142" s="1" t="s">
        <v>241</v>
      </c>
      <c r="O142" s="2">
        <v>37565</v>
      </c>
      <c r="P142" s="1" t="s">
        <v>1963</v>
      </c>
      <c r="Q142" s="1" t="s">
        <v>2486</v>
      </c>
      <c r="R142" s="1" t="s">
        <v>38</v>
      </c>
      <c r="T142" s="1">
        <v>1</v>
      </c>
      <c r="U142" s="1" t="s">
        <v>39</v>
      </c>
      <c r="V142" s="1" t="s">
        <v>13</v>
      </c>
      <c r="W142" s="1" t="s">
        <v>41</v>
      </c>
      <c r="X142" s="1" t="s">
        <v>180</v>
      </c>
      <c r="Z142" s="1">
        <v>44858</v>
      </c>
      <c r="AA142" s="1">
        <v>564</v>
      </c>
      <c r="AB142" s="1">
        <v>5</v>
      </c>
      <c r="AC142" s="1">
        <v>14</v>
      </c>
      <c r="AD142" s="1" t="s">
        <v>1961</v>
      </c>
      <c r="AE142" s="1" t="s">
        <v>1962</v>
      </c>
      <c r="AF142" s="1" t="s">
        <v>17</v>
      </c>
      <c r="AG142" s="1" t="s">
        <v>18</v>
      </c>
      <c r="AH142" s="1" t="s">
        <v>19</v>
      </c>
      <c r="AI142" s="1">
        <v>5.75</v>
      </c>
      <c r="AJ142" s="1">
        <v>5</v>
      </c>
      <c r="AK142" s="1">
        <v>3</v>
      </c>
      <c r="AL142" s="1">
        <v>23.5</v>
      </c>
      <c r="AM142" s="1">
        <v>1</v>
      </c>
      <c r="AO142" s="1">
        <v>-1</v>
      </c>
    </row>
    <row r="143" spans="1:41" s="1" customFormat="1" ht="12.75" x14ac:dyDescent="0.2">
      <c r="A143" s="1">
        <v>41730</v>
      </c>
      <c r="B143" s="1">
        <v>142</v>
      </c>
      <c r="C143" s="1" t="s">
        <v>519</v>
      </c>
      <c r="D143" s="1" t="s">
        <v>1</v>
      </c>
      <c r="E143" s="1" t="s">
        <v>520</v>
      </c>
      <c r="F143" s="1" t="s">
        <v>521</v>
      </c>
      <c r="G143" s="1" t="s">
        <v>522</v>
      </c>
      <c r="H143" s="1" t="s">
        <v>523</v>
      </c>
      <c r="I143" s="1" t="s">
        <v>524</v>
      </c>
      <c r="K143" s="1">
        <v>1712</v>
      </c>
      <c r="L143" s="1">
        <v>17</v>
      </c>
      <c r="M143" s="1" t="s">
        <v>7</v>
      </c>
      <c r="N143" s="1" t="s">
        <v>121</v>
      </c>
      <c r="O143" s="2">
        <v>37480</v>
      </c>
      <c r="P143" s="1" t="s">
        <v>402</v>
      </c>
      <c r="Q143" s="1" t="s">
        <v>2473</v>
      </c>
      <c r="R143" s="3">
        <v>42834</v>
      </c>
      <c r="T143" s="1">
        <v>1</v>
      </c>
      <c r="U143" s="1" t="s">
        <v>39</v>
      </c>
      <c r="V143" s="1" t="s">
        <v>70</v>
      </c>
      <c r="W143" s="1" t="s">
        <v>114</v>
      </c>
      <c r="X143" s="1" t="s">
        <v>13</v>
      </c>
      <c r="Z143" s="1">
        <v>41730</v>
      </c>
      <c r="AA143" s="1">
        <v>92</v>
      </c>
      <c r="AB143" s="1">
        <v>5</v>
      </c>
      <c r="AC143" s="1">
        <v>12</v>
      </c>
      <c r="AD143" s="1" t="s">
        <v>403</v>
      </c>
      <c r="AE143" s="1" t="s">
        <v>404</v>
      </c>
      <c r="AF143" s="1" t="s">
        <v>17</v>
      </c>
      <c r="AG143" s="1" t="s">
        <v>18</v>
      </c>
      <c r="AH143" s="1" t="s">
        <v>19</v>
      </c>
      <c r="AI143" s="1">
        <v>5.25</v>
      </c>
      <c r="AJ143" s="1">
        <v>4</v>
      </c>
      <c r="AK143" s="1">
        <v>5</v>
      </c>
      <c r="AL143" s="1">
        <v>25.5</v>
      </c>
      <c r="AM143" s="1">
        <v>3</v>
      </c>
      <c r="AO143" s="1">
        <v>-1</v>
      </c>
    </row>
    <row r="144" spans="1:41" s="1" customFormat="1" ht="12.75" x14ac:dyDescent="0.2">
      <c r="A144" s="1">
        <v>44865</v>
      </c>
      <c r="B144" s="1">
        <v>143</v>
      </c>
      <c r="C144" s="1" t="s">
        <v>2179</v>
      </c>
      <c r="D144" s="1" t="s">
        <v>1</v>
      </c>
      <c r="E144" s="1" t="s">
        <v>1160</v>
      </c>
      <c r="F144" s="1" t="s">
        <v>521</v>
      </c>
      <c r="G144" s="1" t="s">
        <v>1162</v>
      </c>
      <c r="H144" s="1" t="s">
        <v>523</v>
      </c>
      <c r="I144" s="1" t="s">
        <v>2180</v>
      </c>
      <c r="K144" s="1">
        <v>1703</v>
      </c>
      <c r="L144" s="1">
        <v>17</v>
      </c>
      <c r="M144" s="1" t="s">
        <v>7</v>
      </c>
      <c r="N144" s="1" t="s">
        <v>112</v>
      </c>
      <c r="O144" s="2">
        <v>37561</v>
      </c>
      <c r="P144" s="1" t="s">
        <v>1960</v>
      </c>
      <c r="Q144" s="1" t="s">
        <v>2485</v>
      </c>
      <c r="R144" s="1" t="s">
        <v>10</v>
      </c>
      <c r="T144" s="1">
        <v>0.5</v>
      </c>
      <c r="U144" s="1" t="s">
        <v>39</v>
      </c>
      <c r="V144" s="1" t="s">
        <v>31</v>
      </c>
      <c r="W144" s="1" t="s">
        <v>13</v>
      </c>
      <c r="X144" s="1" t="s">
        <v>86</v>
      </c>
      <c r="Z144" s="1">
        <v>44865</v>
      </c>
      <c r="AA144" s="1">
        <v>567</v>
      </c>
      <c r="AB144" s="1">
        <v>12</v>
      </c>
      <c r="AC144" s="1">
        <v>14</v>
      </c>
      <c r="AD144" s="1" t="s">
        <v>1961</v>
      </c>
      <c r="AE144" s="1" t="s">
        <v>1962</v>
      </c>
      <c r="AF144" s="1" t="s">
        <v>17</v>
      </c>
      <c r="AG144" s="1" t="s">
        <v>18</v>
      </c>
      <c r="AH144" s="1" t="s">
        <v>19</v>
      </c>
      <c r="AI144" s="1">
        <v>5.5</v>
      </c>
      <c r="AJ144" s="1">
        <v>4.25</v>
      </c>
      <c r="AK144" s="1">
        <v>4.5</v>
      </c>
      <c r="AL144" s="1">
        <v>24.75</v>
      </c>
      <c r="AM144" s="1">
        <v>2</v>
      </c>
      <c r="AO144" s="1">
        <v>-1</v>
      </c>
    </row>
    <row r="145" spans="1:41" s="1" customFormat="1" ht="12.75" x14ac:dyDescent="0.2">
      <c r="A145" s="1">
        <v>44867</v>
      </c>
      <c r="B145" s="1">
        <v>144</v>
      </c>
      <c r="C145" s="1" t="s">
        <v>2181</v>
      </c>
      <c r="D145" s="1" t="s">
        <v>1</v>
      </c>
      <c r="E145" s="1" t="s">
        <v>2182</v>
      </c>
      <c r="F145" s="1" t="s">
        <v>521</v>
      </c>
      <c r="G145" s="1" t="s">
        <v>2183</v>
      </c>
      <c r="H145" s="1" t="s">
        <v>523</v>
      </c>
      <c r="I145" s="1" t="s">
        <v>2184</v>
      </c>
      <c r="K145" s="1">
        <v>1703</v>
      </c>
      <c r="L145" s="1">
        <v>17</v>
      </c>
      <c r="M145" s="1" t="s">
        <v>7</v>
      </c>
      <c r="N145" s="1" t="s">
        <v>1840</v>
      </c>
      <c r="O145" s="2">
        <v>37380</v>
      </c>
      <c r="P145" s="1" t="s">
        <v>1960</v>
      </c>
      <c r="Q145" s="1" t="s">
        <v>2485</v>
      </c>
      <c r="R145" s="1" t="s">
        <v>234</v>
      </c>
      <c r="T145" s="1">
        <v>1.5</v>
      </c>
      <c r="U145" s="1" t="s">
        <v>39</v>
      </c>
      <c r="V145" s="1" t="s">
        <v>13</v>
      </c>
      <c r="W145" s="1" t="s">
        <v>41</v>
      </c>
      <c r="X145" s="1" t="s">
        <v>180</v>
      </c>
      <c r="Z145" s="1">
        <v>44867</v>
      </c>
      <c r="AA145" s="1">
        <v>568</v>
      </c>
      <c r="AB145" s="1">
        <v>14</v>
      </c>
      <c r="AC145" s="1">
        <v>14</v>
      </c>
      <c r="AD145" s="1" t="s">
        <v>1961</v>
      </c>
      <c r="AE145" s="1" t="s">
        <v>1962</v>
      </c>
      <c r="AF145" s="1" t="s">
        <v>17</v>
      </c>
      <c r="AG145" s="1" t="s">
        <v>18</v>
      </c>
      <c r="AH145" s="1" t="s">
        <v>19</v>
      </c>
      <c r="AI145" s="1">
        <v>6.25</v>
      </c>
      <c r="AJ145" s="1">
        <v>2.75</v>
      </c>
      <c r="AK145" s="1">
        <v>5.5</v>
      </c>
      <c r="AL145" s="1">
        <v>27.75</v>
      </c>
      <c r="AM145" s="1">
        <v>1</v>
      </c>
      <c r="AO145" s="1">
        <v>-1</v>
      </c>
    </row>
    <row r="146" spans="1:41" s="1" customFormat="1" ht="12.75" x14ac:dyDescent="0.2">
      <c r="A146" s="1">
        <v>44868</v>
      </c>
      <c r="B146" s="1">
        <v>145</v>
      </c>
      <c r="C146" s="1" t="s">
        <v>2185</v>
      </c>
      <c r="D146" s="1" t="s">
        <v>1</v>
      </c>
      <c r="E146" s="1" t="s">
        <v>2186</v>
      </c>
      <c r="F146" s="1" t="s">
        <v>521</v>
      </c>
      <c r="G146" s="1" t="s">
        <v>2187</v>
      </c>
      <c r="H146" s="1" t="s">
        <v>523</v>
      </c>
      <c r="I146" s="1" t="s">
        <v>2188</v>
      </c>
      <c r="K146" s="1">
        <v>1711</v>
      </c>
      <c r="L146" s="1">
        <v>17</v>
      </c>
      <c r="M146" s="1" t="s">
        <v>7</v>
      </c>
      <c r="N146" s="1" t="s">
        <v>629</v>
      </c>
      <c r="O146" s="2">
        <v>37458</v>
      </c>
      <c r="P146" s="1" t="s">
        <v>1963</v>
      </c>
      <c r="Q146" s="1" t="s">
        <v>2486</v>
      </c>
      <c r="R146" s="1" t="s">
        <v>248</v>
      </c>
      <c r="T146" s="1">
        <v>0</v>
      </c>
      <c r="U146" s="1" t="s">
        <v>129</v>
      </c>
      <c r="V146" s="1" t="s">
        <v>70</v>
      </c>
      <c r="W146" s="1" t="s">
        <v>40</v>
      </c>
      <c r="X146" s="1" t="s">
        <v>13</v>
      </c>
      <c r="Z146" s="1">
        <v>44868</v>
      </c>
      <c r="AA146" s="1">
        <v>569</v>
      </c>
      <c r="AB146" s="1">
        <v>15</v>
      </c>
      <c r="AC146" s="1">
        <v>14</v>
      </c>
      <c r="AD146" s="1" t="s">
        <v>1961</v>
      </c>
      <c r="AE146" s="1" t="s">
        <v>1962</v>
      </c>
      <c r="AF146" s="1" t="s">
        <v>17</v>
      </c>
      <c r="AG146" s="1" t="s">
        <v>18</v>
      </c>
      <c r="AH146" s="1" t="s">
        <v>19</v>
      </c>
      <c r="AI146" s="1">
        <v>5.75</v>
      </c>
      <c r="AJ146" s="1">
        <v>7.75</v>
      </c>
      <c r="AK146" s="1">
        <v>3.75</v>
      </c>
      <c r="AL146" s="1">
        <v>26.75</v>
      </c>
      <c r="AM146" s="1">
        <v>3</v>
      </c>
      <c r="AO146" s="1">
        <v>-1</v>
      </c>
    </row>
    <row r="147" spans="1:41" s="1" customFormat="1" ht="12.75" x14ac:dyDescent="0.2">
      <c r="A147" s="1">
        <v>43676</v>
      </c>
      <c r="B147" s="1">
        <v>146</v>
      </c>
      <c r="C147" s="1" t="s">
        <v>1240</v>
      </c>
      <c r="D147" s="1" t="s">
        <v>1</v>
      </c>
      <c r="E147" s="1" t="s">
        <v>1241</v>
      </c>
      <c r="F147" s="1" t="s">
        <v>1242</v>
      </c>
      <c r="G147" s="1" t="s">
        <v>1243</v>
      </c>
      <c r="H147" s="1" t="s">
        <v>1242</v>
      </c>
      <c r="I147" s="1" t="s">
        <v>1244</v>
      </c>
      <c r="K147" s="1">
        <v>1704</v>
      </c>
      <c r="L147" s="1">
        <v>17</v>
      </c>
      <c r="M147" s="1" t="s">
        <v>7</v>
      </c>
      <c r="N147" s="1" t="s">
        <v>128</v>
      </c>
      <c r="O147" s="2">
        <v>37594</v>
      </c>
      <c r="P147" s="1" t="s">
        <v>953</v>
      </c>
      <c r="Q147" s="1" t="s">
        <v>2481</v>
      </c>
      <c r="R147" s="1" t="s">
        <v>79</v>
      </c>
      <c r="T147" s="1">
        <v>0</v>
      </c>
      <c r="U147" s="1" t="s">
        <v>129</v>
      </c>
      <c r="V147" s="1" t="s">
        <v>13</v>
      </c>
      <c r="W147" s="1" t="s">
        <v>41</v>
      </c>
      <c r="X147" s="1" t="s">
        <v>180</v>
      </c>
      <c r="Z147" s="1">
        <v>43676</v>
      </c>
      <c r="AA147" s="1">
        <v>291</v>
      </c>
      <c r="AB147" s="1">
        <v>7</v>
      </c>
      <c r="AC147" s="1">
        <v>16</v>
      </c>
      <c r="AD147" s="1" t="s">
        <v>954</v>
      </c>
      <c r="AE147" s="1" t="s">
        <v>955</v>
      </c>
      <c r="AF147" s="1" t="s">
        <v>17</v>
      </c>
      <c r="AG147" s="1" t="s">
        <v>18</v>
      </c>
      <c r="AH147" s="1" t="s">
        <v>19</v>
      </c>
      <c r="AI147" s="1">
        <v>6</v>
      </c>
      <c r="AJ147" s="1">
        <v>6</v>
      </c>
      <c r="AK147" s="1">
        <v>3.25</v>
      </c>
      <c r="AL147" s="1">
        <v>24.5</v>
      </c>
      <c r="AM147" s="1">
        <v>1</v>
      </c>
      <c r="AO147" s="1">
        <v>-1</v>
      </c>
    </row>
    <row r="148" spans="1:41" s="1" customFormat="1" ht="12.75" x14ac:dyDescent="0.2">
      <c r="A148" s="1">
        <v>28648</v>
      </c>
      <c r="B148" s="1">
        <v>147</v>
      </c>
      <c r="C148" s="1" t="s">
        <v>255</v>
      </c>
      <c r="D148" s="1" t="s">
        <v>1</v>
      </c>
      <c r="E148" s="1" t="s">
        <v>256</v>
      </c>
      <c r="F148" s="1" t="s">
        <v>257</v>
      </c>
      <c r="G148" s="1" t="s">
        <v>258</v>
      </c>
      <c r="H148" s="1" t="s">
        <v>257</v>
      </c>
      <c r="I148" s="1" t="s">
        <v>259</v>
      </c>
      <c r="K148" s="1">
        <v>1711</v>
      </c>
      <c r="L148" s="1">
        <v>13</v>
      </c>
      <c r="M148" s="1" t="s">
        <v>7</v>
      </c>
      <c r="N148" s="1" t="s">
        <v>2406</v>
      </c>
      <c r="O148" s="2">
        <v>37616</v>
      </c>
      <c r="P148" s="1" t="s">
        <v>260</v>
      </c>
      <c r="Q148" s="1" t="s">
        <v>2465</v>
      </c>
      <c r="R148" s="1" t="s">
        <v>38</v>
      </c>
      <c r="T148" s="1">
        <v>0.5</v>
      </c>
      <c r="U148" s="1" t="s">
        <v>39</v>
      </c>
      <c r="V148" s="1" t="s">
        <v>30</v>
      </c>
      <c r="W148" s="1" t="s">
        <v>13</v>
      </c>
      <c r="X148" s="1" t="s">
        <v>86</v>
      </c>
      <c r="Z148" s="1">
        <v>28648</v>
      </c>
      <c r="AA148" s="1">
        <v>40</v>
      </c>
      <c r="AB148" s="1">
        <v>21</v>
      </c>
      <c r="AC148" s="1">
        <v>4</v>
      </c>
      <c r="AD148" s="1" t="s">
        <v>249</v>
      </c>
      <c r="AE148" s="1" t="s">
        <v>219</v>
      </c>
      <c r="AF148" s="1" t="s">
        <v>17</v>
      </c>
      <c r="AG148" s="1" t="s">
        <v>18</v>
      </c>
      <c r="AH148" s="1" t="s">
        <v>19</v>
      </c>
      <c r="AI148" s="1">
        <v>5.5</v>
      </c>
      <c r="AJ148" s="1">
        <v>6.5</v>
      </c>
      <c r="AK148" s="1">
        <v>4.5</v>
      </c>
      <c r="AL148" s="1">
        <v>27</v>
      </c>
      <c r="AM148" s="1">
        <v>2</v>
      </c>
      <c r="AO148" s="1">
        <v>-1</v>
      </c>
    </row>
    <row r="149" spans="1:41" s="1" customFormat="1" ht="12.75" x14ac:dyDescent="0.2">
      <c r="A149" s="1">
        <v>44874</v>
      </c>
      <c r="B149" s="1">
        <v>148</v>
      </c>
      <c r="C149" s="1" t="s">
        <v>2189</v>
      </c>
      <c r="D149" s="1" t="s">
        <v>1</v>
      </c>
      <c r="E149" s="1" t="s">
        <v>2190</v>
      </c>
      <c r="F149" s="1" t="s">
        <v>2191</v>
      </c>
      <c r="G149" s="1" t="s">
        <v>2192</v>
      </c>
      <c r="H149" s="1" t="s">
        <v>2193</v>
      </c>
      <c r="I149" s="1" t="s">
        <v>2194</v>
      </c>
      <c r="K149" s="1">
        <v>1711</v>
      </c>
      <c r="L149" s="1">
        <v>17</v>
      </c>
      <c r="M149" s="1" t="s">
        <v>7</v>
      </c>
      <c r="N149" s="1" t="s">
        <v>2406</v>
      </c>
      <c r="O149" s="2">
        <v>37552</v>
      </c>
      <c r="P149" s="1" t="s">
        <v>1963</v>
      </c>
      <c r="Q149" s="1" t="s">
        <v>2486</v>
      </c>
      <c r="R149" s="1" t="s">
        <v>69</v>
      </c>
      <c r="T149" s="1">
        <v>1.5</v>
      </c>
      <c r="U149" s="1" t="s">
        <v>39</v>
      </c>
      <c r="V149" s="1" t="s">
        <v>13</v>
      </c>
      <c r="W149" s="1" t="s">
        <v>41</v>
      </c>
      <c r="X149" s="1" t="s">
        <v>180</v>
      </c>
      <c r="Z149" s="1">
        <v>44874</v>
      </c>
      <c r="AA149" s="1">
        <v>570</v>
      </c>
      <c r="AB149" s="1">
        <v>21</v>
      </c>
      <c r="AC149" s="1">
        <v>14</v>
      </c>
      <c r="AD149" s="1" t="s">
        <v>1961</v>
      </c>
      <c r="AE149" s="1" t="s">
        <v>1962</v>
      </c>
      <c r="AF149" s="1" t="s">
        <v>17</v>
      </c>
      <c r="AG149" s="1" t="s">
        <v>18</v>
      </c>
      <c r="AH149" s="1" t="s">
        <v>19</v>
      </c>
      <c r="AI149" s="1">
        <v>6</v>
      </c>
      <c r="AJ149" s="1">
        <v>5.5</v>
      </c>
      <c r="AK149" s="1">
        <v>3.5</v>
      </c>
      <c r="AL149" s="1">
        <v>26</v>
      </c>
      <c r="AM149" s="1">
        <v>1</v>
      </c>
      <c r="AO149" s="1">
        <v>-1</v>
      </c>
    </row>
    <row r="150" spans="1:41" s="1" customFormat="1" ht="12.75" x14ac:dyDescent="0.2">
      <c r="A150" s="1">
        <v>43055</v>
      </c>
      <c r="B150" s="1">
        <v>149</v>
      </c>
      <c r="C150" s="1" t="s">
        <v>797</v>
      </c>
      <c r="D150" s="1" t="s">
        <v>1</v>
      </c>
      <c r="E150" s="1" t="s">
        <v>798</v>
      </c>
      <c r="F150" s="1" t="s">
        <v>799</v>
      </c>
      <c r="G150" s="1" t="s">
        <v>800</v>
      </c>
      <c r="H150" s="1" t="s">
        <v>801</v>
      </c>
      <c r="I150" s="1" t="s">
        <v>802</v>
      </c>
      <c r="K150" s="1">
        <v>1701</v>
      </c>
      <c r="L150" s="1">
        <v>17</v>
      </c>
      <c r="M150" s="1" t="s">
        <v>7</v>
      </c>
      <c r="N150" s="1" t="s">
        <v>2406</v>
      </c>
      <c r="O150" s="2">
        <v>37257</v>
      </c>
      <c r="P150" s="1" t="s">
        <v>663</v>
      </c>
      <c r="Q150" s="1" t="s">
        <v>2479</v>
      </c>
      <c r="R150" s="1" t="s">
        <v>302</v>
      </c>
      <c r="T150" s="1">
        <v>1</v>
      </c>
      <c r="U150" s="1" t="s">
        <v>11</v>
      </c>
      <c r="V150" s="1" t="s">
        <v>40</v>
      </c>
      <c r="W150" s="1" t="s">
        <v>13</v>
      </c>
      <c r="X150" s="1" t="s">
        <v>41</v>
      </c>
      <c r="Z150" s="1">
        <v>43055</v>
      </c>
      <c r="AA150" s="1">
        <v>160</v>
      </c>
      <c r="AB150" s="1">
        <v>14</v>
      </c>
      <c r="AC150" s="1">
        <v>18</v>
      </c>
      <c r="AD150" s="1" t="s">
        <v>659</v>
      </c>
      <c r="AE150" s="1" t="s">
        <v>660</v>
      </c>
      <c r="AF150" s="1" t="s">
        <v>17</v>
      </c>
      <c r="AG150" s="1" t="s">
        <v>18</v>
      </c>
      <c r="AH150" s="1" t="s">
        <v>19</v>
      </c>
      <c r="AI150" s="1">
        <v>4.5</v>
      </c>
      <c r="AJ150" s="1">
        <v>5.75</v>
      </c>
      <c r="AK150" s="1">
        <v>4</v>
      </c>
      <c r="AL150" s="1">
        <v>23.75</v>
      </c>
      <c r="AM150" s="1">
        <v>2</v>
      </c>
      <c r="AO150" s="1">
        <v>-1</v>
      </c>
    </row>
    <row r="151" spans="1:41" s="1" customFormat="1" ht="12.75" x14ac:dyDescent="0.2">
      <c r="A151" s="1">
        <v>44313</v>
      </c>
      <c r="B151" s="1">
        <v>150</v>
      </c>
      <c r="C151" s="1" t="s">
        <v>1794</v>
      </c>
      <c r="D151" s="1" t="s">
        <v>1</v>
      </c>
      <c r="E151" s="1" t="s">
        <v>1211</v>
      </c>
      <c r="F151" s="1" t="s">
        <v>799</v>
      </c>
      <c r="G151" s="1" t="s">
        <v>1212</v>
      </c>
      <c r="H151" s="1" t="s">
        <v>801</v>
      </c>
      <c r="I151" s="1" t="s">
        <v>1795</v>
      </c>
      <c r="K151" s="1">
        <v>1707</v>
      </c>
      <c r="L151" s="1">
        <v>17</v>
      </c>
      <c r="M151" s="1" t="s">
        <v>7</v>
      </c>
      <c r="N151" s="1" t="s">
        <v>121</v>
      </c>
      <c r="O151" s="2">
        <v>37404</v>
      </c>
      <c r="P151" s="1" t="s">
        <v>1523</v>
      </c>
      <c r="Q151" s="1" t="s">
        <v>2484</v>
      </c>
      <c r="R151" s="1" t="s">
        <v>10</v>
      </c>
      <c r="T151" s="1">
        <v>1</v>
      </c>
      <c r="U151" s="1" t="s">
        <v>129</v>
      </c>
      <c r="V151" s="1" t="s">
        <v>40</v>
      </c>
      <c r="W151" s="1" t="s">
        <v>13</v>
      </c>
      <c r="X151" s="1" t="s">
        <v>41</v>
      </c>
      <c r="Z151" s="1">
        <v>44313</v>
      </c>
      <c r="AA151" s="1">
        <v>449</v>
      </c>
      <c r="AB151" s="1">
        <v>21</v>
      </c>
      <c r="AC151" s="1">
        <v>15</v>
      </c>
      <c r="AD151" s="1" t="s">
        <v>1517</v>
      </c>
      <c r="AE151" s="1" t="s">
        <v>1518</v>
      </c>
      <c r="AF151" s="1" t="s">
        <v>17</v>
      </c>
      <c r="AG151" s="1" t="s">
        <v>18</v>
      </c>
      <c r="AH151" s="1" t="s">
        <v>19</v>
      </c>
      <c r="AI151" s="1">
        <v>5</v>
      </c>
      <c r="AJ151" s="1">
        <v>9</v>
      </c>
      <c r="AK151" s="1">
        <v>3.5</v>
      </c>
      <c r="AL151" s="1">
        <v>27</v>
      </c>
      <c r="AM151" s="1">
        <v>2</v>
      </c>
      <c r="AO151" s="1">
        <v>-1</v>
      </c>
    </row>
    <row r="152" spans="1:41" s="1" customFormat="1" ht="12.75" x14ac:dyDescent="0.2">
      <c r="A152" s="1">
        <v>44885</v>
      </c>
      <c r="B152" s="1">
        <v>151</v>
      </c>
      <c r="C152" s="1" t="s">
        <v>2199</v>
      </c>
      <c r="D152" s="1" t="s">
        <v>1</v>
      </c>
      <c r="E152" s="1" t="s">
        <v>2200</v>
      </c>
      <c r="F152" s="1" t="s">
        <v>799</v>
      </c>
      <c r="G152" s="1" t="s">
        <v>2201</v>
      </c>
      <c r="H152" s="1" t="s">
        <v>801</v>
      </c>
      <c r="I152" s="1" t="s">
        <v>2202</v>
      </c>
      <c r="K152" s="1">
        <v>1703</v>
      </c>
      <c r="L152" s="1">
        <v>17</v>
      </c>
      <c r="M152" s="1" t="s">
        <v>7</v>
      </c>
      <c r="N152" s="1" t="s">
        <v>2406</v>
      </c>
      <c r="O152" s="2">
        <v>37501</v>
      </c>
      <c r="P152" s="1" t="s">
        <v>1960</v>
      </c>
      <c r="Q152" s="1" t="s">
        <v>2485</v>
      </c>
      <c r="R152" s="1" t="s">
        <v>29</v>
      </c>
      <c r="T152" s="1">
        <v>0.5</v>
      </c>
      <c r="U152" s="1" t="s">
        <v>39</v>
      </c>
      <c r="V152" s="1" t="s">
        <v>13</v>
      </c>
      <c r="W152" s="1" t="s">
        <v>86</v>
      </c>
      <c r="X152" s="1" t="s">
        <v>41</v>
      </c>
      <c r="Z152" s="1">
        <v>44885</v>
      </c>
      <c r="AA152" s="1">
        <v>573</v>
      </c>
      <c r="AB152" s="1">
        <v>8</v>
      </c>
      <c r="AC152" s="1">
        <v>15</v>
      </c>
      <c r="AD152" s="1" t="s">
        <v>1961</v>
      </c>
      <c r="AE152" s="1" t="s">
        <v>1962</v>
      </c>
      <c r="AF152" s="1" t="s">
        <v>17</v>
      </c>
      <c r="AG152" s="1" t="s">
        <v>18</v>
      </c>
      <c r="AH152" s="1" t="s">
        <v>19</v>
      </c>
      <c r="AI152" s="1">
        <v>5</v>
      </c>
      <c r="AJ152" s="1">
        <v>3.5</v>
      </c>
      <c r="AK152" s="1">
        <v>5.25</v>
      </c>
      <c r="AL152" s="1">
        <v>24.5</v>
      </c>
      <c r="AM152" s="1">
        <v>1</v>
      </c>
      <c r="AO152" s="1">
        <v>-1</v>
      </c>
    </row>
    <row r="153" spans="1:41" s="1" customFormat="1" ht="12.75" x14ac:dyDescent="0.2">
      <c r="A153" s="1">
        <v>2078</v>
      </c>
      <c r="B153" s="1">
        <v>152</v>
      </c>
      <c r="C153" s="1" t="s">
        <v>32</v>
      </c>
      <c r="D153" s="1" t="s">
        <v>1</v>
      </c>
      <c r="E153" s="1" t="s">
        <v>33</v>
      </c>
      <c r="F153" s="1" t="s">
        <v>34</v>
      </c>
      <c r="G153" s="1" t="s">
        <v>35</v>
      </c>
      <c r="H153" s="1" t="s">
        <v>36</v>
      </c>
      <c r="I153" s="1" t="s">
        <v>37</v>
      </c>
      <c r="K153" s="1">
        <v>1303</v>
      </c>
      <c r="L153" s="1">
        <v>1</v>
      </c>
      <c r="M153" s="1" t="s">
        <v>7</v>
      </c>
      <c r="N153" s="1" t="s">
        <v>2406</v>
      </c>
      <c r="O153" s="2">
        <v>37478</v>
      </c>
      <c r="P153" s="1" t="s">
        <v>28</v>
      </c>
      <c r="Q153" s="1" t="s">
        <v>2450</v>
      </c>
      <c r="R153" s="1" t="s">
        <v>38</v>
      </c>
      <c r="T153" s="1">
        <v>0.5</v>
      </c>
      <c r="U153" s="1" t="s">
        <v>39</v>
      </c>
      <c r="V153" s="1" t="s">
        <v>40</v>
      </c>
      <c r="W153" s="1" t="s">
        <v>13</v>
      </c>
      <c r="X153" s="1" t="s">
        <v>41</v>
      </c>
      <c r="Z153" s="1">
        <v>2078</v>
      </c>
      <c r="AA153" s="1">
        <v>3</v>
      </c>
      <c r="AB153" s="1">
        <v>19</v>
      </c>
      <c r="AC153" s="1">
        <v>4</v>
      </c>
      <c r="AD153" s="1" t="s">
        <v>42</v>
      </c>
      <c r="AE153" s="1" t="s">
        <v>16</v>
      </c>
      <c r="AF153" s="1" t="s">
        <v>17</v>
      </c>
      <c r="AG153" s="1" t="s">
        <v>18</v>
      </c>
      <c r="AH153" s="1" t="s">
        <v>19</v>
      </c>
      <c r="AI153" s="1">
        <v>7</v>
      </c>
      <c r="AJ153" s="1">
        <v>5</v>
      </c>
      <c r="AK153" s="1">
        <v>3.75</v>
      </c>
      <c r="AL153" s="1">
        <v>27</v>
      </c>
      <c r="AM153" s="1">
        <v>2</v>
      </c>
      <c r="AO153" s="1">
        <v>-1</v>
      </c>
    </row>
    <row r="154" spans="1:41" s="1" customFormat="1" ht="12.75" x14ac:dyDescent="0.2">
      <c r="A154" s="1">
        <v>42396</v>
      </c>
      <c r="B154" s="1">
        <v>153</v>
      </c>
      <c r="C154" s="1" t="s">
        <v>643</v>
      </c>
      <c r="D154" s="1" t="s">
        <v>1</v>
      </c>
      <c r="E154" s="1" t="s">
        <v>644</v>
      </c>
      <c r="F154" s="1" t="s">
        <v>645</v>
      </c>
      <c r="G154" s="1" t="s">
        <v>644</v>
      </c>
      <c r="H154" s="1" t="s">
        <v>645</v>
      </c>
      <c r="I154" s="1" t="s">
        <v>646</v>
      </c>
      <c r="K154" s="1">
        <v>1709</v>
      </c>
      <c r="L154" s="1">
        <v>17</v>
      </c>
      <c r="M154" s="1" t="s">
        <v>7</v>
      </c>
      <c r="N154" s="1" t="s">
        <v>562</v>
      </c>
      <c r="O154" s="2">
        <v>36927</v>
      </c>
      <c r="P154" s="1" t="s">
        <v>619</v>
      </c>
      <c r="Q154" s="1" t="s">
        <v>2476</v>
      </c>
      <c r="R154" s="3">
        <v>42925</v>
      </c>
      <c r="T154" s="1">
        <v>1.5</v>
      </c>
      <c r="U154" s="1" t="s">
        <v>39</v>
      </c>
      <c r="V154" s="1" t="s">
        <v>70</v>
      </c>
      <c r="W154" s="1" t="s">
        <v>13</v>
      </c>
      <c r="X154" s="1" t="s">
        <v>41</v>
      </c>
      <c r="Z154" s="1">
        <v>42396</v>
      </c>
      <c r="AA154" s="1">
        <v>119</v>
      </c>
      <c r="AB154" s="1">
        <v>24</v>
      </c>
      <c r="AC154" s="1">
        <v>20</v>
      </c>
      <c r="AD154" s="1" t="s">
        <v>610</v>
      </c>
      <c r="AE154" s="1" t="s">
        <v>611</v>
      </c>
      <c r="AF154" s="1" t="s">
        <v>17</v>
      </c>
      <c r="AG154" s="1" t="s">
        <v>18</v>
      </c>
      <c r="AH154" s="1" t="s">
        <v>19</v>
      </c>
      <c r="AI154" s="1">
        <v>6</v>
      </c>
      <c r="AJ154" s="1">
        <v>7.25</v>
      </c>
      <c r="AK154" s="1">
        <v>2</v>
      </c>
      <c r="AL154" s="1">
        <v>24.75</v>
      </c>
      <c r="AM154" s="1">
        <v>2</v>
      </c>
      <c r="AO154" s="1">
        <v>-1</v>
      </c>
    </row>
    <row r="155" spans="1:41" s="1" customFormat="1" ht="12.75" x14ac:dyDescent="0.2">
      <c r="A155" s="1">
        <v>43710</v>
      </c>
      <c r="B155" s="1">
        <v>154</v>
      </c>
      <c r="C155" s="1" t="s">
        <v>1255</v>
      </c>
      <c r="D155" s="1" t="s">
        <v>1</v>
      </c>
      <c r="E155" s="1" t="s">
        <v>1256</v>
      </c>
      <c r="F155" s="1" t="s">
        <v>1257</v>
      </c>
      <c r="G155" s="1" t="s">
        <v>1258</v>
      </c>
      <c r="H155" s="1" t="s">
        <v>1259</v>
      </c>
      <c r="I155" s="1" t="s">
        <v>1260</v>
      </c>
      <c r="K155" s="1">
        <v>1704</v>
      </c>
      <c r="L155" s="1">
        <v>17</v>
      </c>
      <c r="M155" s="1" t="s">
        <v>7</v>
      </c>
      <c r="N155" s="1" t="s">
        <v>2406</v>
      </c>
      <c r="O155" s="2">
        <v>37591</v>
      </c>
      <c r="P155" s="1" t="s">
        <v>953</v>
      </c>
      <c r="Q155" s="1" t="s">
        <v>2481</v>
      </c>
      <c r="R155" s="1" t="s">
        <v>79</v>
      </c>
      <c r="T155" s="1">
        <v>1.5</v>
      </c>
      <c r="U155" s="1" t="s">
        <v>39</v>
      </c>
      <c r="V155" s="1" t="s">
        <v>13</v>
      </c>
      <c r="W155" s="1" t="s">
        <v>41</v>
      </c>
      <c r="X155" s="1" t="s">
        <v>180</v>
      </c>
      <c r="Z155" s="1">
        <v>43710</v>
      </c>
      <c r="AA155" s="1">
        <v>297</v>
      </c>
      <c r="AB155" s="1">
        <v>17</v>
      </c>
      <c r="AC155" s="1">
        <v>17</v>
      </c>
      <c r="AD155" s="1" t="s">
        <v>954</v>
      </c>
      <c r="AE155" s="1" t="s">
        <v>955</v>
      </c>
      <c r="AF155" s="1" t="s">
        <v>17</v>
      </c>
      <c r="AG155" s="1" t="s">
        <v>18</v>
      </c>
      <c r="AH155" s="1" t="s">
        <v>19</v>
      </c>
      <c r="AI155" s="1">
        <v>5.75</v>
      </c>
      <c r="AJ155" s="1">
        <v>8.25</v>
      </c>
      <c r="AK155" s="1">
        <v>2.25</v>
      </c>
      <c r="AL155" s="1">
        <v>25.75</v>
      </c>
      <c r="AM155" s="1">
        <v>1</v>
      </c>
      <c r="AO155" s="1">
        <v>-1</v>
      </c>
    </row>
    <row r="156" spans="1:41" s="1" customFormat="1" ht="12.75" x14ac:dyDescent="0.2">
      <c r="A156" s="1">
        <v>44334</v>
      </c>
      <c r="B156" s="1">
        <v>155</v>
      </c>
      <c r="C156" s="1" t="s">
        <v>1802</v>
      </c>
      <c r="D156" s="1" t="s">
        <v>1</v>
      </c>
      <c r="E156" s="1" t="s">
        <v>728</v>
      </c>
      <c r="F156" s="1" t="s">
        <v>1257</v>
      </c>
      <c r="G156" s="1" t="s">
        <v>730</v>
      </c>
      <c r="H156" s="1" t="s">
        <v>1259</v>
      </c>
      <c r="I156" s="1" t="s">
        <v>1803</v>
      </c>
      <c r="K156" s="1">
        <v>1707</v>
      </c>
      <c r="L156" s="1">
        <v>17</v>
      </c>
      <c r="M156" s="1" t="s">
        <v>7</v>
      </c>
      <c r="N156" s="1" t="s">
        <v>760</v>
      </c>
      <c r="O156" s="2">
        <v>37602</v>
      </c>
      <c r="P156" s="1" t="s">
        <v>1523</v>
      </c>
      <c r="Q156" s="1" t="s">
        <v>2484</v>
      </c>
      <c r="R156" s="1" t="s">
        <v>69</v>
      </c>
      <c r="T156" s="1">
        <v>1</v>
      </c>
      <c r="U156" s="1" t="s">
        <v>39</v>
      </c>
      <c r="V156" s="1" t="s">
        <v>40</v>
      </c>
      <c r="W156" s="1" t="s">
        <v>13</v>
      </c>
      <c r="X156" s="1" t="s">
        <v>41</v>
      </c>
      <c r="Z156" s="1">
        <v>44334</v>
      </c>
      <c r="AA156" s="1">
        <v>453</v>
      </c>
      <c r="AB156" s="1">
        <v>18</v>
      </c>
      <c r="AC156" s="1">
        <v>16</v>
      </c>
      <c r="AD156" s="1" t="s">
        <v>1517</v>
      </c>
      <c r="AE156" s="1" t="s">
        <v>1518</v>
      </c>
      <c r="AF156" s="1" t="s">
        <v>17</v>
      </c>
      <c r="AG156" s="1" t="s">
        <v>18</v>
      </c>
      <c r="AH156" s="1" t="s">
        <v>19</v>
      </c>
      <c r="AI156" s="1">
        <v>5.5</v>
      </c>
      <c r="AJ156" s="1">
        <v>6</v>
      </c>
      <c r="AK156" s="1">
        <v>3.5</v>
      </c>
      <c r="AL156" s="1">
        <v>25</v>
      </c>
      <c r="AM156" s="1">
        <v>2</v>
      </c>
      <c r="AO156" s="1">
        <v>-1</v>
      </c>
    </row>
    <row r="157" spans="1:41" s="1" customFormat="1" ht="12.75" x14ac:dyDescent="0.2">
      <c r="A157" s="1">
        <v>44337</v>
      </c>
      <c r="B157" s="1">
        <v>156</v>
      </c>
      <c r="C157" s="1" t="s">
        <v>1804</v>
      </c>
      <c r="D157" s="1" t="s">
        <v>1</v>
      </c>
      <c r="E157" s="1" t="s">
        <v>1805</v>
      </c>
      <c r="F157" s="1" t="s">
        <v>1257</v>
      </c>
      <c r="G157" s="1" t="s">
        <v>1806</v>
      </c>
      <c r="H157" s="1" t="s">
        <v>1259</v>
      </c>
      <c r="I157" s="1" t="s">
        <v>1807</v>
      </c>
      <c r="K157" s="1">
        <v>1711</v>
      </c>
      <c r="L157" s="1">
        <v>17</v>
      </c>
      <c r="M157" s="1" t="s">
        <v>7</v>
      </c>
      <c r="N157" s="1" t="s">
        <v>121</v>
      </c>
      <c r="O157" s="2">
        <v>37301</v>
      </c>
      <c r="P157" s="1" t="s">
        <v>1523</v>
      </c>
      <c r="Q157" s="1" t="s">
        <v>2484</v>
      </c>
      <c r="R157" s="1" t="s">
        <v>10</v>
      </c>
      <c r="T157" s="1">
        <v>1</v>
      </c>
      <c r="U157" s="1" t="s">
        <v>39</v>
      </c>
      <c r="V157" s="1" t="s">
        <v>13</v>
      </c>
      <c r="W157" s="1" t="s">
        <v>41</v>
      </c>
      <c r="X157" s="1" t="s">
        <v>180</v>
      </c>
      <c r="Z157" s="1">
        <v>44337</v>
      </c>
      <c r="AA157" s="1">
        <v>454</v>
      </c>
      <c r="AB157" s="1">
        <v>21</v>
      </c>
      <c r="AC157" s="1">
        <v>16</v>
      </c>
      <c r="AD157" s="1" t="s">
        <v>1517</v>
      </c>
      <c r="AE157" s="1" t="s">
        <v>1518</v>
      </c>
      <c r="AF157" s="1" t="s">
        <v>17</v>
      </c>
      <c r="AG157" s="1" t="s">
        <v>18</v>
      </c>
      <c r="AH157" s="1" t="s">
        <v>19</v>
      </c>
      <c r="AI157" s="1">
        <v>5.75</v>
      </c>
      <c r="AJ157" s="1">
        <v>8</v>
      </c>
      <c r="AK157" s="1">
        <v>2.75</v>
      </c>
      <c r="AL157" s="1">
        <v>26</v>
      </c>
      <c r="AM157" s="1">
        <v>1</v>
      </c>
      <c r="AO157" s="1">
        <v>-1</v>
      </c>
    </row>
    <row r="158" spans="1:41" s="1" customFormat="1" ht="12.75" x14ac:dyDescent="0.2">
      <c r="A158" s="1">
        <v>44910</v>
      </c>
      <c r="B158" s="1">
        <v>157</v>
      </c>
      <c r="C158" s="1" t="s">
        <v>2209</v>
      </c>
      <c r="D158" s="1" t="s">
        <v>1</v>
      </c>
      <c r="E158" s="1" t="s">
        <v>303</v>
      </c>
      <c r="F158" s="1" t="s">
        <v>1257</v>
      </c>
      <c r="G158" s="1" t="s">
        <v>304</v>
      </c>
      <c r="H158" s="1" t="s">
        <v>1259</v>
      </c>
      <c r="I158" s="1" t="s">
        <v>2210</v>
      </c>
      <c r="K158" s="1">
        <v>1711</v>
      </c>
      <c r="L158" s="1">
        <v>17</v>
      </c>
      <c r="M158" s="1" t="s">
        <v>7</v>
      </c>
      <c r="N158" s="1" t="s">
        <v>2406</v>
      </c>
      <c r="O158" s="2">
        <v>37574</v>
      </c>
      <c r="P158" s="1" t="s">
        <v>1963</v>
      </c>
      <c r="Q158" s="1" t="s">
        <v>2486</v>
      </c>
      <c r="R158" s="1" t="s">
        <v>38</v>
      </c>
      <c r="T158" s="1">
        <v>1.5</v>
      </c>
      <c r="U158" s="1" t="s">
        <v>39</v>
      </c>
      <c r="V158" s="1" t="s">
        <v>40</v>
      </c>
      <c r="W158" s="1" t="s">
        <v>13</v>
      </c>
      <c r="X158" s="1" t="s">
        <v>41</v>
      </c>
      <c r="Z158" s="1">
        <v>44910</v>
      </c>
      <c r="AA158" s="1">
        <v>576</v>
      </c>
      <c r="AB158" s="1">
        <v>9</v>
      </c>
      <c r="AC158" s="1">
        <v>16</v>
      </c>
      <c r="AD158" s="1" t="s">
        <v>1961</v>
      </c>
      <c r="AE158" s="1" t="s">
        <v>1962</v>
      </c>
      <c r="AF158" s="1" t="s">
        <v>17</v>
      </c>
      <c r="AG158" s="1" t="s">
        <v>18</v>
      </c>
      <c r="AH158" s="1" t="s">
        <v>19</v>
      </c>
      <c r="AI158" s="1">
        <v>6</v>
      </c>
      <c r="AJ158" s="1">
        <v>7.5</v>
      </c>
      <c r="AK158" s="1">
        <v>2.5</v>
      </c>
      <c r="AL158" s="1">
        <v>26</v>
      </c>
      <c r="AM158" s="1">
        <v>2</v>
      </c>
      <c r="AO158" s="1">
        <v>-1</v>
      </c>
    </row>
    <row r="159" spans="1:41" s="1" customFormat="1" ht="12.75" x14ac:dyDescent="0.2">
      <c r="A159" s="1">
        <v>41750</v>
      </c>
      <c r="B159" s="1">
        <v>158</v>
      </c>
      <c r="C159" s="1" t="s">
        <v>529</v>
      </c>
      <c r="D159" s="1" t="s">
        <v>1</v>
      </c>
      <c r="E159" s="1" t="s">
        <v>530</v>
      </c>
      <c r="F159" s="1" t="s">
        <v>531</v>
      </c>
      <c r="G159" s="1" t="s">
        <v>532</v>
      </c>
      <c r="H159" s="1" t="s">
        <v>531</v>
      </c>
      <c r="I159" s="1" t="s">
        <v>533</v>
      </c>
      <c r="K159" s="1">
        <v>1712</v>
      </c>
      <c r="L159" s="1">
        <v>17</v>
      </c>
      <c r="M159" s="1" t="s">
        <v>7</v>
      </c>
      <c r="N159" s="1" t="s">
        <v>411</v>
      </c>
      <c r="O159" s="2">
        <v>37611</v>
      </c>
      <c r="P159" s="1" t="s">
        <v>402</v>
      </c>
      <c r="Q159" s="1" t="s">
        <v>2473</v>
      </c>
      <c r="R159" s="3">
        <v>42864</v>
      </c>
      <c r="T159" s="1">
        <v>1</v>
      </c>
      <c r="U159" s="1" t="s">
        <v>39</v>
      </c>
      <c r="V159" s="1" t="s">
        <v>114</v>
      </c>
      <c r="W159" s="1" t="s">
        <v>13</v>
      </c>
      <c r="X159" s="1" t="s">
        <v>41</v>
      </c>
      <c r="Z159" s="1">
        <v>41750</v>
      </c>
      <c r="AA159" s="1">
        <v>94</v>
      </c>
      <c r="AB159" s="1">
        <v>1</v>
      </c>
      <c r="AC159" s="1">
        <v>13</v>
      </c>
      <c r="AD159" s="1" t="s">
        <v>403</v>
      </c>
      <c r="AE159" s="1" t="s">
        <v>404</v>
      </c>
      <c r="AF159" s="1" t="s">
        <v>17</v>
      </c>
      <c r="AG159" s="1" t="s">
        <v>18</v>
      </c>
      <c r="AH159" s="1" t="s">
        <v>19</v>
      </c>
      <c r="AI159" s="1">
        <v>6</v>
      </c>
      <c r="AJ159" s="1">
        <v>4.25</v>
      </c>
      <c r="AK159" s="1">
        <v>3.75</v>
      </c>
      <c r="AL159" s="1">
        <v>24.75</v>
      </c>
      <c r="AM159" s="1">
        <v>2</v>
      </c>
      <c r="AO159" s="1">
        <v>-1</v>
      </c>
    </row>
    <row r="160" spans="1:41" s="1" customFormat="1" ht="12.75" x14ac:dyDescent="0.2">
      <c r="A160" s="1">
        <v>44899</v>
      </c>
      <c r="B160" s="1">
        <v>159</v>
      </c>
      <c r="C160" s="1" t="s">
        <v>2205</v>
      </c>
      <c r="D160" s="1" t="s">
        <v>1</v>
      </c>
      <c r="E160" s="1" t="s">
        <v>2206</v>
      </c>
      <c r="F160" s="1" t="s">
        <v>531</v>
      </c>
      <c r="G160" s="1" t="s">
        <v>2207</v>
      </c>
      <c r="H160" s="1" t="s">
        <v>531</v>
      </c>
      <c r="I160" s="1" t="s">
        <v>2208</v>
      </c>
      <c r="K160" s="1">
        <v>1711</v>
      </c>
      <c r="L160" s="1">
        <v>17</v>
      </c>
      <c r="M160" s="1" t="s">
        <v>7</v>
      </c>
      <c r="N160" s="1" t="s">
        <v>1639</v>
      </c>
      <c r="O160" s="2">
        <v>37341</v>
      </c>
      <c r="P160" s="1" t="s">
        <v>1963</v>
      </c>
      <c r="Q160" s="1" t="s">
        <v>2486</v>
      </c>
      <c r="R160" s="1" t="s">
        <v>234</v>
      </c>
      <c r="T160" s="1">
        <v>1</v>
      </c>
      <c r="U160" s="1" t="s">
        <v>11</v>
      </c>
      <c r="V160" s="1" t="s">
        <v>13</v>
      </c>
      <c r="W160" s="1" t="s">
        <v>41</v>
      </c>
      <c r="X160" s="1" t="s">
        <v>95</v>
      </c>
      <c r="Z160" s="1">
        <v>44899</v>
      </c>
      <c r="AA160" s="1">
        <v>575</v>
      </c>
      <c r="AB160" s="1">
        <v>22</v>
      </c>
      <c r="AC160" s="1">
        <v>15</v>
      </c>
      <c r="AD160" s="1" t="s">
        <v>1961</v>
      </c>
      <c r="AE160" s="1" t="s">
        <v>1962</v>
      </c>
      <c r="AF160" s="1" t="s">
        <v>17</v>
      </c>
      <c r="AG160" s="1" t="s">
        <v>18</v>
      </c>
      <c r="AH160" s="1" t="s">
        <v>19</v>
      </c>
      <c r="AI160" s="1">
        <v>6.25</v>
      </c>
      <c r="AJ160" s="1">
        <v>2.75</v>
      </c>
      <c r="AK160" s="1">
        <v>3.5</v>
      </c>
      <c r="AL160" s="1">
        <v>23.25</v>
      </c>
      <c r="AM160" s="1">
        <v>1</v>
      </c>
      <c r="AO160" s="1">
        <v>-1</v>
      </c>
    </row>
    <row r="161" spans="1:41" s="1" customFormat="1" ht="12.75" x14ac:dyDescent="0.2">
      <c r="A161" s="1">
        <v>41761</v>
      </c>
      <c r="B161" s="1">
        <v>160</v>
      </c>
      <c r="C161" s="1" t="s">
        <v>534</v>
      </c>
      <c r="D161" s="1" t="s">
        <v>1</v>
      </c>
      <c r="E161" s="1" t="s">
        <v>535</v>
      </c>
      <c r="F161" s="1" t="s">
        <v>536</v>
      </c>
      <c r="G161" s="1" t="s">
        <v>537</v>
      </c>
      <c r="H161" s="1" t="s">
        <v>538</v>
      </c>
      <c r="I161" s="1" t="s">
        <v>539</v>
      </c>
      <c r="K161" s="1">
        <v>1712</v>
      </c>
      <c r="L161" s="1">
        <v>17</v>
      </c>
      <c r="M161" s="1" t="s">
        <v>7</v>
      </c>
      <c r="N161" s="1" t="s">
        <v>121</v>
      </c>
      <c r="O161" s="2">
        <v>37481</v>
      </c>
      <c r="P161" s="1" t="s">
        <v>402</v>
      </c>
      <c r="Q161" s="1" t="s">
        <v>2473</v>
      </c>
      <c r="R161" s="3">
        <v>42956</v>
      </c>
      <c r="T161" s="1">
        <v>1</v>
      </c>
      <c r="U161" s="1" t="s">
        <v>39</v>
      </c>
      <c r="V161" s="1" t="s">
        <v>70</v>
      </c>
      <c r="W161" s="1" t="s">
        <v>40</v>
      </c>
      <c r="X161" s="1" t="s">
        <v>13</v>
      </c>
      <c r="Z161" s="1">
        <v>41761</v>
      </c>
      <c r="AA161" s="1">
        <v>95</v>
      </c>
      <c r="AB161" s="1">
        <v>12</v>
      </c>
      <c r="AC161" s="1">
        <v>13</v>
      </c>
      <c r="AD161" s="1" t="s">
        <v>403</v>
      </c>
      <c r="AE161" s="1" t="s">
        <v>404</v>
      </c>
      <c r="AF161" s="1" t="s">
        <v>17</v>
      </c>
      <c r="AG161" s="1" t="s">
        <v>18</v>
      </c>
      <c r="AH161" s="1" t="s">
        <v>19</v>
      </c>
      <c r="AI161" s="1">
        <v>6.25</v>
      </c>
      <c r="AJ161" s="1">
        <v>6.5</v>
      </c>
      <c r="AK161" s="1">
        <v>3.25</v>
      </c>
      <c r="AL161" s="1">
        <v>26.5</v>
      </c>
      <c r="AM161" s="1">
        <v>3</v>
      </c>
      <c r="AO161" s="1">
        <v>-1</v>
      </c>
    </row>
    <row r="162" spans="1:41" s="1" customFormat="1" ht="12.75" x14ac:dyDescent="0.2">
      <c r="A162" s="1">
        <v>43078</v>
      </c>
      <c r="B162" s="1">
        <v>161</v>
      </c>
      <c r="C162" s="1" t="s">
        <v>803</v>
      </c>
      <c r="D162" s="1" t="s">
        <v>1</v>
      </c>
      <c r="E162" s="1" t="s">
        <v>535</v>
      </c>
      <c r="F162" s="1" t="s">
        <v>536</v>
      </c>
      <c r="G162" s="1" t="s">
        <v>537</v>
      </c>
      <c r="H162" s="1" t="s">
        <v>538</v>
      </c>
      <c r="I162" s="1" t="s">
        <v>804</v>
      </c>
      <c r="K162" s="1">
        <v>1710</v>
      </c>
      <c r="L162" s="1">
        <v>17</v>
      </c>
      <c r="M162" s="1" t="s">
        <v>7</v>
      </c>
      <c r="N162" s="1" t="s">
        <v>2406</v>
      </c>
      <c r="O162" s="2">
        <v>37319</v>
      </c>
      <c r="P162" s="1" t="s">
        <v>657</v>
      </c>
      <c r="Q162" s="1" t="s">
        <v>2478</v>
      </c>
      <c r="R162" s="1" t="s">
        <v>805</v>
      </c>
      <c r="T162" s="1">
        <v>1</v>
      </c>
      <c r="U162" s="1" t="s">
        <v>39</v>
      </c>
      <c r="V162" s="1" t="s">
        <v>40</v>
      </c>
      <c r="W162" s="1" t="s">
        <v>13</v>
      </c>
      <c r="X162" s="1" t="s">
        <v>41</v>
      </c>
      <c r="Z162" s="1">
        <v>43078</v>
      </c>
      <c r="AA162" s="1">
        <v>161</v>
      </c>
      <c r="AB162" s="1">
        <v>13</v>
      </c>
      <c r="AC162" s="1">
        <v>19</v>
      </c>
      <c r="AD162" s="1" t="s">
        <v>659</v>
      </c>
      <c r="AE162" s="1" t="s">
        <v>660</v>
      </c>
      <c r="AF162" s="1" t="s">
        <v>17</v>
      </c>
      <c r="AG162" s="1" t="s">
        <v>18</v>
      </c>
      <c r="AH162" s="1" t="s">
        <v>19</v>
      </c>
      <c r="AI162" s="1">
        <v>5.5</v>
      </c>
      <c r="AJ162" s="1">
        <v>5.25</v>
      </c>
      <c r="AK162" s="1">
        <v>4</v>
      </c>
      <c r="AL162" s="1">
        <v>25.25</v>
      </c>
      <c r="AM162" s="1">
        <v>2</v>
      </c>
      <c r="AO162" s="1">
        <v>-1</v>
      </c>
    </row>
    <row r="163" spans="1:41" s="1" customFormat="1" ht="12.75" x14ac:dyDescent="0.2">
      <c r="A163" s="1">
        <v>43718</v>
      </c>
      <c r="B163" s="1">
        <v>162</v>
      </c>
      <c r="C163" s="1" t="s">
        <v>1261</v>
      </c>
      <c r="D163" s="1" t="s">
        <v>1</v>
      </c>
      <c r="E163" s="1" t="s">
        <v>1262</v>
      </c>
      <c r="F163" s="1" t="s">
        <v>536</v>
      </c>
      <c r="G163" s="1" t="s">
        <v>1263</v>
      </c>
      <c r="H163" s="1" t="s">
        <v>538</v>
      </c>
      <c r="I163" s="1" t="s">
        <v>1264</v>
      </c>
      <c r="K163" s="1">
        <v>1704</v>
      </c>
      <c r="L163" s="1">
        <v>17</v>
      </c>
      <c r="M163" s="1" t="s">
        <v>7</v>
      </c>
      <c r="N163" s="1" t="s">
        <v>2406</v>
      </c>
      <c r="O163" s="2">
        <v>37354</v>
      </c>
      <c r="P163" s="1" t="s">
        <v>953</v>
      </c>
      <c r="Q163" s="1" t="s">
        <v>2481</v>
      </c>
      <c r="R163" s="1" t="s">
        <v>79</v>
      </c>
      <c r="T163" s="1">
        <v>1</v>
      </c>
      <c r="U163" s="1" t="s">
        <v>39</v>
      </c>
      <c r="V163" s="1" t="s">
        <v>13</v>
      </c>
      <c r="W163" s="1" t="s">
        <v>41</v>
      </c>
      <c r="X163" s="1" t="s">
        <v>1265</v>
      </c>
      <c r="Z163" s="1">
        <v>43718</v>
      </c>
      <c r="AA163" s="1">
        <v>298</v>
      </c>
      <c r="AB163" s="1">
        <v>1</v>
      </c>
      <c r="AC163" s="1">
        <v>18</v>
      </c>
      <c r="AD163" s="1" t="s">
        <v>954</v>
      </c>
      <c r="AE163" s="1" t="s">
        <v>955</v>
      </c>
      <c r="AF163" s="1" t="s">
        <v>17</v>
      </c>
      <c r="AG163" s="1" t="s">
        <v>18</v>
      </c>
      <c r="AH163" s="1" t="s">
        <v>19</v>
      </c>
      <c r="AI163" s="1">
        <v>5.75</v>
      </c>
      <c r="AJ163" s="1">
        <v>5.5</v>
      </c>
      <c r="AK163" s="1">
        <v>3</v>
      </c>
      <c r="AL163" s="1">
        <v>24</v>
      </c>
      <c r="AM163" s="1">
        <v>1</v>
      </c>
      <c r="AO163" s="1">
        <v>-1</v>
      </c>
    </row>
    <row r="164" spans="1:41" s="1" customFormat="1" ht="12.75" x14ac:dyDescent="0.2">
      <c r="A164" s="1">
        <v>44338</v>
      </c>
      <c r="B164" s="1">
        <v>163</v>
      </c>
      <c r="C164" s="1" t="s">
        <v>1808</v>
      </c>
      <c r="D164" s="1" t="s">
        <v>1</v>
      </c>
      <c r="E164" s="1" t="s">
        <v>1809</v>
      </c>
      <c r="F164" s="1" t="s">
        <v>536</v>
      </c>
      <c r="G164" s="1" t="s">
        <v>1810</v>
      </c>
      <c r="H164" s="1" t="s">
        <v>538</v>
      </c>
      <c r="I164" s="1" t="s">
        <v>1811</v>
      </c>
      <c r="K164" s="1">
        <v>1707</v>
      </c>
      <c r="L164" s="1">
        <v>17</v>
      </c>
      <c r="M164" s="1" t="s">
        <v>7</v>
      </c>
      <c r="N164" s="1" t="s">
        <v>121</v>
      </c>
      <c r="O164" s="2">
        <v>37338</v>
      </c>
      <c r="P164" s="1" t="s">
        <v>1523</v>
      </c>
      <c r="Q164" s="1" t="s">
        <v>2484</v>
      </c>
      <c r="R164" s="1" t="s">
        <v>302</v>
      </c>
      <c r="T164" s="1">
        <v>1.5</v>
      </c>
      <c r="U164" s="1" t="s">
        <v>39</v>
      </c>
      <c r="V164" s="1" t="s">
        <v>13</v>
      </c>
      <c r="W164" s="1" t="s">
        <v>41</v>
      </c>
      <c r="X164" s="1" t="s">
        <v>180</v>
      </c>
      <c r="Z164" s="1">
        <v>44338</v>
      </c>
      <c r="AA164" s="1">
        <v>455</v>
      </c>
      <c r="AB164" s="1">
        <v>22</v>
      </c>
      <c r="AC164" s="1">
        <v>16</v>
      </c>
      <c r="AD164" s="1" t="s">
        <v>1517</v>
      </c>
      <c r="AE164" s="1" t="s">
        <v>1518</v>
      </c>
      <c r="AF164" s="1" t="s">
        <v>17</v>
      </c>
      <c r="AG164" s="1" t="s">
        <v>18</v>
      </c>
      <c r="AH164" s="1" t="s">
        <v>19</v>
      </c>
      <c r="AI164" s="1">
        <v>5.75</v>
      </c>
      <c r="AJ164" s="1">
        <v>4</v>
      </c>
      <c r="AK164" s="1">
        <v>3.25</v>
      </c>
      <c r="AL164" s="1">
        <v>23.5</v>
      </c>
      <c r="AM164" s="1">
        <v>1</v>
      </c>
      <c r="AO164" s="1">
        <v>-1</v>
      </c>
    </row>
    <row r="165" spans="1:41" s="1" customFormat="1" ht="12.75" x14ac:dyDescent="0.2">
      <c r="A165" s="1">
        <v>44913</v>
      </c>
      <c r="B165" s="1">
        <v>164</v>
      </c>
      <c r="C165" s="1" t="s">
        <v>2211</v>
      </c>
      <c r="D165" s="1" t="s">
        <v>1</v>
      </c>
      <c r="E165" s="1" t="s">
        <v>631</v>
      </c>
      <c r="F165" s="1" t="s">
        <v>2212</v>
      </c>
      <c r="G165" s="1" t="s">
        <v>632</v>
      </c>
      <c r="H165" s="1" t="s">
        <v>2213</v>
      </c>
      <c r="I165" s="1" t="s">
        <v>2214</v>
      </c>
      <c r="K165" s="1">
        <v>1703</v>
      </c>
      <c r="L165" s="1">
        <v>17</v>
      </c>
      <c r="M165" s="1" t="s">
        <v>7</v>
      </c>
      <c r="N165" s="1" t="s">
        <v>2406</v>
      </c>
      <c r="O165" s="2">
        <v>37360</v>
      </c>
      <c r="P165" s="1" t="s">
        <v>1960</v>
      </c>
      <c r="Q165" s="1" t="s">
        <v>2485</v>
      </c>
      <c r="R165" s="1" t="s">
        <v>10</v>
      </c>
      <c r="T165" s="1">
        <v>0</v>
      </c>
      <c r="U165" s="1" t="s">
        <v>39</v>
      </c>
      <c r="V165" s="1" t="s">
        <v>13</v>
      </c>
      <c r="W165" s="1" t="s">
        <v>86</v>
      </c>
      <c r="X165" s="1" t="s">
        <v>41</v>
      </c>
      <c r="Z165" s="1">
        <v>44913</v>
      </c>
      <c r="AA165" s="1">
        <v>577</v>
      </c>
      <c r="AB165" s="1">
        <v>12</v>
      </c>
      <c r="AC165" s="1">
        <v>16</v>
      </c>
      <c r="AD165" s="1" t="s">
        <v>1961</v>
      </c>
      <c r="AE165" s="1" t="s">
        <v>1962</v>
      </c>
      <c r="AF165" s="1" t="s">
        <v>17</v>
      </c>
      <c r="AG165" s="1" t="s">
        <v>18</v>
      </c>
      <c r="AH165" s="1" t="s">
        <v>19</v>
      </c>
      <c r="AI165" s="1">
        <v>6.75</v>
      </c>
      <c r="AJ165" s="1">
        <v>6</v>
      </c>
      <c r="AK165" s="1">
        <v>2.75</v>
      </c>
      <c r="AL165" s="1">
        <v>25</v>
      </c>
      <c r="AM165" s="1">
        <v>1</v>
      </c>
      <c r="AO165" s="1">
        <v>-1</v>
      </c>
    </row>
    <row r="166" spans="1:41" s="1" customFormat="1" ht="12.75" x14ac:dyDescent="0.2">
      <c r="A166" s="1">
        <v>43098</v>
      </c>
      <c r="B166" s="1">
        <v>165</v>
      </c>
      <c r="C166" s="1" t="s">
        <v>822</v>
      </c>
      <c r="D166" s="1" t="s">
        <v>1</v>
      </c>
      <c r="E166" s="1" t="s">
        <v>823</v>
      </c>
      <c r="F166" s="1" t="s">
        <v>824</v>
      </c>
      <c r="G166" s="1" t="s">
        <v>825</v>
      </c>
      <c r="H166" s="1" t="s">
        <v>826</v>
      </c>
      <c r="I166" s="1" t="s">
        <v>827</v>
      </c>
      <c r="K166" s="1">
        <v>1710</v>
      </c>
      <c r="L166" s="1">
        <v>17</v>
      </c>
      <c r="M166" s="1" t="s">
        <v>7</v>
      </c>
      <c r="N166" s="1" t="s">
        <v>2406</v>
      </c>
      <c r="O166" s="2">
        <v>37514</v>
      </c>
      <c r="P166" s="1" t="s">
        <v>657</v>
      </c>
      <c r="Q166" s="1" t="s">
        <v>2478</v>
      </c>
      <c r="R166" s="1" t="s">
        <v>699</v>
      </c>
      <c r="T166" s="1">
        <v>2.5</v>
      </c>
      <c r="U166" s="1" t="s">
        <v>39</v>
      </c>
      <c r="V166" s="1" t="s">
        <v>13</v>
      </c>
      <c r="W166" s="1" t="s">
        <v>41</v>
      </c>
      <c r="X166" s="1" t="s">
        <v>180</v>
      </c>
      <c r="Z166" s="1">
        <v>43098</v>
      </c>
      <c r="AA166" s="1">
        <v>166</v>
      </c>
      <c r="AB166" s="1">
        <v>9</v>
      </c>
      <c r="AC166" s="1">
        <v>20</v>
      </c>
      <c r="AD166" s="1" t="s">
        <v>659</v>
      </c>
      <c r="AE166" s="1" t="s">
        <v>660</v>
      </c>
      <c r="AF166" s="1" t="s">
        <v>17</v>
      </c>
      <c r="AG166" s="1" t="s">
        <v>18</v>
      </c>
      <c r="AH166" s="1" t="s">
        <v>19</v>
      </c>
      <c r="AI166" s="1">
        <v>5.5</v>
      </c>
      <c r="AJ166" s="1">
        <v>2.5</v>
      </c>
      <c r="AK166" s="1">
        <v>4.75</v>
      </c>
      <c r="AL166" s="1">
        <v>25.5</v>
      </c>
      <c r="AM166" s="1">
        <v>1</v>
      </c>
      <c r="AO166" s="1">
        <v>-1</v>
      </c>
    </row>
    <row r="167" spans="1:41" s="1" customFormat="1" ht="12.75" x14ac:dyDescent="0.2">
      <c r="A167" s="1">
        <v>43094</v>
      </c>
      <c r="B167" s="1">
        <v>166</v>
      </c>
      <c r="C167" s="1" t="s">
        <v>812</v>
      </c>
      <c r="D167" s="1" t="s">
        <v>1</v>
      </c>
      <c r="E167" s="1" t="s">
        <v>813</v>
      </c>
      <c r="F167" s="1" t="s">
        <v>814</v>
      </c>
      <c r="G167" s="1" t="s">
        <v>815</v>
      </c>
      <c r="H167" s="1" t="s">
        <v>814</v>
      </c>
      <c r="I167" s="1" t="s">
        <v>816</v>
      </c>
      <c r="K167" s="1">
        <v>1710</v>
      </c>
      <c r="L167" s="1">
        <v>17</v>
      </c>
      <c r="M167" s="1" t="s">
        <v>7</v>
      </c>
      <c r="N167" s="1" t="s">
        <v>2406</v>
      </c>
      <c r="O167" s="2">
        <v>37448</v>
      </c>
      <c r="P167" s="1" t="s">
        <v>657</v>
      </c>
      <c r="Q167" s="1" t="s">
        <v>2478</v>
      </c>
      <c r="R167" s="1" t="s">
        <v>805</v>
      </c>
      <c r="T167" s="1">
        <v>1.5</v>
      </c>
      <c r="U167" s="1" t="s">
        <v>39</v>
      </c>
      <c r="V167" s="1" t="s">
        <v>40</v>
      </c>
      <c r="W167" s="1" t="s">
        <v>13</v>
      </c>
      <c r="X167" s="1" t="s">
        <v>41</v>
      </c>
      <c r="Z167" s="1">
        <v>43094</v>
      </c>
      <c r="AA167" s="1">
        <v>163</v>
      </c>
      <c r="AB167" s="1">
        <v>5</v>
      </c>
      <c r="AC167" s="1">
        <v>20</v>
      </c>
      <c r="AD167" s="1" t="s">
        <v>659</v>
      </c>
      <c r="AE167" s="1" t="s">
        <v>660</v>
      </c>
      <c r="AF167" s="1" t="s">
        <v>17</v>
      </c>
      <c r="AG167" s="1" t="s">
        <v>18</v>
      </c>
      <c r="AH167" s="1" t="s">
        <v>19</v>
      </c>
      <c r="AI167" s="1">
        <v>5.75</v>
      </c>
      <c r="AJ167" s="1">
        <v>6</v>
      </c>
      <c r="AK167" s="1">
        <v>3.25</v>
      </c>
      <c r="AL167" s="1">
        <v>25.5</v>
      </c>
      <c r="AM167" s="1">
        <v>2</v>
      </c>
      <c r="AO167" s="1">
        <v>-1</v>
      </c>
    </row>
    <row r="168" spans="1:41" s="1" customFormat="1" ht="12.75" x14ac:dyDescent="0.2">
      <c r="A168" s="1">
        <v>43095</v>
      </c>
      <c r="B168" s="1">
        <v>167</v>
      </c>
      <c r="C168" s="1" t="s">
        <v>817</v>
      </c>
      <c r="D168" s="1" t="s">
        <v>1</v>
      </c>
      <c r="E168" s="1" t="s">
        <v>818</v>
      </c>
      <c r="F168" s="1" t="s">
        <v>814</v>
      </c>
      <c r="G168" s="1" t="s">
        <v>819</v>
      </c>
      <c r="H168" s="1" t="s">
        <v>814</v>
      </c>
      <c r="I168" s="1" t="s">
        <v>820</v>
      </c>
      <c r="K168" s="1">
        <v>1710</v>
      </c>
      <c r="L168" s="1">
        <v>17</v>
      </c>
      <c r="M168" s="1" t="s">
        <v>7</v>
      </c>
      <c r="N168" s="1" t="s">
        <v>821</v>
      </c>
      <c r="O168" s="2">
        <v>37388</v>
      </c>
      <c r="P168" s="1" t="s">
        <v>657</v>
      </c>
      <c r="Q168" s="1" t="s">
        <v>2478</v>
      </c>
      <c r="R168" s="1" t="s">
        <v>699</v>
      </c>
      <c r="T168" s="1">
        <v>1.5</v>
      </c>
      <c r="U168" s="1" t="s">
        <v>39</v>
      </c>
      <c r="V168" s="1" t="s">
        <v>13</v>
      </c>
      <c r="W168" s="1" t="s">
        <v>41</v>
      </c>
      <c r="X168" s="1" t="s">
        <v>180</v>
      </c>
      <c r="Z168" s="1">
        <v>43095</v>
      </c>
      <c r="AA168" s="1">
        <v>164</v>
      </c>
      <c r="AB168" s="1">
        <v>6</v>
      </c>
      <c r="AC168" s="1">
        <v>20</v>
      </c>
      <c r="AD168" s="1" t="s">
        <v>659</v>
      </c>
      <c r="AE168" s="1" t="s">
        <v>660</v>
      </c>
      <c r="AF168" s="1" t="s">
        <v>17</v>
      </c>
      <c r="AG168" s="1" t="s">
        <v>18</v>
      </c>
      <c r="AH168" s="1" t="s">
        <v>19</v>
      </c>
      <c r="AI168" s="1">
        <v>5.25</v>
      </c>
      <c r="AJ168" s="1">
        <v>4.25</v>
      </c>
      <c r="AK168" s="1">
        <v>3.75</v>
      </c>
      <c r="AL168" s="1">
        <v>23.75</v>
      </c>
      <c r="AM168" s="1">
        <v>1</v>
      </c>
      <c r="AO168" s="1">
        <v>-1</v>
      </c>
    </row>
    <row r="169" spans="1:41" s="1" customFormat="1" ht="12.75" x14ac:dyDescent="0.2">
      <c r="A169" s="1">
        <v>43730</v>
      </c>
      <c r="B169" s="1">
        <v>168</v>
      </c>
      <c r="C169" s="1" t="s">
        <v>1276</v>
      </c>
      <c r="D169" s="1" t="s">
        <v>1</v>
      </c>
      <c r="E169" s="1" t="s">
        <v>1277</v>
      </c>
      <c r="F169" s="1" t="s">
        <v>814</v>
      </c>
      <c r="G169" s="1" t="s">
        <v>1278</v>
      </c>
      <c r="H169" s="1" t="s">
        <v>814</v>
      </c>
      <c r="I169" s="1" t="s">
        <v>1279</v>
      </c>
      <c r="K169" s="1">
        <v>1704</v>
      </c>
      <c r="L169" s="1">
        <v>17</v>
      </c>
      <c r="M169" s="1" t="s">
        <v>7</v>
      </c>
      <c r="N169" s="1" t="s">
        <v>2406</v>
      </c>
      <c r="O169" s="2">
        <v>37524</v>
      </c>
      <c r="P169" s="1" t="s">
        <v>953</v>
      </c>
      <c r="Q169" s="1" t="s">
        <v>2481</v>
      </c>
      <c r="R169" s="1" t="s">
        <v>302</v>
      </c>
      <c r="T169" s="1">
        <v>1</v>
      </c>
      <c r="U169" s="1" t="s">
        <v>39</v>
      </c>
      <c r="V169" s="1" t="s">
        <v>13</v>
      </c>
      <c r="W169" s="1" t="s">
        <v>41</v>
      </c>
      <c r="X169" s="1" t="s">
        <v>180</v>
      </c>
      <c r="Z169" s="1">
        <v>43730</v>
      </c>
      <c r="AA169" s="1">
        <v>302</v>
      </c>
      <c r="AB169" s="1">
        <v>13</v>
      </c>
      <c r="AC169" s="1">
        <v>18</v>
      </c>
      <c r="AD169" s="1" t="s">
        <v>954</v>
      </c>
      <c r="AE169" s="1" t="s">
        <v>955</v>
      </c>
      <c r="AF169" s="1" t="s">
        <v>17</v>
      </c>
      <c r="AG169" s="1" t="s">
        <v>18</v>
      </c>
      <c r="AH169" s="1" t="s">
        <v>19</v>
      </c>
      <c r="AI169" s="1">
        <v>4.5</v>
      </c>
      <c r="AJ169" s="1">
        <v>5.5</v>
      </c>
      <c r="AK169" s="1">
        <v>3.75</v>
      </c>
      <c r="AL169" s="1">
        <v>23</v>
      </c>
      <c r="AM169" s="1">
        <v>1</v>
      </c>
      <c r="AO169" s="1">
        <v>-1</v>
      </c>
    </row>
    <row r="170" spans="1:41" s="1" customFormat="1" ht="12.75" x14ac:dyDescent="0.2">
      <c r="A170" s="1">
        <v>44921</v>
      </c>
      <c r="B170" s="1">
        <v>169</v>
      </c>
      <c r="C170" s="1" t="s">
        <v>2215</v>
      </c>
      <c r="D170" s="1" t="s">
        <v>1</v>
      </c>
      <c r="E170" s="1" t="s">
        <v>2145</v>
      </c>
      <c r="F170" s="1" t="s">
        <v>814</v>
      </c>
      <c r="G170" s="1" t="s">
        <v>2147</v>
      </c>
      <c r="H170" s="1" t="s">
        <v>814</v>
      </c>
      <c r="I170" s="1" t="s">
        <v>2216</v>
      </c>
      <c r="K170" s="1">
        <v>1711</v>
      </c>
      <c r="L170" s="1">
        <v>17</v>
      </c>
      <c r="M170" s="1" t="s">
        <v>7</v>
      </c>
      <c r="N170" s="1" t="s">
        <v>2406</v>
      </c>
      <c r="O170" s="2">
        <v>37535</v>
      </c>
      <c r="P170" s="1" t="s">
        <v>1963</v>
      </c>
      <c r="Q170" s="1" t="s">
        <v>2486</v>
      </c>
      <c r="R170" s="1" t="s">
        <v>248</v>
      </c>
      <c r="T170" s="1">
        <v>1</v>
      </c>
      <c r="U170" s="1" t="s">
        <v>39</v>
      </c>
      <c r="V170" s="1" t="s">
        <v>40</v>
      </c>
      <c r="W170" s="1" t="s">
        <v>13</v>
      </c>
      <c r="X170" s="1" t="s">
        <v>41</v>
      </c>
      <c r="Z170" s="1">
        <v>44921</v>
      </c>
      <c r="AA170" s="1">
        <v>578</v>
      </c>
      <c r="AB170" s="1">
        <v>20</v>
      </c>
      <c r="AC170" s="1">
        <v>16</v>
      </c>
      <c r="AD170" s="1" t="s">
        <v>1961</v>
      </c>
      <c r="AE170" s="1" t="s">
        <v>1962</v>
      </c>
      <c r="AF170" s="1" t="s">
        <v>17</v>
      </c>
      <c r="AG170" s="1" t="s">
        <v>18</v>
      </c>
      <c r="AH170" s="1" t="s">
        <v>19</v>
      </c>
      <c r="AI170" s="1">
        <v>6.5</v>
      </c>
      <c r="AJ170" s="1">
        <v>6</v>
      </c>
      <c r="AK170" s="1">
        <v>2.75</v>
      </c>
      <c r="AL170" s="1">
        <v>25.5</v>
      </c>
      <c r="AM170" s="1">
        <v>2</v>
      </c>
      <c r="AO170" s="1">
        <v>-1</v>
      </c>
    </row>
    <row r="171" spans="1:41" s="1" customFormat="1" ht="12.75" x14ac:dyDescent="0.2">
      <c r="A171" s="1">
        <v>41773</v>
      </c>
      <c r="B171" s="1">
        <v>170</v>
      </c>
      <c r="C171" s="1" t="s">
        <v>540</v>
      </c>
      <c r="D171" s="1" t="s">
        <v>1</v>
      </c>
      <c r="E171" s="1" t="s">
        <v>541</v>
      </c>
      <c r="F171" s="1" t="s">
        <v>542</v>
      </c>
      <c r="G171" s="1" t="s">
        <v>543</v>
      </c>
      <c r="H171" s="1" t="s">
        <v>544</v>
      </c>
      <c r="I171" s="1" t="s">
        <v>545</v>
      </c>
      <c r="K171" s="1">
        <v>1702</v>
      </c>
      <c r="L171" s="1">
        <v>17</v>
      </c>
      <c r="M171" s="1" t="s">
        <v>7</v>
      </c>
      <c r="N171" s="1" t="s">
        <v>121</v>
      </c>
      <c r="O171" s="2">
        <v>37574</v>
      </c>
      <c r="P171" s="1" t="s">
        <v>424</v>
      </c>
      <c r="Q171" s="1" t="s">
        <v>2474</v>
      </c>
      <c r="R171" s="1" t="s">
        <v>69</v>
      </c>
      <c r="T171" s="1">
        <v>0.5</v>
      </c>
      <c r="U171" s="1" t="s">
        <v>11</v>
      </c>
      <c r="V171" s="1" t="s">
        <v>40</v>
      </c>
      <c r="W171" s="1" t="s">
        <v>13</v>
      </c>
      <c r="X171" s="1" t="s">
        <v>41</v>
      </c>
      <c r="Z171" s="1">
        <v>41773</v>
      </c>
      <c r="AA171" s="1">
        <v>96</v>
      </c>
      <c r="AB171" s="1">
        <v>24</v>
      </c>
      <c r="AC171" s="1">
        <v>13</v>
      </c>
      <c r="AD171" s="1" t="s">
        <v>403</v>
      </c>
      <c r="AE171" s="1" t="s">
        <v>404</v>
      </c>
      <c r="AF171" s="1" t="s">
        <v>17</v>
      </c>
      <c r="AG171" s="1" t="s">
        <v>18</v>
      </c>
      <c r="AH171" s="1" t="s">
        <v>19</v>
      </c>
      <c r="AI171" s="1">
        <v>5</v>
      </c>
      <c r="AJ171" s="1">
        <v>7.25</v>
      </c>
      <c r="AK171" s="1">
        <v>2.75</v>
      </c>
      <c r="AL171" s="1">
        <v>23.25</v>
      </c>
      <c r="AM171" s="1">
        <v>2</v>
      </c>
      <c r="AO171" s="1">
        <v>-1</v>
      </c>
    </row>
    <row r="172" spans="1:41" s="1" customFormat="1" ht="12.75" x14ac:dyDescent="0.2">
      <c r="A172" s="1">
        <v>43101</v>
      </c>
      <c r="B172" s="1">
        <v>171</v>
      </c>
      <c r="C172" s="1" t="s">
        <v>828</v>
      </c>
      <c r="D172" s="1" t="s">
        <v>1</v>
      </c>
      <c r="E172" s="1" t="s">
        <v>520</v>
      </c>
      <c r="F172" s="1" t="s">
        <v>542</v>
      </c>
      <c r="G172" s="1" t="s">
        <v>522</v>
      </c>
      <c r="H172" s="1" t="s">
        <v>544</v>
      </c>
      <c r="I172" s="1" t="s">
        <v>829</v>
      </c>
      <c r="K172" s="1">
        <v>1701</v>
      </c>
      <c r="L172" s="1">
        <v>17</v>
      </c>
      <c r="M172" s="1" t="s">
        <v>7</v>
      </c>
      <c r="N172" s="1" t="s">
        <v>629</v>
      </c>
      <c r="O172" s="2">
        <v>37608</v>
      </c>
      <c r="P172" s="1" t="s">
        <v>663</v>
      </c>
      <c r="Q172" s="1" t="s">
        <v>2479</v>
      </c>
      <c r="R172" s="1" t="s">
        <v>69</v>
      </c>
      <c r="T172" s="1">
        <v>1.5</v>
      </c>
      <c r="U172" s="1" t="s">
        <v>39</v>
      </c>
      <c r="V172" s="1" t="s">
        <v>70</v>
      </c>
      <c r="W172" s="1" t="s">
        <v>40</v>
      </c>
      <c r="X172" s="1" t="s">
        <v>13</v>
      </c>
      <c r="Z172" s="1">
        <v>43101</v>
      </c>
      <c r="AA172" s="1">
        <v>167</v>
      </c>
      <c r="AB172" s="1">
        <v>12</v>
      </c>
      <c r="AC172" s="1">
        <v>20</v>
      </c>
      <c r="AD172" s="1" t="s">
        <v>659</v>
      </c>
      <c r="AE172" s="1" t="s">
        <v>660</v>
      </c>
      <c r="AF172" s="1" t="s">
        <v>17</v>
      </c>
      <c r="AG172" s="1" t="s">
        <v>18</v>
      </c>
      <c r="AH172" s="1" t="s">
        <v>19</v>
      </c>
      <c r="AI172" s="1">
        <v>5</v>
      </c>
      <c r="AJ172" s="1">
        <v>6</v>
      </c>
      <c r="AK172" s="1">
        <v>3.75</v>
      </c>
      <c r="AL172" s="1">
        <v>25</v>
      </c>
      <c r="AM172" s="1">
        <v>3</v>
      </c>
      <c r="AO172" s="1">
        <v>-1</v>
      </c>
    </row>
    <row r="173" spans="1:41" s="1" customFormat="1" ht="12.75" x14ac:dyDescent="0.2">
      <c r="A173" s="1">
        <v>43102</v>
      </c>
      <c r="B173" s="1">
        <v>172</v>
      </c>
      <c r="C173" s="1" t="s">
        <v>830</v>
      </c>
      <c r="D173" s="1" t="s">
        <v>1</v>
      </c>
      <c r="E173" s="1" t="s">
        <v>831</v>
      </c>
      <c r="F173" s="1" t="s">
        <v>542</v>
      </c>
      <c r="G173" s="1" t="s">
        <v>832</v>
      </c>
      <c r="H173" s="1" t="s">
        <v>544</v>
      </c>
      <c r="I173" s="1" t="s">
        <v>833</v>
      </c>
      <c r="K173" s="1">
        <v>1701</v>
      </c>
      <c r="L173" s="1">
        <v>17</v>
      </c>
      <c r="M173" s="1" t="s">
        <v>7</v>
      </c>
      <c r="N173" s="1" t="s">
        <v>2406</v>
      </c>
      <c r="O173" s="2">
        <v>37569</v>
      </c>
      <c r="P173" s="1" t="s">
        <v>663</v>
      </c>
      <c r="Q173" s="1" t="s">
        <v>2479</v>
      </c>
      <c r="R173" s="1" t="s">
        <v>302</v>
      </c>
      <c r="T173" s="1">
        <v>1</v>
      </c>
      <c r="U173" s="1" t="s">
        <v>39</v>
      </c>
      <c r="V173" s="1" t="s">
        <v>40</v>
      </c>
      <c r="W173" s="1" t="s">
        <v>13</v>
      </c>
      <c r="X173" s="1" t="s">
        <v>41</v>
      </c>
      <c r="Z173" s="1">
        <v>43102</v>
      </c>
      <c r="AA173" s="1">
        <v>168</v>
      </c>
      <c r="AB173" s="1">
        <v>13</v>
      </c>
      <c r="AC173" s="1">
        <v>20</v>
      </c>
      <c r="AD173" s="1" t="s">
        <v>659</v>
      </c>
      <c r="AE173" s="1" t="s">
        <v>660</v>
      </c>
      <c r="AF173" s="1" t="s">
        <v>17</v>
      </c>
      <c r="AG173" s="1" t="s">
        <v>18</v>
      </c>
      <c r="AH173" s="1" t="s">
        <v>19</v>
      </c>
      <c r="AI173" s="1">
        <v>6</v>
      </c>
      <c r="AJ173" s="1">
        <v>4.75</v>
      </c>
      <c r="AK173" s="1">
        <v>2.75</v>
      </c>
      <c r="AL173" s="1">
        <v>23.25</v>
      </c>
      <c r="AM173" s="1">
        <v>2</v>
      </c>
      <c r="AO173" s="1">
        <v>-1</v>
      </c>
    </row>
    <row r="174" spans="1:41" s="1" customFormat="1" ht="12.75" x14ac:dyDescent="0.2">
      <c r="A174" s="1">
        <v>43105</v>
      </c>
      <c r="B174" s="1">
        <v>173</v>
      </c>
      <c r="C174" s="1" t="s">
        <v>834</v>
      </c>
      <c r="D174" s="1" t="s">
        <v>1</v>
      </c>
      <c r="E174" s="1" t="s">
        <v>599</v>
      </c>
      <c r="F174" s="1" t="s">
        <v>542</v>
      </c>
      <c r="G174" s="1" t="s">
        <v>600</v>
      </c>
      <c r="H174" s="1" t="s">
        <v>544</v>
      </c>
      <c r="I174" s="1" t="s">
        <v>835</v>
      </c>
      <c r="K174" s="1">
        <v>1710</v>
      </c>
      <c r="L174" s="1">
        <v>17</v>
      </c>
      <c r="M174" s="1" t="s">
        <v>7</v>
      </c>
      <c r="N174" s="1" t="s">
        <v>2406</v>
      </c>
      <c r="O174" s="2">
        <v>37451</v>
      </c>
      <c r="P174" s="1" t="s">
        <v>657</v>
      </c>
      <c r="Q174" s="1" t="s">
        <v>2478</v>
      </c>
      <c r="R174" s="1" t="s">
        <v>688</v>
      </c>
      <c r="T174" s="1">
        <v>1.5</v>
      </c>
      <c r="U174" s="1" t="s">
        <v>39</v>
      </c>
      <c r="V174" s="1" t="s">
        <v>40</v>
      </c>
      <c r="W174" s="1" t="s">
        <v>13</v>
      </c>
      <c r="X174" s="1" t="s">
        <v>41</v>
      </c>
      <c r="Z174" s="1">
        <v>43105</v>
      </c>
      <c r="AA174" s="1">
        <v>169</v>
      </c>
      <c r="AB174" s="1">
        <v>16</v>
      </c>
      <c r="AC174" s="1">
        <v>20</v>
      </c>
      <c r="AD174" s="1" t="s">
        <v>659</v>
      </c>
      <c r="AE174" s="1" t="s">
        <v>660</v>
      </c>
      <c r="AF174" s="1" t="s">
        <v>17</v>
      </c>
      <c r="AG174" s="1" t="s">
        <v>18</v>
      </c>
      <c r="AH174" s="1" t="s">
        <v>19</v>
      </c>
      <c r="AI174" s="1">
        <v>6.25</v>
      </c>
      <c r="AJ174" s="1">
        <v>7.5</v>
      </c>
      <c r="AK174" s="1">
        <v>1.75</v>
      </c>
      <c r="AL174" s="1">
        <v>25</v>
      </c>
      <c r="AM174" s="1">
        <v>2</v>
      </c>
      <c r="AO174" s="1">
        <v>-1</v>
      </c>
    </row>
    <row r="175" spans="1:41" s="1" customFormat="1" ht="12.75" x14ac:dyDescent="0.2">
      <c r="A175" s="1">
        <v>43731</v>
      </c>
      <c r="B175" s="1">
        <v>174</v>
      </c>
      <c r="C175" s="1" t="s">
        <v>1280</v>
      </c>
      <c r="D175" s="1" t="s">
        <v>1</v>
      </c>
      <c r="E175" s="1" t="s">
        <v>1281</v>
      </c>
      <c r="F175" s="1" t="s">
        <v>542</v>
      </c>
      <c r="G175" s="1" t="s">
        <v>1282</v>
      </c>
      <c r="H175" s="1" t="s">
        <v>544</v>
      </c>
      <c r="I175" s="1" t="s">
        <v>1283</v>
      </c>
      <c r="K175" s="1">
        <v>1706</v>
      </c>
      <c r="L175" s="1">
        <v>17</v>
      </c>
      <c r="M175" s="1" t="s">
        <v>7</v>
      </c>
      <c r="N175" s="1" t="s">
        <v>112</v>
      </c>
      <c r="O175" s="2">
        <v>37430</v>
      </c>
      <c r="P175" s="1" t="s">
        <v>971</v>
      </c>
      <c r="Q175" s="1" t="s">
        <v>2482</v>
      </c>
      <c r="R175" s="1" t="s">
        <v>79</v>
      </c>
      <c r="T175" s="1">
        <v>0.5</v>
      </c>
      <c r="U175" s="1" t="s">
        <v>39</v>
      </c>
      <c r="V175" s="1" t="s">
        <v>40</v>
      </c>
      <c r="W175" s="1" t="s">
        <v>13</v>
      </c>
      <c r="X175" s="1" t="s">
        <v>41</v>
      </c>
      <c r="Z175" s="1">
        <v>43731</v>
      </c>
      <c r="AA175" s="1">
        <v>303</v>
      </c>
      <c r="AB175" s="1">
        <v>14</v>
      </c>
      <c r="AC175" s="1">
        <v>18</v>
      </c>
      <c r="AD175" s="1" t="s">
        <v>954</v>
      </c>
      <c r="AE175" s="1" t="s">
        <v>955</v>
      </c>
      <c r="AF175" s="1" t="s">
        <v>17</v>
      </c>
      <c r="AG175" s="1" t="s">
        <v>18</v>
      </c>
      <c r="AH175" s="1" t="s">
        <v>19</v>
      </c>
      <c r="AI175" s="1">
        <v>5.25</v>
      </c>
      <c r="AJ175" s="1">
        <v>3.25</v>
      </c>
      <c r="AK175" s="1">
        <v>5.25</v>
      </c>
      <c r="AL175" s="1">
        <v>24.75</v>
      </c>
      <c r="AM175" s="1">
        <v>2</v>
      </c>
      <c r="AO175" s="1">
        <v>-1</v>
      </c>
    </row>
    <row r="176" spans="1:41" s="1" customFormat="1" ht="12.75" x14ac:dyDescent="0.2">
      <c r="A176" s="1">
        <v>44347</v>
      </c>
      <c r="B176" s="1">
        <v>175</v>
      </c>
      <c r="C176" s="1" t="s">
        <v>1816</v>
      </c>
      <c r="D176" s="1" t="s">
        <v>1</v>
      </c>
      <c r="E176" s="1" t="s">
        <v>1817</v>
      </c>
      <c r="F176" s="1" t="s">
        <v>542</v>
      </c>
      <c r="G176" s="1" t="s">
        <v>1818</v>
      </c>
      <c r="H176" s="1" t="s">
        <v>544</v>
      </c>
      <c r="I176" s="1" t="s">
        <v>1819</v>
      </c>
      <c r="K176" s="1">
        <v>1707</v>
      </c>
      <c r="L176" s="1">
        <v>17</v>
      </c>
      <c r="M176" s="1" t="s">
        <v>7</v>
      </c>
      <c r="N176" s="1" t="s">
        <v>121</v>
      </c>
      <c r="O176" s="2">
        <v>37382</v>
      </c>
      <c r="P176" s="1" t="s">
        <v>1523</v>
      </c>
      <c r="Q176" s="1" t="s">
        <v>2484</v>
      </c>
      <c r="R176" s="1" t="s">
        <v>234</v>
      </c>
      <c r="T176" s="1">
        <v>1.5</v>
      </c>
      <c r="U176" s="1" t="s">
        <v>39</v>
      </c>
      <c r="V176" s="1" t="s">
        <v>40</v>
      </c>
      <c r="W176" s="1" t="s">
        <v>13</v>
      </c>
      <c r="X176" s="1" t="s">
        <v>41</v>
      </c>
      <c r="Z176" s="1">
        <v>44347</v>
      </c>
      <c r="AA176" s="1">
        <v>457</v>
      </c>
      <c r="AB176" s="1">
        <v>7</v>
      </c>
      <c r="AC176" s="1">
        <v>17</v>
      </c>
      <c r="AD176" s="1" t="s">
        <v>1517</v>
      </c>
      <c r="AE176" s="1" t="s">
        <v>1518</v>
      </c>
      <c r="AF176" s="1" t="s">
        <v>17</v>
      </c>
      <c r="AG176" s="1" t="s">
        <v>18</v>
      </c>
      <c r="AH176" s="1" t="s">
        <v>19</v>
      </c>
      <c r="AI176" s="1">
        <v>6</v>
      </c>
      <c r="AJ176" s="1">
        <v>5.5</v>
      </c>
      <c r="AK176" s="1">
        <v>4</v>
      </c>
      <c r="AL176" s="1">
        <v>27</v>
      </c>
      <c r="AM176" s="1">
        <v>2</v>
      </c>
      <c r="AO176" s="1">
        <v>-1</v>
      </c>
    </row>
    <row r="177" spans="1:41" s="1" customFormat="1" ht="12.75" x14ac:dyDescent="0.2">
      <c r="A177" s="1">
        <v>44923</v>
      </c>
      <c r="B177" s="1">
        <v>176</v>
      </c>
      <c r="C177" s="1" t="s">
        <v>2220</v>
      </c>
      <c r="D177" s="1" t="s">
        <v>1</v>
      </c>
      <c r="E177" s="1" t="s">
        <v>2221</v>
      </c>
      <c r="F177" s="1" t="s">
        <v>542</v>
      </c>
      <c r="G177" s="1" t="s">
        <v>2222</v>
      </c>
      <c r="H177" s="1" t="s">
        <v>544</v>
      </c>
      <c r="I177" s="1" t="s">
        <v>2223</v>
      </c>
      <c r="K177" s="1">
        <v>1711</v>
      </c>
      <c r="L177" s="1">
        <v>17</v>
      </c>
      <c r="M177" s="1" t="s">
        <v>7</v>
      </c>
      <c r="N177" s="1" t="s">
        <v>2406</v>
      </c>
      <c r="O177" s="2">
        <v>37467</v>
      </c>
      <c r="P177" s="1" t="s">
        <v>1963</v>
      </c>
      <c r="Q177" s="1" t="s">
        <v>2486</v>
      </c>
      <c r="R177" s="1" t="s">
        <v>79</v>
      </c>
      <c r="T177" s="1">
        <v>1</v>
      </c>
      <c r="U177" s="1" t="s">
        <v>11</v>
      </c>
      <c r="V177" s="1" t="s">
        <v>13</v>
      </c>
      <c r="W177" s="1" t="s">
        <v>41</v>
      </c>
      <c r="X177" s="1" t="s">
        <v>180</v>
      </c>
      <c r="Z177" s="1">
        <v>44923</v>
      </c>
      <c r="AA177" s="1">
        <v>580</v>
      </c>
      <c r="AB177" s="1">
        <v>22</v>
      </c>
      <c r="AC177" s="1">
        <v>16</v>
      </c>
      <c r="AD177" s="1" t="s">
        <v>1961</v>
      </c>
      <c r="AE177" s="1" t="s">
        <v>1962</v>
      </c>
      <c r="AF177" s="1" t="s">
        <v>17</v>
      </c>
      <c r="AG177" s="1" t="s">
        <v>18</v>
      </c>
      <c r="AH177" s="1" t="s">
        <v>19</v>
      </c>
      <c r="AI177" s="1">
        <v>6.5</v>
      </c>
      <c r="AJ177" s="1">
        <v>4.5</v>
      </c>
      <c r="AK177" s="1">
        <v>2.25</v>
      </c>
      <c r="AL177" s="1">
        <v>23</v>
      </c>
      <c r="AM177" s="1">
        <v>1</v>
      </c>
      <c r="AO177" s="1">
        <v>-1</v>
      </c>
    </row>
    <row r="178" spans="1:41" s="1" customFormat="1" ht="12.75" x14ac:dyDescent="0.2">
      <c r="A178" s="1">
        <v>44926</v>
      </c>
      <c r="B178" s="1">
        <v>177</v>
      </c>
      <c r="C178" s="1" t="s">
        <v>2224</v>
      </c>
      <c r="D178" s="1" t="s">
        <v>1</v>
      </c>
      <c r="E178" s="1" t="s">
        <v>978</v>
      </c>
      <c r="F178" s="1" t="s">
        <v>542</v>
      </c>
      <c r="G178" s="1" t="s">
        <v>980</v>
      </c>
      <c r="H178" s="1" t="s">
        <v>544</v>
      </c>
      <c r="I178" s="1" t="s">
        <v>2225</v>
      </c>
      <c r="K178" s="1">
        <v>1711</v>
      </c>
      <c r="L178" s="1">
        <v>17</v>
      </c>
      <c r="M178" s="1" t="s">
        <v>7</v>
      </c>
      <c r="N178" s="1" t="s">
        <v>2406</v>
      </c>
      <c r="O178" s="2">
        <v>37264</v>
      </c>
      <c r="P178" s="1" t="s">
        <v>1963</v>
      </c>
      <c r="Q178" s="1" t="s">
        <v>2486</v>
      </c>
      <c r="R178" s="1" t="s">
        <v>234</v>
      </c>
      <c r="T178" s="1">
        <v>0</v>
      </c>
      <c r="U178" s="1" t="s">
        <v>39</v>
      </c>
      <c r="V178" s="1" t="s">
        <v>70</v>
      </c>
      <c r="W178" s="1" t="s">
        <v>40</v>
      </c>
      <c r="X178" s="1" t="s">
        <v>13</v>
      </c>
      <c r="Z178" s="1">
        <v>44926</v>
      </c>
      <c r="AA178" s="1">
        <v>581</v>
      </c>
      <c r="AB178" s="1">
        <v>1</v>
      </c>
      <c r="AC178" s="1">
        <v>17</v>
      </c>
      <c r="AD178" s="1" t="s">
        <v>1961</v>
      </c>
      <c r="AE178" s="1" t="s">
        <v>1962</v>
      </c>
      <c r="AF178" s="1" t="s">
        <v>17</v>
      </c>
      <c r="AG178" s="1" t="s">
        <v>18</v>
      </c>
      <c r="AH178" s="1" t="s">
        <v>19</v>
      </c>
      <c r="AI178" s="1">
        <v>7</v>
      </c>
      <c r="AJ178" s="1">
        <v>7.5</v>
      </c>
      <c r="AK178" s="1">
        <v>2</v>
      </c>
      <c r="AL178" s="1">
        <v>25.5</v>
      </c>
      <c r="AM178" s="1">
        <v>3</v>
      </c>
      <c r="AO178" s="1">
        <v>-1</v>
      </c>
    </row>
    <row r="179" spans="1:41" s="1" customFormat="1" ht="12.75" x14ac:dyDescent="0.2">
      <c r="A179" s="1">
        <v>44930</v>
      </c>
      <c r="B179" s="1">
        <v>178</v>
      </c>
      <c r="C179" s="1" t="s">
        <v>2226</v>
      </c>
      <c r="D179" s="1" t="s">
        <v>1</v>
      </c>
      <c r="E179" s="1" t="s">
        <v>2227</v>
      </c>
      <c r="F179" s="1" t="s">
        <v>542</v>
      </c>
      <c r="G179" s="1" t="s">
        <v>2228</v>
      </c>
      <c r="H179" s="1" t="s">
        <v>544</v>
      </c>
      <c r="I179" s="1" t="s">
        <v>2229</v>
      </c>
      <c r="K179" s="1">
        <v>1703</v>
      </c>
      <c r="L179" s="1">
        <v>17</v>
      </c>
      <c r="M179" s="1" t="s">
        <v>7</v>
      </c>
      <c r="N179" s="1" t="s">
        <v>2406</v>
      </c>
      <c r="O179" s="2">
        <v>37535</v>
      </c>
      <c r="P179" s="1" t="s">
        <v>1960</v>
      </c>
      <c r="Q179" s="1" t="s">
        <v>2485</v>
      </c>
      <c r="R179" s="1" t="s">
        <v>69</v>
      </c>
      <c r="T179" s="1">
        <v>1</v>
      </c>
      <c r="U179" s="1" t="s">
        <v>39</v>
      </c>
      <c r="V179" s="1" t="s">
        <v>13</v>
      </c>
      <c r="W179" s="1" t="s">
        <v>41</v>
      </c>
      <c r="X179" s="1" t="s">
        <v>95</v>
      </c>
      <c r="Z179" s="1">
        <v>44930</v>
      </c>
      <c r="AA179" s="1">
        <v>582</v>
      </c>
      <c r="AB179" s="1">
        <v>5</v>
      </c>
      <c r="AC179" s="1">
        <v>17</v>
      </c>
      <c r="AD179" s="1" t="s">
        <v>1961</v>
      </c>
      <c r="AE179" s="1" t="s">
        <v>1962</v>
      </c>
      <c r="AF179" s="1" t="s">
        <v>17</v>
      </c>
      <c r="AG179" s="1" t="s">
        <v>18</v>
      </c>
      <c r="AH179" s="1" t="s">
        <v>19</v>
      </c>
      <c r="AI179" s="1">
        <v>5</v>
      </c>
      <c r="AJ179" s="1">
        <v>6.75</v>
      </c>
      <c r="AK179" s="1">
        <v>4.75</v>
      </c>
      <c r="AL179" s="1">
        <v>27.25</v>
      </c>
      <c r="AM179" s="1">
        <v>1</v>
      </c>
      <c r="AO179" s="1">
        <v>-1</v>
      </c>
    </row>
    <row r="180" spans="1:41" s="1" customFormat="1" ht="12.75" x14ac:dyDescent="0.2">
      <c r="A180" s="1">
        <v>43738</v>
      </c>
      <c r="B180" s="1">
        <v>179</v>
      </c>
      <c r="C180" s="1" t="s">
        <v>1284</v>
      </c>
      <c r="D180" s="1" t="s">
        <v>1</v>
      </c>
      <c r="E180" s="1" t="s">
        <v>1285</v>
      </c>
      <c r="F180" s="1" t="s">
        <v>1286</v>
      </c>
      <c r="G180" s="1" t="s">
        <v>1287</v>
      </c>
      <c r="H180" s="1" t="s">
        <v>1286</v>
      </c>
      <c r="I180" s="1" t="s">
        <v>1288</v>
      </c>
      <c r="K180" s="1">
        <v>1704</v>
      </c>
      <c r="L180" s="1">
        <v>17</v>
      </c>
      <c r="M180" s="1" t="s">
        <v>7</v>
      </c>
      <c r="N180" s="1" t="s">
        <v>336</v>
      </c>
      <c r="O180" s="2">
        <v>37333</v>
      </c>
      <c r="P180" s="1" t="s">
        <v>953</v>
      </c>
      <c r="Q180" s="1" t="s">
        <v>2481</v>
      </c>
      <c r="R180" s="1" t="s">
        <v>69</v>
      </c>
      <c r="T180" s="1">
        <v>1</v>
      </c>
      <c r="U180" s="1" t="s">
        <v>39</v>
      </c>
      <c r="V180" s="1" t="s">
        <v>13</v>
      </c>
      <c r="W180" s="1" t="s">
        <v>41</v>
      </c>
      <c r="X180" s="1" t="s">
        <v>180</v>
      </c>
      <c r="Z180" s="1">
        <v>43738</v>
      </c>
      <c r="AA180" s="1">
        <v>304</v>
      </c>
      <c r="AB180" s="1">
        <v>21</v>
      </c>
      <c r="AC180" s="1">
        <v>18</v>
      </c>
      <c r="AD180" s="1" t="s">
        <v>954</v>
      </c>
      <c r="AE180" s="1" t="s">
        <v>955</v>
      </c>
      <c r="AF180" s="1" t="s">
        <v>17</v>
      </c>
      <c r="AG180" s="1" t="s">
        <v>18</v>
      </c>
      <c r="AH180" s="1" t="s">
        <v>19</v>
      </c>
      <c r="AI180" s="1">
        <v>6.75</v>
      </c>
      <c r="AJ180" s="1">
        <v>2.25</v>
      </c>
      <c r="AK180" s="1">
        <v>5.25</v>
      </c>
      <c r="AL180" s="1">
        <v>27.25</v>
      </c>
      <c r="AM180" s="1">
        <v>1</v>
      </c>
      <c r="AO180" s="1">
        <v>-1</v>
      </c>
    </row>
    <row r="181" spans="1:41" s="1" customFormat="1" ht="12.75" x14ac:dyDescent="0.2">
      <c r="A181" s="1">
        <v>28742</v>
      </c>
      <c r="B181" s="1">
        <v>180</v>
      </c>
      <c r="C181" s="1" t="s">
        <v>261</v>
      </c>
      <c r="D181" s="1" t="s">
        <v>1</v>
      </c>
      <c r="E181" s="1" t="s">
        <v>262</v>
      </c>
      <c r="F181" s="1" t="s">
        <v>263</v>
      </c>
      <c r="G181" s="1" t="s">
        <v>264</v>
      </c>
      <c r="H181" s="1" t="s">
        <v>265</v>
      </c>
      <c r="I181" s="1" t="s">
        <v>266</v>
      </c>
      <c r="K181" s="1">
        <v>1312</v>
      </c>
      <c r="L181" s="1">
        <v>13</v>
      </c>
      <c r="M181" s="1" t="s">
        <v>7</v>
      </c>
      <c r="N181" s="1" t="s">
        <v>2406</v>
      </c>
      <c r="O181" s="2">
        <v>37346</v>
      </c>
      <c r="P181" s="1" t="s">
        <v>217</v>
      </c>
      <c r="Q181" s="1" t="s">
        <v>2462</v>
      </c>
      <c r="R181" s="1" t="s">
        <v>69</v>
      </c>
      <c r="T181" s="1">
        <v>1.5</v>
      </c>
      <c r="U181" s="1" t="s">
        <v>39</v>
      </c>
      <c r="V181" s="1" t="s">
        <v>13</v>
      </c>
      <c r="W181" s="1" t="s">
        <v>41</v>
      </c>
      <c r="X181" s="1" t="s">
        <v>180</v>
      </c>
      <c r="Z181" s="1">
        <v>28742</v>
      </c>
      <c r="AA181" s="1">
        <v>41</v>
      </c>
      <c r="AB181" s="1">
        <v>19</v>
      </c>
      <c r="AC181" s="1">
        <v>8</v>
      </c>
      <c r="AD181" s="1" t="s">
        <v>249</v>
      </c>
      <c r="AE181" s="1" t="s">
        <v>219</v>
      </c>
      <c r="AF181" s="1" t="s">
        <v>17</v>
      </c>
      <c r="AG181" s="1" t="s">
        <v>18</v>
      </c>
      <c r="AH181" s="1" t="s">
        <v>19</v>
      </c>
      <c r="AI181" s="1">
        <v>6.25</v>
      </c>
      <c r="AJ181" s="1">
        <v>4.5</v>
      </c>
      <c r="AK181" s="1">
        <v>3.25</v>
      </c>
      <c r="AL181" s="1">
        <v>25</v>
      </c>
      <c r="AM181" s="1">
        <v>1</v>
      </c>
      <c r="AO181" s="1">
        <v>-1</v>
      </c>
    </row>
    <row r="182" spans="1:41" s="1" customFormat="1" ht="12.75" x14ac:dyDescent="0.2">
      <c r="A182" s="1">
        <v>43740</v>
      </c>
      <c r="B182" s="1">
        <v>181</v>
      </c>
      <c r="C182" s="1" t="s">
        <v>1289</v>
      </c>
      <c r="D182" s="1" t="s">
        <v>1</v>
      </c>
      <c r="E182" s="1" t="s">
        <v>1290</v>
      </c>
      <c r="F182" s="1" t="s">
        <v>263</v>
      </c>
      <c r="G182" s="1" t="s">
        <v>1291</v>
      </c>
      <c r="H182" s="1" t="s">
        <v>265</v>
      </c>
      <c r="I182" s="1" t="s">
        <v>1292</v>
      </c>
      <c r="K182" s="1">
        <v>1704</v>
      </c>
      <c r="L182" s="1">
        <v>17</v>
      </c>
      <c r="M182" s="1" t="s">
        <v>7</v>
      </c>
      <c r="N182" s="1" t="s">
        <v>2406</v>
      </c>
      <c r="O182" s="2">
        <v>37373</v>
      </c>
      <c r="P182" s="1" t="s">
        <v>953</v>
      </c>
      <c r="Q182" s="1" t="s">
        <v>2481</v>
      </c>
      <c r="R182" s="1" t="s">
        <v>79</v>
      </c>
      <c r="T182" s="1">
        <v>1</v>
      </c>
      <c r="U182" s="1" t="s">
        <v>39</v>
      </c>
      <c r="V182" s="1" t="s">
        <v>13</v>
      </c>
      <c r="W182" s="1" t="s">
        <v>41</v>
      </c>
      <c r="X182" s="1" t="s">
        <v>180</v>
      </c>
      <c r="Z182" s="1">
        <v>43740</v>
      </c>
      <c r="AA182" s="1">
        <v>305</v>
      </c>
      <c r="AB182" s="1">
        <v>23</v>
      </c>
      <c r="AC182" s="1">
        <v>18</v>
      </c>
      <c r="AD182" s="1" t="s">
        <v>954</v>
      </c>
      <c r="AE182" s="1" t="s">
        <v>955</v>
      </c>
      <c r="AF182" s="1" t="s">
        <v>17</v>
      </c>
      <c r="AG182" s="1" t="s">
        <v>18</v>
      </c>
      <c r="AH182" s="1" t="s">
        <v>19</v>
      </c>
      <c r="AI182" s="1">
        <v>6.75</v>
      </c>
      <c r="AJ182" s="1">
        <v>5.75</v>
      </c>
      <c r="AK182" s="1">
        <v>3.5</v>
      </c>
      <c r="AL182" s="1">
        <v>27.25</v>
      </c>
      <c r="AM182" s="1">
        <v>1</v>
      </c>
      <c r="AO182" s="1">
        <v>-1</v>
      </c>
    </row>
    <row r="183" spans="1:41" s="1" customFormat="1" ht="12.75" x14ac:dyDescent="0.2">
      <c r="A183" s="1">
        <v>43741</v>
      </c>
      <c r="B183" s="1">
        <v>182</v>
      </c>
      <c r="C183" s="1" t="s">
        <v>1293</v>
      </c>
      <c r="D183" s="1" t="s">
        <v>1</v>
      </c>
      <c r="E183" s="1" t="s">
        <v>1294</v>
      </c>
      <c r="F183" s="1" t="s">
        <v>263</v>
      </c>
      <c r="G183" s="1" t="s">
        <v>1295</v>
      </c>
      <c r="H183" s="1" t="s">
        <v>265</v>
      </c>
      <c r="I183" s="1" t="s">
        <v>1296</v>
      </c>
      <c r="K183" s="1">
        <v>1706</v>
      </c>
      <c r="L183" s="1">
        <v>17</v>
      </c>
      <c r="M183" s="1" t="s">
        <v>7</v>
      </c>
      <c r="N183" s="1" t="s">
        <v>411</v>
      </c>
      <c r="O183" s="2">
        <v>37270</v>
      </c>
      <c r="P183" s="1" t="s">
        <v>971</v>
      </c>
      <c r="Q183" s="1" t="s">
        <v>2482</v>
      </c>
      <c r="R183" s="1" t="s">
        <v>69</v>
      </c>
      <c r="T183" s="1">
        <v>0</v>
      </c>
      <c r="U183" s="1" t="s">
        <v>11</v>
      </c>
      <c r="V183" s="1" t="s">
        <v>13</v>
      </c>
      <c r="W183" s="1" t="s">
        <v>41</v>
      </c>
      <c r="X183" s="1" t="s">
        <v>180</v>
      </c>
      <c r="Z183" s="1">
        <v>43741</v>
      </c>
      <c r="AA183" s="1">
        <v>306</v>
      </c>
      <c r="AB183" s="1">
        <v>24</v>
      </c>
      <c r="AC183" s="1">
        <v>18</v>
      </c>
      <c r="AD183" s="1" t="s">
        <v>954</v>
      </c>
      <c r="AE183" s="1" t="s">
        <v>955</v>
      </c>
      <c r="AF183" s="1" t="s">
        <v>17</v>
      </c>
      <c r="AG183" s="1" t="s">
        <v>18</v>
      </c>
      <c r="AH183" s="1" t="s">
        <v>19</v>
      </c>
      <c r="AI183" s="1">
        <v>6</v>
      </c>
      <c r="AJ183" s="1">
        <v>6</v>
      </c>
      <c r="AK183" s="1">
        <v>2.5</v>
      </c>
      <c r="AL183" s="1">
        <v>23</v>
      </c>
      <c r="AM183" s="1">
        <v>1</v>
      </c>
      <c r="AO183" s="1">
        <v>-1</v>
      </c>
    </row>
    <row r="184" spans="1:41" s="1" customFormat="1" ht="12.75" x14ac:dyDescent="0.2">
      <c r="A184" s="1">
        <v>44354</v>
      </c>
      <c r="B184" s="1">
        <v>183</v>
      </c>
      <c r="C184" s="1" t="s">
        <v>1820</v>
      </c>
      <c r="D184" s="1" t="s">
        <v>1</v>
      </c>
      <c r="E184" s="1" t="s">
        <v>1821</v>
      </c>
      <c r="F184" s="1" t="s">
        <v>263</v>
      </c>
      <c r="G184" s="1" t="s">
        <v>1822</v>
      </c>
      <c r="H184" s="1" t="s">
        <v>265</v>
      </c>
      <c r="I184" s="1" t="s">
        <v>1823</v>
      </c>
      <c r="K184" s="1">
        <v>1706</v>
      </c>
      <c r="L184" s="1">
        <v>17</v>
      </c>
      <c r="M184" s="1" t="s">
        <v>7</v>
      </c>
      <c r="N184" s="1" t="s">
        <v>411</v>
      </c>
      <c r="O184" s="2">
        <v>37478</v>
      </c>
      <c r="P184" s="1" t="s">
        <v>1516</v>
      </c>
      <c r="Q184" s="1" t="s">
        <v>2483</v>
      </c>
      <c r="R184" s="1" t="s">
        <v>79</v>
      </c>
      <c r="T184" s="1">
        <v>1.5</v>
      </c>
      <c r="U184" s="1" t="s">
        <v>39</v>
      </c>
      <c r="V184" s="1" t="s">
        <v>40</v>
      </c>
      <c r="W184" s="1" t="s">
        <v>13</v>
      </c>
      <c r="X184" s="1" t="s">
        <v>41</v>
      </c>
      <c r="Z184" s="1">
        <v>44354</v>
      </c>
      <c r="AA184" s="1">
        <v>458</v>
      </c>
      <c r="AB184" s="1">
        <v>14</v>
      </c>
      <c r="AC184" s="1">
        <v>17</v>
      </c>
      <c r="AD184" s="1" t="s">
        <v>1517</v>
      </c>
      <c r="AE184" s="1" t="s">
        <v>1518</v>
      </c>
      <c r="AF184" s="1" t="s">
        <v>17</v>
      </c>
      <c r="AG184" s="1" t="s">
        <v>18</v>
      </c>
      <c r="AH184" s="1" t="s">
        <v>19</v>
      </c>
      <c r="AI184" s="1">
        <v>6</v>
      </c>
      <c r="AJ184" s="1">
        <v>5.25</v>
      </c>
      <c r="AK184" s="1">
        <v>3.75</v>
      </c>
      <c r="AL184" s="1">
        <v>26.25</v>
      </c>
      <c r="AM184" s="1">
        <v>2</v>
      </c>
      <c r="AO184" s="1">
        <v>-1</v>
      </c>
    </row>
    <row r="185" spans="1:41" s="1" customFormat="1" ht="12.75" x14ac:dyDescent="0.2">
      <c r="A185" s="1">
        <v>43751</v>
      </c>
      <c r="B185" s="1">
        <v>184</v>
      </c>
      <c r="C185" s="1" t="s">
        <v>1297</v>
      </c>
      <c r="D185" s="1" t="s">
        <v>1</v>
      </c>
      <c r="E185" s="1" t="s">
        <v>1298</v>
      </c>
      <c r="F185" s="1" t="s">
        <v>1299</v>
      </c>
      <c r="G185" s="1" t="s">
        <v>1300</v>
      </c>
      <c r="H185" s="1" t="s">
        <v>1301</v>
      </c>
      <c r="I185" s="1" t="s">
        <v>1302</v>
      </c>
      <c r="K185" s="1">
        <v>1704</v>
      </c>
      <c r="L185" s="1">
        <v>17</v>
      </c>
      <c r="M185" s="1" t="s">
        <v>7</v>
      </c>
      <c r="N185" s="1" t="s">
        <v>2406</v>
      </c>
      <c r="O185" s="2">
        <v>37572</v>
      </c>
      <c r="P185" s="1" t="s">
        <v>953</v>
      </c>
      <c r="Q185" s="1" t="s">
        <v>2481</v>
      </c>
      <c r="R185" s="1" t="s">
        <v>38</v>
      </c>
      <c r="T185" s="1">
        <v>1.5</v>
      </c>
      <c r="U185" s="1" t="s">
        <v>39</v>
      </c>
      <c r="V185" s="1" t="s">
        <v>13</v>
      </c>
      <c r="W185" s="1" t="s">
        <v>41</v>
      </c>
      <c r="X185" s="1" t="s">
        <v>180</v>
      </c>
      <c r="Z185" s="1">
        <v>43751</v>
      </c>
      <c r="AA185" s="1">
        <v>309</v>
      </c>
      <c r="AB185" s="1">
        <v>10</v>
      </c>
      <c r="AC185" s="1">
        <v>19</v>
      </c>
      <c r="AD185" s="1" t="s">
        <v>954</v>
      </c>
      <c r="AE185" s="1" t="s">
        <v>955</v>
      </c>
      <c r="AF185" s="1" t="s">
        <v>17</v>
      </c>
      <c r="AG185" s="1" t="s">
        <v>18</v>
      </c>
      <c r="AH185" s="1" t="s">
        <v>19</v>
      </c>
      <c r="AI185" s="1">
        <v>6</v>
      </c>
      <c r="AJ185" s="1">
        <v>5.25</v>
      </c>
      <c r="AK185" s="1">
        <v>4</v>
      </c>
      <c r="AL185" s="1">
        <v>26.75</v>
      </c>
      <c r="AM185" s="1">
        <v>1</v>
      </c>
      <c r="AO185" s="1">
        <v>-1</v>
      </c>
    </row>
    <row r="186" spans="1:41" s="1" customFormat="1" ht="12.75" x14ac:dyDescent="0.2">
      <c r="A186" s="1">
        <v>44361</v>
      </c>
      <c r="B186" s="1">
        <v>185</v>
      </c>
      <c r="C186" s="1" t="s">
        <v>1824</v>
      </c>
      <c r="D186" s="1" t="s">
        <v>1</v>
      </c>
      <c r="E186" s="1" t="s">
        <v>1825</v>
      </c>
      <c r="F186" s="1" t="s">
        <v>1299</v>
      </c>
      <c r="G186" s="1" t="s">
        <v>1826</v>
      </c>
      <c r="H186" s="1" t="s">
        <v>1301</v>
      </c>
      <c r="I186" s="1" t="s">
        <v>1827</v>
      </c>
      <c r="K186" s="1">
        <v>1707</v>
      </c>
      <c r="L186" s="1">
        <v>17</v>
      </c>
      <c r="M186" s="1" t="s">
        <v>7</v>
      </c>
      <c r="N186" s="1" t="s">
        <v>2406</v>
      </c>
      <c r="O186" s="2">
        <v>37280</v>
      </c>
      <c r="P186" s="1" t="s">
        <v>1523</v>
      </c>
      <c r="Q186" s="1" t="s">
        <v>2484</v>
      </c>
      <c r="R186" s="1" t="s">
        <v>69</v>
      </c>
      <c r="T186" s="1">
        <v>0.5</v>
      </c>
      <c r="U186" s="1" t="s">
        <v>39</v>
      </c>
      <c r="V186" s="1" t="s">
        <v>40</v>
      </c>
      <c r="W186" s="1" t="s">
        <v>13</v>
      </c>
      <c r="X186" s="1" t="s">
        <v>41</v>
      </c>
      <c r="Z186" s="1">
        <v>44361</v>
      </c>
      <c r="AA186" s="1">
        <v>459</v>
      </c>
      <c r="AB186" s="1">
        <v>21</v>
      </c>
      <c r="AC186" s="1">
        <v>17</v>
      </c>
      <c r="AD186" s="1" t="s">
        <v>1517</v>
      </c>
      <c r="AE186" s="1" t="s">
        <v>1518</v>
      </c>
      <c r="AF186" s="1" t="s">
        <v>17</v>
      </c>
      <c r="AG186" s="1" t="s">
        <v>18</v>
      </c>
      <c r="AH186" s="1" t="s">
        <v>19</v>
      </c>
      <c r="AI186" s="1">
        <v>5.25</v>
      </c>
      <c r="AJ186" s="1">
        <v>6.25</v>
      </c>
      <c r="AK186" s="1">
        <v>3.5</v>
      </c>
      <c r="AL186" s="1">
        <v>24.25</v>
      </c>
      <c r="AM186" s="1">
        <v>2</v>
      </c>
      <c r="AO186" s="1">
        <v>-1</v>
      </c>
    </row>
    <row r="187" spans="1:41" s="1" customFormat="1" ht="12.75" x14ac:dyDescent="0.2">
      <c r="A187" s="1">
        <v>27891</v>
      </c>
      <c r="B187" s="1">
        <v>186</v>
      </c>
      <c r="C187" s="1" t="s">
        <v>199</v>
      </c>
      <c r="D187" s="1" t="s">
        <v>1</v>
      </c>
      <c r="E187" s="1" t="s">
        <v>200</v>
      </c>
      <c r="F187" s="1" t="s">
        <v>201</v>
      </c>
      <c r="G187" s="1" t="s">
        <v>202</v>
      </c>
      <c r="H187" s="1" t="s">
        <v>203</v>
      </c>
      <c r="I187" s="1" t="s">
        <v>204</v>
      </c>
      <c r="K187" s="1">
        <v>1318</v>
      </c>
      <c r="L187" s="1">
        <v>13</v>
      </c>
      <c r="M187" s="1" t="s">
        <v>7</v>
      </c>
      <c r="N187" s="1" t="s">
        <v>2406</v>
      </c>
      <c r="O187" s="2">
        <v>37570</v>
      </c>
      <c r="P187" s="1" t="s">
        <v>205</v>
      </c>
      <c r="Q187" s="1" t="s">
        <v>2461</v>
      </c>
      <c r="R187" s="1" t="s">
        <v>79</v>
      </c>
      <c r="T187" s="1">
        <v>0.5</v>
      </c>
      <c r="U187" s="1" t="s">
        <v>11</v>
      </c>
      <c r="V187" s="1" t="s">
        <v>13</v>
      </c>
      <c r="W187" s="1" t="s">
        <v>86</v>
      </c>
      <c r="X187" s="1" t="s">
        <v>14</v>
      </c>
      <c r="Z187" s="1">
        <v>27891</v>
      </c>
      <c r="AA187" s="1">
        <v>31</v>
      </c>
      <c r="AB187" s="1">
        <v>19</v>
      </c>
      <c r="AC187" s="1">
        <v>19</v>
      </c>
      <c r="AD187" s="1" t="s">
        <v>190</v>
      </c>
      <c r="AE187" s="1" t="s">
        <v>191</v>
      </c>
      <c r="AF187" s="1" t="s">
        <v>17</v>
      </c>
      <c r="AG187" s="1" t="s">
        <v>18</v>
      </c>
      <c r="AH187" s="1" t="s">
        <v>19</v>
      </c>
      <c r="AI187" s="1">
        <v>6.5</v>
      </c>
      <c r="AJ187" s="1">
        <v>6</v>
      </c>
      <c r="AK187" s="1">
        <v>2.5</v>
      </c>
      <c r="AL187" s="1">
        <v>24.5</v>
      </c>
      <c r="AM187" s="1">
        <v>1</v>
      </c>
      <c r="AO187" s="1">
        <v>-1</v>
      </c>
    </row>
    <row r="188" spans="1:41" s="1" customFormat="1" ht="12.75" x14ac:dyDescent="0.2">
      <c r="A188" s="1">
        <v>44936</v>
      </c>
      <c r="B188" s="1">
        <v>187</v>
      </c>
      <c r="C188" s="1" t="s">
        <v>2230</v>
      </c>
      <c r="D188" s="1" t="s">
        <v>1</v>
      </c>
      <c r="E188" s="1" t="s">
        <v>2231</v>
      </c>
      <c r="F188" s="1" t="s">
        <v>2232</v>
      </c>
      <c r="G188" s="1" t="s">
        <v>2233</v>
      </c>
      <c r="H188" s="1" t="s">
        <v>2234</v>
      </c>
      <c r="I188" s="1" t="s">
        <v>2235</v>
      </c>
      <c r="K188" s="1">
        <v>1703</v>
      </c>
      <c r="L188" s="1">
        <v>17</v>
      </c>
      <c r="M188" s="1" t="s">
        <v>7</v>
      </c>
      <c r="N188" s="1" t="s">
        <v>2406</v>
      </c>
      <c r="O188" s="2">
        <v>37327</v>
      </c>
      <c r="P188" s="1" t="s">
        <v>1960</v>
      </c>
      <c r="Q188" s="1" t="s">
        <v>2485</v>
      </c>
      <c r="R188" s="1" t="s">
        <v>10</v>
      </c>
      <c r="T188" s="1">
        <v>0.5</v>
      </c>
      <c r="U188" s="1" t="s">
        <v>39</v>
      </c>
      <c r="V188" s="1" t="s">
        <v>30</v>
      </c>
      <c r="W188" s="1" t="s">
        <v>13</v>
      </c>
      <c r="X188" s="1" t="s">
        <v>41</v>
      </c>
      <c r="Z188" s="1">
        <v>44936</v>
      </c>
      <c r="AA188" s="1">
        <v>583</v>
      </c>
      <c r="AB188" s="1">
        <v>11</v>
      </c>
      <c r="AC188" s="1">
        <v>17</v>
      </c>
      <c r="AD188" s="1" t="s">
        <v>1961</v>
      </c>
      <c r="AE188" s="1" t="s">
        <v>1962</v>
      </c>
      <c r="AF188" s="1" t="s">
        <v>17</v>
      </c>
      <c r="AG188" s="1" t="s">
        <v>18</v>
      </c>
      <c r="AH188" s="1" t="s">
        <v>19</v>
      </c>
      <c r="AI188" s="1">
        <v>6.75</v>
      </c>
      <c r="AJ188" s="1">
        <v>5.75</v>
      </c>
      <c r="AK188" s="1">
        <v>1.75</v>
      </c>
      <c r="AL188" s="1">
        <v>23.25</v>
      </c>
      <c r="AM188" s="1">
        <v>2</v>
      </c>
      <c r="AO188" s="1">
        <v>-1</v>
      </c>
    </row>
    <row r="189" spans="1:41" s="1" customFormat="1" ht="12.75" x14ac:dyDescent="0.2">
      <c r="A189" s="1">
        <v>43139</v>
      </c>
      <c r="B189" s="1">
        <v>188</v>
      </c>
      <c r="C189" s="1" t="s">
        <v>840</v>
      </c>
      <c r="D189" s="1" t="s">
        <v>1</v>
      </c>
      <c r="E189" s="1" t="s">
        <v>841</v>
      </c>
      <c r="F189" s="1" t="s">
        <v>842</v>
      </c>
      <c r="G189" s="1" t="s">
        <v>843</v>
      </c>
      <c r="H189" s="1" t="s">
        <v>844</v>
      </c>
      <c r="I189" s="1" t="s">
        <v>845</v>
      </c>
      <c r="K189" s="1">
        <v>1612</v>
      </c>
      <c r="L189" s="1">
        <v>17</v>
      </c>
      <c r="M189" s="1" t="s">
        <v>7</v>
      </c>
      <c r="N189" s="1" t="s">
        <v>735</v>
      </c>
      <c r="O189" s="2">
        <v>37557</v>
      </c>
      <c r="P189" s="1" t="s">
        <v>663</v>
      </c>
      <c r="Q189" s="1" t="s">
        <v>2479</v>
      </c>
      <c r="R189" s="1" t="s">
        <v>664</v>
      </c>
      <c r="T189" s="1">
        <v>1.5</v>
      </c>
      <c r="U189" s="1" t="s">
        <v>11</v>
      </c>
      <c r="V189" s="1" t="s">
        <v>40</v>
      </c>
      <c r="W189" s="1" t="s">
        <v>13</v>
      </c>
      <c r="X189" s="1" t="s">
        <v>41</v>
      </c>
      <c r="Z189" s="1">
        <v>43139</v>
      </c>
      <c r="AA189" s="1">
        <v>171</v>
      </c>
      <c r="AB189" s="1">
        <v>2</v>
      </c>
      <c r="AC189" s="1">
        <v>22</v>
      </c>
      <c r="AD189" s="1" t="s">
        <v>659</v>
      </c>
      <c r="AE189" s="1" t="s">
        <v>660</v>
      </c>
      <c r="AF189" s="1" t="s">
        <v>17</v>
      </c>
      <c r="AG189" s="1" t="s">
        <v>18</v>
      </c>
      <c r="AH189" s="1" t="s">
        <v>19</v>
      </c>
      <c r="AI189" s="1">
        <v>5.75</v>
      </c>
      <c r="AJ189" s="1">
        <v>6</v>
      </c>
      <c r="AK189" s="1">
        <v>3.25</v>
      </c>
      <c r="AL189" s="1">
        <v>25.5</v>
      </c>
      <c r="AM189" s="1">
        <v>2</v>
      </c>
      <c r="AO189" s="1">
        <v>-1</v>
      </c>
    </row>
    <row r="190" spans="1:41" s="1" customFormat="1" ht="12.75" x14ac:dyDescent="0.2">
      <c r="A190" s="1">
        <v>44966</v>
      </c>
      <c r="B190" s="1">
        <v>189</v>
      </c>
      <c r="C190" s="1" t="s">
        <v>2258</v>
      </c>
      <c r="D190" s="1" t="s">
        <v>1</v>
      </c>
      <c r="E190" s="1" t="s">
        <v>813</v>
      </c>
      <c r="F190" s="1" t="s">
        <v>842</v>
      </c>
      <c r="G190" s="1" t="s">
        <v>815</v>
      </c>
      <c r="H190" s="1" t="s">
        <v>844</v>
      </c>
      <c r="I190" s="1" t="s">
        <v>2259</v>
      </c>
      <c r="K190" s="1">
        <v>1703</v>
      </c>
      <c r="L190" s="1">
        <v>17</v>
      </c>
      <c r="M190" s="1" t="s">
        <v>7</v>
      </c>
      <c r="N190" s="1" t="s">
        <v>2260</v>
      </c>
      <c r="O190" s="2">
        <v>36982</v>
      </c>
      <c r="P190" s="1" t="s">
        <v>1960</v>
      </c>
      <c r="Q190" s="1" t="s">
        <v>2485</v>
      </c>
      <c r="R190" s="1" t="s">
        <v>234</v>
      </c>
      <c r="T190" s="1">
        <v>0.5</v>
      </c>
      <c r="U190" s="1" t="s">
        <v>39</v>
      </c>
      <c r="V190" s="1" t="s">
        <v>13</v>
      </c>
      <c r="W190" s="1" t="s">
        <v>41</v>
      </c>
      <c r="X190" s="1" t="s">
        <v>180</v>
      </c>
      <c r="Z190" s="1">
        <v>44966</v>
      </c>
      <c r="AA190" s="1">
        <v>590</v>
      </c>
      <c r="AB190" s="1">
        <v>17</v>
      </c>
      <c r="AC190" s="1">
        <v>18</v>
      </c>
      <c r="AD190" s="1" t="s">
        <v>1961</v>
      </c>
      <c r="AE190" s="1" t="s">
        <v>1962</v>
      </c>
      <c r="AF190" s="1" t="s">
        <v>17</v>
      </c>
      <c r="AG190" s="1" t="s">
        <v>18</v>
      </c>
      <c r="AH190" s="1" t="s">
        <v>19</v>
      </c>
      <c r="AI190" s="1">
        <v>6.5</v>
      </c>
      <c r="AJ190" s="1">
        <v>6.5</v>
      </c>
      <c r="AK190" s="1">
        <v>3.75</v>
      </c>
      <c r="AL190" s="1">
        <v>27.5</v>
      </c>
      <c r="AM190" s="1">
        <v>1</v>
      </c>
      <c r="AO190" s="1">
        <v>-1</v>
      </c>
    </row>
    <row r="191" spans="1:41" s="1" customFormat="1" ht="12.75" x14ac:dyDescent="0.2">
      <c r="A191" s="1">
        <v>41806</v>
      </c>
      <c r="B191" s="1">
        <v>190</v>
      </c>
      <c r="C191" s="1" t="s">
        <v>552</v>
      </c>
      <c r="D191" s="1" t="s">
        <v>1</v>
      </c>
      <c r="E191" s="1" t="s">
        <v>553</v>
      </c>
      <c r="F191" s="1" t="s">
        <v>554</v>
      </c>
      <c r="G191" s="1" t="s">
        <v>555</v>
      </c>
      <c r="H191" s="1" t="s">
        <v>556</v>
      </c>
      <c r="I191" s="1" t="s">
        <v>557</v>
      </c>
      <c r="K191" s="1">
        <v>1712</v>
      </c>
      <c r="L191" s="1">
        <v>17</v>
      </c>
      <c r="M191" s="1" t="s">
        <v>7</v>
      </c>
      <c r="N191" s="1" t="s">
        <v>121</v>
      </c>
      <c r="O191" s="2">
        <v>37264</v>
      </c>
      <c r="P191" s="1" t="s">
        <v>402</v>
      </c>
      <c r="Q191" s="1" t="s">
        <v>2473</v>
      </c>
      <c r="R191" s="3">
        <v>42895</v>
      </c>
      <c r="T191" s="1">
        <v>1</v>
      </c>
      <c r="U191" s="1" t="s">
        <v>39</v>
      </c>
      <c r="V191" s="1" t="s">
        <v>13</v>
      </c>
      <c r="W191" s="1" t="s">
        <v>41</v>
      </c>
      <c r="X191" s="1" t="s">
        <v>95</v>
      </c>
      <c r="Z191" s="1">
        <v>41806</v>
      </c>
      <c r="AA191" s="1">
        <v>98</v>
      </c>
      <c r="AB191" s="1">
        <v>9</v>
      </c>
      <c r="AC191" s="1">
        <v>15</v>
      </c>
      <c r="AD191" s="1" t="s">
        <v>403</v>
      </c>
      <c r="AE191" s="1" t="s">
        <v>404</v>
      </c>
      <c r="AF191" s="1" t="s">
        <v>17</v>
      </c>
      <c r="AG191" s="1" t="s">
        <v>18</v>
      </c>
      <c r="AH191" s="1" t="s">
        <v>19</v>
      </c>
      <c r="AI191" s="1">
        <v>6</v>
      </c>
      <c r="AJ191" s="1">
        <v>6.5</v>
      </c>
      <c r="AK191" s="1">
        <v>3.75</v>
      </c>
      <c r="AL191" s="1">
        <v>27</v>
      </c>
      <c r="AM191" s="1">
        <v>1</v>
      </c>
      <c r="AO191" s="1">
        <v>-1</v>
      </c>
    </row>
    <row r="192" spans="1:41" s="1" customFormat="1" ht="12.75" x14ac:dyDescent="0.2">
      <c r="A192" s="1">
        <v>44367</v>
      </c>
      <c r="B192" s="1">
        <v>191</v>
      </c>
      <c r="C192" s="1" t="s">
        <v>1828</v>
      </c>
      <c r="D192" s="1" t="s">
        <v>1</v>
      </c>
      <c r="E192" s="1" t="s">
        <v>591</v>
      </c>
      <c r="F192" s="1" t="s">
        <v>1829</v>
      </c>
      <c r="G192" s="1" t="s">
        <v>592</v>
      </c>
      <c r="H192" s="1" t="s">
        <v>1830</v>
      </c>
      <c r="I192" s="1" t="s">
        <v>1831</v>
      </c>
      <c r="K192" s="1">
        <v>1707</v>
      </c>
      <c r="L192" s="1">
        <v>17</v>
      </c>
      <c r="M192" s="1" t="s">
        <v>7</v>
      </c>
      <c r="N192" s="1" t="s">
        <v>760</v>
      </c>
      <c r="O192" s="2">
        <v>37465</v>
      </c>
      <c r="P192" s="1" t="s">
        <v>1523</v>
      </c>
      <c r="Q192" s="1" t="s">
        <v>2484</v>
      </c>
      <c r="R192" s="1" t="s">
        <v>29</v>
      </c>
      <c r="T192" s="1">
        <v>1.5</v>
      </c>
      <c r="U192" s="1" t="s">
        <v>39</v>
      </c>
      <c r="V192" s="1" t="s">
        <v>13</v>
      </c>
      <c r="W192" s="1" t="s">
        <v>41</v>
      </c>
      <c r="X192" s="1" t="s">
        <v>180</v>
      </c>
      <c r="Z192" s="1">
        <v>44367</v>
      </c>
      <c r="AA192" s="1">
        <v>460</v>
      </c>
      <c r="AB192" s="1">
        <v>3</v>
      </c>
      <c r="AC192" s="1">
        <v>18</v>
      </c>
      <c r="AD192" s="1" t="s">
        <v>1517</v>
      </c>
      <c r="AE192" s="1" t="s">
        <v>1518</v>
      </c>
      <c r="AF192" s="1" t="s">
        <v>17</v>
      </c>
      <c r="AG192" s="1" t="s">
        <v>18</v>
      </c>
      <c r="AH192" s="1" t="s">
        <v>19</v>
      </c>
      <c r="AI192" s="1">
        <v>6.5</v>
      </c>
      <c r="AJ192" s="1">
        <v>5</v>
      </c>
      <c r="AK192" s="1">
        <v>4</v>
      </c>
      <c r="AL192" s="1">
        <v>27.5</v>
      </c>
      <c r="AM192" s="1">
        <v>1</v>
      </c>
      <c r="AO192" s="1">
        <v>-1</v>
      </c>
    </row>
    <row r="193" spans="1:41" s="1" customFormat="1" ht="12.75" x14ac:dyDescent="0.2">
      <c r="A193" s="1">
        <v>44952</v>
      </c>
      <c r="B193" s="1">
        <v>192</v>
      </c>
      <c r="C193" s="1" t="s">
        <v>2236</v>
      </c>
      <c r="D193" s="1" t="s">
        <v>1</v>
      </c>
      <c r="E193" s="1" t="s">
        <v>2237</v>
      </c>
      <c r="F193" s="1" t="s">
        <v>1829</v>
      </c>
      <c r="G193" s="1" t="s">
        <v>2238</v>
      </c>
      <c r="H193" s="1" t="s">
        <v>1830</v>
      </c>
      <c r="I193" s="1" t="s">
        <v>2239</v>
      </c>
      <c r="K193" s="1">
        <v>1703</v>
      </c>
      <c r="L193" s="1">
        <v>17</v>
      </c>
      <c r="M193" s="1" t="s">
        <v>7</v>
      </c>
      <c r="N193" s="1" t="s">
        <v>2406</v>
      </c>
      <c r="O193" s="2">
        <v>37448</v>
      </c>
      <c r="P193" s="1" t="s">
        <v>1960</v>
      </c>
      <c r="Q193" s="1" t="s">
        <v>2485</v>
      </c>
      <c r="R193" s="1" t="s">
        <v>69</v>
      </c>
      <c r="T193" s="1">
        <v>1</v>
      </c>
      <c r="U193" s="1" t="s">
        <v>39</v>
      </c>
      <c r="V193" s="1" t="s">
        <v>13</v>
      </c>
      <c r="W193" s="1" t="s">
        <v>41</v>
      </c>
      <c r="X193" s="1" t="s">
        <v>180</v>
      </c>
      <c r="Z193" s="1">
        <v>44952</v>
      </c>
      <c r="AA193" s="1">
        <v>584</v>
      </c>
      <c r="AB193" s="1">
        <v>3</v>
      </c>
      <c r="AC193" s="1">
        <v>18</v>
      </c>
      <c r="AD193" s="1" t="s">
        <v>1961</v>
      </c>
      <c r="AE193" s="1" t="s">
        <v>1962</v>
      </c>
      <c r="AF193" s="1" t="s">
        <v>17</v>
      </c>
      <c r="AG193" s="1" t="s">
        <v>18</v>
      </c>
      <c r="AH193" s="1" t="s">
        <v>19</v>
      </c>
      <c r="AI193" s="1">
        <v>7</v>
      </c>
      <c r="AJ193" s="1">
        <v>7.25</v>
      </c>
      <c r="AK193" s="1">
        <v>1.25</v>
      </c>
      <c r="AL193" s="1">
        <v>24.75</v>
      </c>
      <c r="AM193" s="1">
        <v>1</v>
      </c>
      <c r="AO193" s="1">
        <v>-1</v>
      </c>
    </row>
    <row r="194" spans="1:41" s="1" customFormat="1" ht="12.75" x14ac:dyDescent="0.2">
      <c r="A194" s="1">
        <v>44955</v>
      </c>
      <c r="B194" s="1">
        <v>193</v>
      </c>
      <c r="C194" s="1" t="s">
        <v>2240</v>
      </c>
      <c r="D194" s="1" t="s">
        <v>1</v>
      </c>
      <c r="E194" s="1" t="s">
        <v>2241</v>
      </c>
      <c r="F194" s="1" t="s">
        <v>1829</v>
      </c>
      <c r="G194" s="1" t="s">
        <v>2242</v>
      </c>
      <c r="H194" s="1" t="s">
        <v>1830</v>
      </c>
      <c r="I194" s="1" t="s">
        <v>2243</v>
      </c>
      <c r="K194" s="1">
        <v>1711</v>
      </c>
      <c r="L194" s="1">
        <v>17</v>
      </c>
      <c r="M194" s="1" t="s">
        <v>7</v>
      </c>
      <c r="N194" s="1" t="s">
        <v>411</v>
      </c>
      <c r="O194" s="2">
        <v>37501</v>
      </c>
      <c r="P194" s="1" t="s">
        <v>1963</v>
      </c>
      <c r="Q194" s="1" t="s">
        <v>2486</v>
      </c>
      <c r="R194" s="1" t="s">
        <v>38</v>
      </c>
      <c r="T194" s="1">
        <v>0.5</v>
      </c>
      <c r="U194" s="1" t="s">
        <v>39</v>
      </c>
      <c r="V194" s="1" t="s">
        <v>40</v>
      </c>
      <c r="W194" s="1" t="s">
        <v>13</v>
      </c>
      <c r="X194" s="1" t="s">
        <v>41</v>
      </c>
      <c r="Z194" s="1">
        <v>44955</v>
      </c>
      <c r="AA194" s="1">
        <v>585</v>
      </c>
      <c r="AB194" s="1">
        <v>6</v>
      </c>
      <c r="AC194" s="1">
        <v>18</v>
      </c>
      <c r="AD194" s="1" t="s">
        <v>1961</v>
      </c>
      <c r="AE194" s="1" t="s">
        <v>1962</v>
      </c>
      <c r="AF194" s="1" t="s">
        <v>17</v>
      </c>
      <c r="AG194" s="1" t="s">
        <v>18</v>
      </c>
      <c r="AH194" s="1" t="s">
        <v>19</v>
      </c>
      <c r="AI194" s="1">
        <v>5.5</v>
      </c>
      <c r="AJ194" s="1">
        <v>3.5</v>
      </c>
      <c r="AK194" s="1">
        <v>4.5</v>
      </c>
      <c r="AL194" s="1">
        <v>24</v>
      </c>
      <c r="AM194" s="1">
        <v>2</v>
      </c>
      <c r="AO194" s="1">
        <v>-1</v>
      </c>
    </row>
    <row r="195" spans="1:41" s="1" customFormat="1" ht="12.75" x14ac:dyDescent="0.2">
      <c r="A195" s="1">
        <v>43770</v>
      </c>
      <c r="B195" s="1">
        <v>194</v>
      </c>
      <c r="C195" s="1" t="s">
        <v>1312</v>
      </c>
      <c r="D195" s="1" t="s">
        <v>1</v>
      </c>
      <c r="E195" s="1" t="s">
        <v>1313</v>
      </c>
      <c r="F195" s="1" t="s">
        <v>1314</v>
      </c>
      <c r="G195" s="1" t="s">
        <v>1315</v>
      </c>
      <c r="H195" s="1" t="s">
        <v>1316</v>
      </c>
      <c r="I195" s="1" t="s">
        <v>1317</v>
      </c>
      <c r="K195" s="1">
        <v>1705</v>
      </c>
      <c r="L195" s="1">
        <v>17</v>
      </c>
      <c r="M195" s="1" t="s">
        <v>7</v>
      </c>
      <c r="N195" s="1" t="s">
        <v>2406</v>
      </c>
      <c r="O195" s="2">
        <v>37285</v>
      </c>
      <c r="P195" s="1" t="s">
        <v>971</v>
      </c>
      <c r="Q195" s="1" t="s">
        <v>2482</v>
      </c>
      <c r="R195" s="1" t="s">
        <v>38</v>
      </c>
      <c r="T195" s="1">
        <v>0.5</v>
      </c>
      <c r="U195" s="1" t="s">
        <v>39</v>
      </c>
      <c r="V195" s="1" t="s">
        <v>40</v>
      </c>
      <c r="W195" s="1" t="s">
        <v>13</v>
      </c>
      <c r="X195" s="1" t="s">
        <v>41</v>
      </c>
      <c r="Z195" s="1">
        <v>43770</v>
      </c>
      <c r="AA195" s="1">
        <v>315</v>
      </c>
      <c r="AB195" s="1">
        <v>5</v>
      </c>
      <c r="AC195" s="1">
        <v>20</v>
      </c>
      <c r="AD195" s="1" t="s">
        <v>954</v>
      </c>
      <c r="AE195" s="1" t="s">
        <v>955</v>
      </c>
      <c r="AF195" s="1" t="s">
        <v>17</v>
      </c>
      <c r="AG195" s="1" t="s">
        <v>18</v>
      </c>
      <c r="AH195" s="1" t="s">
        <v>19</v>
      </c>
      <c r="AI195" s="1">
        <v>4.5</v>
      </c>
      <c r="AJ195" s="1">
        <v>5.75</v>
      </c>
      <c r="AK195" s="1">
        <v>4.5</v>
      </c>
      <c r="AL195" s="1">
        <v>24.25</v>
      </c>
      <c r="AM195" s="1">
        <v>2</v>
      </c>
      <c r="AO195" s="1">
        <v>-1</v>
      </c>
    </row>
    <row r="196" spans="1:41" s="1" customFormat="1" ht="12.75" x14ac:dyDescent="0.2">
      <c r="A196" s="1">
        <v>43771</v>
      </c>
      <c r="B196" s="1">
        <v>195</v>
      </c>
      <c r="C196" s="1" t="s">
        <v>1318</v>
      </c>
      <c r="D196" s="1" t="s">
        <v>1</v>
      </c>
      <c r="E196" s="1" t="s">
        <v>1319</v>
      </c>
      <c r="F196" s="1" t="s">
        <v>320</v>
      </c>
      <c r="G196" s="1" t="s">
        <v>1320</v>
      </c>
      <c r="H196" s="1" t="s">
        <v>320</v>
      </c>
      <c r="I196" s="1" t="s">
        <v>1321</v>
      </c>
      <c r="K196" s="1">
        <v>1704</v>
      </c>
      <c r="L196" s="1">
        <v>17</v>
      </c>
      <c r="M196" s="1" t="s">
        <v>7</v>
      </c>
      <c r="N196" s="1" t="s">
        <v>1322</v>
      </c>
      <c r="O196" s="2">
        <v>37412</v>
      </c>
      <c r="P196" s="1" t="s">
        <v>953</v>
      </c>
      <c r="Q196" s="1" t="s">
        <v>2481</v>
      </c>
      <c r="R196" s="1" t="s">
        <v>234</v>
      </c>
      <c r="T196" s="1">
        <v>1.5</v>
      </c>
      <c r="U196" s="1" t="s">
        <v>129</v>
      </c>
      <c r="V196" s="1" t="s">
        <v>13</v>
      </c>
      <c r="W196" s="1" t="s">
        <v>41</v>
      </c>
      <c r="X196" s="1" t="s">
        <v>180</v>
      </c>
      <c r="Z196" s="1">
        <v>43771</v>
      </c>
      <c r="AA196" s="1">
        <v>316</v>
      </c>
      <c r="AB196" s="1">
        <v>6</v>
      </c>
      <c r="AC196" s="1">
        <v>20</v>
      </c>
      <c r="AD196" s="1" t="s">
        <v>954</v>
      </c>
      <c r="AE196" s="1" t="s">
        <v>955</v>
      </c>
      <c r="AF196" s="1" t="s">
        <v>17</v>
      </c>
      <c r="AG196" s="1" t="s">
        <v>18</v>
      </c>
      <c r="AH196" s="1" t="s">
        <v>19</v>
      </c>
      <c r="AI196" s="1">
        <v>5.75</v>
      </c>
      <c r="AJ196" s="1">
        <v>5.75</v>
      </c>
      <c r="AK196" s="1">
        <v>4.25</v>
      </c>
      <c r="AL196" s="1">
        <v>27.25</v>
      </c>
      <c r="AM196" s="1">
        <v>1</v>
      </c>
      <c r="AO196" s="1">
        <v>-1</v>
      </c>
    </row>
    <row r="197" spans="1:41" s="1" customFormat="1" ht="12.75" x14ac:dyDescent="0.2">
      <c r="A197" s="1">
        <v>44381</v>
      </c>
      <c r="B197" s="1">
        <v>196</v>
      </c>
      <c r="C197" s="1" t="s">
        <v>1836</v>
      </c>
      <c r="D197" s="1" t="s">
        <v>1</v>
      </c>
      <c r="E197" s="1" t="s">
        <v>1837</v>
      </c>
      <c r="F197" s="1" t="s">
        <v>320</v>
      </c>
      <c r="G197" s="1" t="s">
        <v>1838</v>
      </c>
      <c r="H197" s="1" t="s">
        <v>320</v>
      </c>
      <c r="I197" s="1" t="s">
        <v>1839</v>
      </c>
      <c r="K197" s="1">
        <v>1707</v>
      </c>
      <c r="L197" s="1">
        <v>17</v>
      </c>
      <c r="M197" s="1" t="s">
        <v>7</v>
      </c>
      <c r="N197" s="1" t="s">
        <v>1840</v>
      </c>
      <c r="O197" s="2">
        <v>37505</v>
      </c>
      <c r="P197" s="1" t="s">
        <v>1523</v>
      </c>
      <c r="Q197" s="1" t="s">
        <v>2484</v>
      </c>
      <c r="R197" s="1" t="s">
        <v>29</v>
      </c>
      <c r="T197" s="1">
        <v>1.5</v>
      </c>
      <c r="U197" s="1" t="s">
        <v>129</v>
      </c>
      <c r="V197" s="1" t="s">
        <v>13</v>
      </c>
      <c r="W197" s="1" t="s">
        <v>41</v>
      </c>
      <c r="X197" s="1" t="s">
        <v>180</v>
      </c>
      <c r="Z197" s="1">
        <v>44381</v>
      </c>
      <c r="AA197" s="1">
        <v>462</v>
      </c>
      <c r="AB197" s="1">
        <v>17</v>
      </c>
      <c r="AC197" s="1">
        <v>18</v>
      </c>
      <c r="AD197" s="1" t="s">
        <v>1517</v>
      </c>
      <c r="AE197" s="1" t="s">
        <v>1518</v>
      </c>
      <c r="AF197" s="1" t="s">
        <v>17</v>
      </c>
      <c r="AG197" s="1" t="s">
        <v>18</v>
      </c>
      <c r="AH197" s="1" t="s">
        <v>19</v>
      </c>
      <c r="AI197" s="1">
        <v>6.25</v>
      </c>
      <c r="AJ197" s="1">
        <v>2.5</v>
      </c>
      <c r="AK197" s="1">
        <v>4.75</v>
      </c>
      <c r="AL197" s="1">
        <v>26</v>
      </c>
      <c r="AM197" s="1">
        <v>1</v>
      </c>
      <c r="AO197" s="1">
        <v>-1</v>
      </c>
    </row>
    <row r="198" spans="1:41" s="1" customFormat="1" ht="12.75" x14ac:dyDescent="0.2">
      <c r="A198" s="1">
        <v>44974</v>
      </c>
      <c r="B198" s="1">
        <v>197</v>
      </c>
      <c r="C198" s="1" t="s">
        <v>2261</v>
      </c>
      <c r="D198" s="1" t="s">
        <v>1</v>
      </c>
      <c r="E198" s="1" t="s">
        <v>2262</v>
      </c>
      <c r="F198" s="1" t="s">
        <v>2263</v>
      </c>
      <c r="G198" s="1" t="s">
        <v>2264</v>
      </c>
      <c r="H198" s="1" t="s">
        <v>2265</v>
      </c>
      <c r="I198" s="1" t="s">
        <v>2266</v>
      </c>
      <c r="K198" s="1">
        <v>1711</v>
      </c>
      <c r="L198" s="1">
        <v>17</v>
      </c>
      <c r="M198" s="1" t="s">
        <v>7</v>
      </c>
      <c r="N198" s="1" t="s">
        <v>2406</v>
      </c>
      <c r="O198" s="2">
        <v>37540</v>
      </c>
      <c r="P198" s="1" t="s">
        <v>1963</v>
      </c>
      <c r="Q198" s="1" t="s">
        <v>2486</v>
      </c>
      <c r="R198" s="1" t="s">
        <v>69</v>
      </c>
      <c r="T198" s="1">
        <v>1.5</v>
      </c>
      <c r="U198" s="1" t="s">
        <v>39</v>
      </c>
      <c r="V198" s="1" t="s">
        <v>40</v>
      </c>
      <c r="W198" s="1" t="s">
        <v>13</v>
      </c>
      <c r="X198" s="1" t="s">
        <v>41</v>
      </c>
      <c r="Z198" s="1">
        <v>44974</v>
      </c>
      <c r="AA198" s="1">
        <v>591</v>
      </c>
      <c r="AB198" s="1">
        <v>1</v>
      </c>
      <c r="AC198" s="1">
        <v>19</v>
      </c>
      <c r="AD198" s="1" t="s">
        <v>1961</v>
      </c>
      <c r="AE198" s="1" t="s">
        <v>1962</v>
      </c>
      <c r="AF198" s="1" t="s">
        <v>17</v>
      </c>
      <c r="AG198" s="1" t="s">
        <v>18</v>
      </c>
      <c r="AH198" s="1" t="s">
        <v>19</v>
      </c>
      <c r="AI198" s="1">
        <v>5</v>
      </c>
      <c r="AJ198" s="1">
        <v>8.75</v>
      </c>
      <c r="AK198" s="1">
        <v>3.5</v>
      </c>
      <c r="AL198" s="1">
        <v>27.25</v>
      </c>
      <c r="AM198" s="1">
        <v>2</v>
      </c>
      <c r="AO198" s="1">
        <v>-1</v>
      </c>
    </row>
    <row r="199" spans="1:41" s="1" customFormat="1" ht="12.75" x14ac:dyDescent="0.2">
      <c r="A199" s="1">
        <v>30650</v>
      </c>
      <c r="B199" s="1">
        <v>198</v>
      </c>
      <c r="C199" s="1" t="s">
        <v>323</v>
      </c>
      <c r="D199" s="1" t="s">
        <v>1</v>
      </c>
      <c r="E199" s="1" t="s">
        <v>324</v>
      </c>
      <c r="F199" s="1" t="s">
        <v>325</v>
      </c>
      <c r="G199" s="1" t="s">
        <v>326</v>
      </c>
      <c r="H199" s="1" t="s">
        <v>327</v>
      </c>
      <c r="I199" s="1" t="s">
        <v>328</v>
      </c>
      <c r="K199" s="1">
        <v>1404</v>
      </c>
      <c r="L199" s="1">
        <v>13</v>
      </c>
      <c r="M199" s="1" t="s">
        <v>7</v>
      </c>
      <c r="N199" s="1" t="s">
        <v>329</v>
      </c>
      <c r="O199" s="2">
        <v>37149</v>
      </c>
      <c r="P199" s="1" t="s">
        <v>305</v>
      </c>
      <c r="Q199" s="1" t="s">
        <v>2469</v>
      </c>
      <c r="R199" s="1" t="s">
        <v>38</v>
      </c>
      <c r="T199" s="1">
        <v>0</v>
      </c>
      <c r="U199" s="1" t="s">
        <v>11</v>
      </c>
      <c r="V199" s="1" t="s">
        <v>86</v>
      </c>
      <c r="W199" s="1" t="s">
        <v>13</v>
      </c>
      <c r="X199" s="1" t="s">
        <v>123</v>
      </c>
      <c r="Z199" s="1">
        <v>30650</v>
      </c>
      <c r="AA199" s="1">
        <v>51</v>
      </c>
      <c r="AB199" s="1">
        <v>14</v>
      </c>
      <c r="AC199" s="1">
        <v>24</v>
      </c>
      <c r="AD199" s="1" t="s">
        <v>306</v>
      </c>
      <c r="AE199" s="1" t="s">
        <v>307</v>
      </c>
      <c r="AF199" s="1" t="s">
        <v>17</v>
      </c>
      <c r="AG199" s="1" t="s">
        <v>18</v>
      </c>
      <c r="AH199" s="1" t="s">
        <v>19</v>
      </c>
      <c r="AI199" s="1">
        <v>5.25</v>
      </c>
      <c r="AJ199" s="1">
        <v>4.25</v>
      </c>
      <c r="AK199" s="1">
        <v>4.25</v>
      </c>
      <c r="AL199" s="1">
        <v>23.25</v>
      </c>
      <c r="AM199" s="1">
        <v>2</v>
      </c>
      <c r="AO199" s="1">
        <v>-1</v>
      </c>
    </row>
    <row r="200" spans="1:41" s="1" customFormat="1" ht="12.75" x14ac:dyDescent="0.2">
      <c r="A200" s="1">
        <v>41811</v>
      </c>
      <c r="B200" s="1">
        <v>199</v>
      </c>
      <c r="C200" s="1" t="s">
        <v>558</v>
      </c>
      <c r="D200" s="1" t="s">
        <v>1</v>
      </c>
      <c r="E200" s="1" t="s">
        <v>559</v>
      </c>
      <c r="F200" s="1" t="s">
        <v>325</v>
      </c>
      <c r="G200" s="1" t="s">
        <v>560</v>
      </c>
      <c r="H200" s="1" t="s">
        <v>327</v>
      </c>
      <c r="I200" s="1" t="s">
        <v>561</v>
      </c>
      <c r="K200" s="1">
        <v>1712</v>
      </c>
      <c r="L200" s="1">
        <v>17</v>
      </c>
      <c r="M200" s="1" t="s">
        <v>7</v>
      </c>
      <c r="N200" s="1" t="s">
        <v>562</v>
      </c>
      <c r="O200" s="2">
        <v>37576</v>
      </c>
      <c r="P200" s="1" t="s">
        <v>402</v>
      </c>
      <c r="Q200" s="1" t="s">
        <v>2473</v>
      </c>
      <c r="R200" s="3">
        <v>42956</v>
      </c>
      <c r="T200" s="1">
        <v>1.5</v>
      </c>
      <c r="U200" s="1" t="s">
        <v>39</v>
      </c>
      <c r="V200" s="1" t="s">
        <v>70</v>
      </c>
      <c r="W200" s="1" t="s">
        <v>40</v>
      </c>
      <c r="X200" s="1" t="s">
        <v>13</v>
      </c>
      <c r="Z200" s="1">
        <v>41811</v>
      </c>
      <c r="AA200" s="1">
        <v>100</v>
      </c>
      <c r="AB200" s="1">
        <v>14</v>
      </c>
      <c r="AC200" s="1">
        <v>15</v>
      </c>
      <c r="AD200" s="1" t="s">
        <v>403</v>
      </c>
      <c r="AE200" s="1" t="s">
        <v>404</v>
      </c>
      <c r="AF200" s="1" t="s">
        <v>17</v>
      </c>
      <c r="AG200" s="1" t="s">
        <v>18</v>
      </c>
      <c r="AH200" s="1" t="s">
        <v>19</v>
      </c>
      <c r="AI200" s="1">
        <v>5.75</v>
      </c>
      <c r="AJ200" s="1">
        <v>3.5</v>
      </c>
      <c r="AK200" s="1">
        <v>4</v>
      </c>
      <c r="AL200" s="1">
        <v>24.5</v>
      </c>
      <c r="AM200" s="1">
        <v>3</v>
      </c>
      <c r="AO200" s="1">
        <v>-1</v>
      </c>
    </row>
    <row r="201" spans="1:41" s="1" customFormat="1" ht="12.75" x14ac:dyDescent="0.2">
      <c r="A201" s="1">
        <v>28798</v>
      </c>
      <c r="B201" s="1">
        <v>200</v>
      </c>
      <c r="C201" s="1" t="s">
        <v>267</v>
      </c>
      <c r="D201" s="1" t="s">
        <v>1</v>
      </c>
      <c r="E201" s="1" t="s">
        <v>268</v>
      </c>
      <c r="F201" s="1" t="s">
        <v>269</v>
      </c>
      <c r="G201" s="1" t="s">
        <v>270</v>
      </c>
      <c r="H201" s="1" t="s">
        <v>271</v>
      </c>
      <c r="I201" s="1" t="s">
        <v>272</v>
      </c>
      <c r="K201" s="1">
        <v>1312</v>
      </c>
      <c r="L201" s="1">
        <v>13</v>
      </c>
      <c r="M201" s="1" t="s">
        <v>7</v>
      </c>
      <c r="N201" s="1" t="s">
        <v>2406</v>
      </c>
      <c r="O201" s="2">
        <v>37274</v>
      </c>
      <c r="P201" s="1" t="s">
        <v>217</v>
      </c>
      <c r="Q201" s="1" t="s">
        <v>2462</v>
      </c>
      <c r="R201" s="1" t="s">
        <v>69</v>
      </c>
      <c r="T201" s="1">
        <v>1.5</v>
      </c>
      <c r="U201" s="1" t="s">
        <v>11</v>
      </c>
      <c r="V201" s="1" t="s">
        <v>31</v>
      </c>
      <c r="W201" s="1" t="s">
        <v>13</v>
      </c>
      <c r="X201" s="1" t="s">
        <v>14</v>
      </c>
      <c r="Z201" s="1">
        <v>28798</v>
      </c>
      <c r="AA201" s="1">
        <v>42</v>
      </c>
      <c r="AB201" s="1">
        <v>3</v>
      </c>
      <c r="AC201" s="1">
        <v>11</v>
      </c>
      <c r="AD201" s="1" t="s">
        <v>249</v>
      </c>
      <c r="AE201" s="1" t="s">
        <v>219</v>
      </c>
      <c r="AF201" s="1" t="s">
        <v>17</v>
      </c>
      <c r="AG201" s="1" t="s">
        <v>18</v>
      </c>
      <c r="AH201" s="1" t="s">
        <v>19</v>
      </c>
      <c r="AI201" s="1">
        <v>5.25</v>
      </c>
      <c r="AJ201" s="1">
        <v>3.75</v>
      </c>
      <c r="AK201" s="1">
        <v>4.25</v>
      </c>
      <c r="AL201" s="1">
        <v>24.25</v>
      </c>
      <c r="AM201" s="1">
        <v>2</v>
      </c>
      <c r="AO201" s="1">
        <v>-1</v>
      </c>
    </row>
    <row r="202" spans="1:41" s="1" customFormat="1" ht="12.75" x14ac:dyDescent="0.2">
      <c r="A202" s="1">
        <v>44391</v>
      </c>
      <c r="B202" s="1">
        <v>201</v>
      </c>
      <c r="C202" s="1" t="s">
        <v>1853</v>
      </c>
      <c r="D202" s="1" t="s">
        <v>1</v>
      </c>
      <c r="E202" s="1" t="s">
        <v>1854</v>
      </c>
      <c r="F202" s="1" t="s">
        <v>269</v>
      </c>
      <c r="G202" s="1" t="s">
        <v>1855</v>
      </c>
      <c r="H202" s="1" t="s">
        <v>271</v>
      </c>
      <c r="I202" s="1" t="s">
        <v>1856</v>
      </c>
      <c r="K202" s="1">
        <v>1706</v>
      </c>
      <c r="L202" s="1">
        <v>17</v>
      </c>
      <c r="M202" s="1" t="s">
        <v>7</v>
      </c>
      <c r="N202" s="1" t="s">
        <v>128</v>
      </c>
      <c r="O202" s="2">
        <v>37594</v>
      </c>
      <c r="P202" s="1" t="s">
        <v>1516</v>
      </c>
      <c r="Q202" s="1" t="s">
        <v>2483</v>
      </c>
      <c r="R202" s="1" t="s">
        <v>302</v>
      </c>
      <c r="T202" s="1">
        <v>1.5</v>
      </c>
      <c r="U202" s="1" t="s">
        <v>11</v>
      </c>
      <c r="V202" s="1" t="s">
        <v>40</v>
      </c>
      <c r="W202" s="1" t="s">
        <v>13</v>
      </c>
      <c r="X202" s="1" t="s">
        <v>41</v>
      </c>
      <c r="Z202" s="1">
        <v>44391</v>
      </c>
      <c r="AA202" s="1">
        <v>466</v>
      </c>
      <c r="AB202" s="1">
        <v>3</v>
      </c>
      <c r="AC202" s="1">
        <v>19</v>
      </c>
      <c r="AD202" s="1" t="s">
        <v>1517</v>
      </c>
      <c r="AE202" s="1" t="s">
        <v>1518</v>
      </c>
      <c r="AF202" s="1" t="s">
        <v>17</v>
      </c>
      <c r="AG202" s="1" t="s">
        <v>18</v>
      </c>
      <c r="AH202" s="1" t="s">
        <v>19</v>
      </c>
      <c r="AI202" s="1">
        <v>5.75</v>
      </c>
      <c r="AJ202" s="1">
        <v>6.5</v>
      </c>
      <c r="AK202" s="1">
        <v>2</v>
      </c>
      <c r="AL202" s="1">
        <v>23.5</v>
      </c>
      <c r="AM202" s="1">
        <v>2</v>
      </c>
      <c r="AO202" s="1">
        <v>-1</v>
      </c>
    </row>
    <row r="203" spans="1:41" s="1" customFormat="1" ht="12.75" x14ac:dyDescent="0.2">
      <c r="A203" s="1">
        <v>44393</v>
      </c>
      <c r="B203" s="1">
        <v>202</v>
      </c>
      <c r="C203" s="1" t="s">
        <v>1857</v>
      </c>
      <c r="D203" s="1" t="s">
        <v>1</v>
      </c>
      <c r="E203" s="1" t="s">
        <v>1858</v>
      </c>
      <c r="F203" s="1" t="s">
        <v>269</v>
      </c>
      <c r="G203" s="1" t="s">
        <v>1859</v>
      </c>
      <c r="H203" s="1" t="s">
        <v>271</v>
      </c>
      <c r="I203" s="1" t="s">
        <v>1860</v>
      </c>
      <c r="K203" s="1">
        <v>1706</v>
      </c>
      <c r="L203" s="1">
        <v>17</v>
      </c>
      <c r="M203" s="1" t="s">
        <v>7</v>
      </c>
      <c r="N203" s="1" t="s">
        <v>2406</v>
      </c>
      <c r="O203" s="2">
        <v>37562</v>
      </c>
      <c r="P203" s="1" t="s">
        <v>1516</v>
      </c>
      <c r="Q203" s="1" t="s">
        <v>2483</v>
      </c>
      <c r="R203" s="1" t="s">
        <v>79</v>
      </c>
      <c r="T203" s="1">
        <v>0.5</v>
      </c>
      <c r="U203" s="1" t="s">
        <v>129</v>
      </c>
      <c r="V203" s="1" t="s">
        <v>40</v>
      </c>
      <c r="W203" s="1" t="s">
        <v>13</v>
      </c>
      <c r="X203" s="1" t="s">
        <v>41</v>
      </c>
      <c r="Z203" s="1">
        <v>44393</v>
      </c>
      <c r="AA203" s="1">
        <v>467</v>
      </c>
      <c r="AB203" s="1">
        <v>5</v>
      </c>
      <c r="AC203" s="1">
        <v>19</v>
      </c>
      <c r="AD203" s="1" t="s">
        <v>1517</v>
      </c>
      <c r="AE203" s="1" t="s">
        <v>1518</v>
      </c>
      <c r="AF203" s="1" t="s">
        <v>17</v>
      </c>
      <c r="AG203" s="1" t="s">
        <v>18</v>
      </c>
      <c r="AH203" s="1" t="s">
        <v>19</v>
      </c>
      <c r="AI203" s="1">
        <v>5</v>
      </c>
      <c r="AJ203" s="1">
        <v>4.75</v>
      </c>
      <c r="AK203" s="1">
        <v>5.75</v>
      </c>
      <c r="AL203" s="1">
        <v>26.75</v>
      </c>
      <c r="AM203" s="1">
        <v>2</v>
      </c>
      <c r="AO203" s="1">
        <v>-1</v>
      </c>
    </row>
    <row r="204" spans="1:41" s="1" customFormat="1" ht="12.75" x14ac:dyDescent="0.2">
      <c r="A204" s="1">
        <v>44978</v>
      </c>
      <c r="B204" s="1">
        <v>203</v>
      </c>
      <c r="C204" s="1" t="s">
        <v>2267</v>
      </c>
      <c r="D204" s="1" t="s">
        <v>1</v>
      </c>
      <c r="E204" s="1" t="s">
        <v>3</v>
      </c>
      <c r="F204" s="1" t="s">
        <v>2268</v>
      </c>
      <c r="G204" s="1" t="s">
        <v>5</v>
      </c>
      <c r="H204" s="1" t="s">
        <v>2269</v>
      </c>
      <c r="I204" s="1" t="s">
        <v>2270</v>
      </c>
      <c r="K204" s="1">
        <v>1703</v>
      </c>
      <c r="L204" s="1">
        <v>17</v>
      </c>
      <c r="M204" s="1" t="s">
        <v>7</v>
      </c>
      <c r="N204" s="1" t="s">
        <v>2406</v>
      </c>
      <c r="O204" s="2">
        <v>37274</v>
      </c>
      <c r="P204" s="1" t="s">
        <v>1960</v>
      </c>
      <c r="Q204" s="1" t="s">
        <v>2485</v>
      </c>
      <c r="R204" s="1" t="s">
        <v>29</v>
      </c>
      <c r="T204" s="1">
        <v>0.5</v>
      </c>
      <c r="U204" s="1" t="s">
        <v>39</v>
      </c>
      <c r="V204" s="1" t="s">
        <v>13</v>
      </c>
      <c r="W204" s="1" t="s">
        <v>41</v>
      </c>
      <c r="X204" s="1" t="s">
        <v>95</v>
      </c>
      <c r="Z204" s="1">
        <v>44978</v>
      </c>
      <c r="AA204" s="1">
        <v>592</v>
      </c>
      <c r="AB204" s="1">
        <v>5</v>
      </c>
      <c r="AC204" s="1">
        <v>19</v>
      </c>
      <c r="AD204" s="1" t="s">
        <v>1961</v>
      </c>
      <c r="AE204" s="1" t="s">
        <v>1962</v>
      </c>
      <c r="AF204" s="1" t="s">
        <v>17</v>
      </c>
      <c r="AG204" s="1" t="s">
        <v>18</v>
      </c>
      <c r="AH204" s="1" t="s">
        <v>19</v>
      </c>
      <c r="AI204" s="1">
        <v>6.25</v>
      </c>
      <c r="AJ204" s="1">
        <v>5.25</v>
      </c>
      <c r="AK204" s="1">
        <v>3.75</v>
      </c>
      <c r="AL204" s="1">
        <v>25.75</v>
      </c>
      <c r="AM204" s="1">
        <v>1</v>
      </c>
      <c r="AO204" s="1">
        <v>-1</v>
      </c>
    </row>
    <row r="205" spans="1:41" s="1" customFormat="1" ht="12.75" x14ac:dyDescent="0.2">
      <c r="A205" s="1">
        <v>43151</v>
      </c>
      <c r="B205" s="1">
        <v>204</v>
      </c>
      <c r="C205" s="1" t="s">
        <v>846</v>
      </c>
      <c r="D205" s="1" t="s">
        <v>1</v>
      </c>
      <c r="E205" s="1" t="s">
        <v>348</v>
      </c>
      <c r="F205" s="1" t="s">
        <v>847</v>
      </c>
      <c r="G205" s="1" t="s">
        <v>350</v>
      </c>
      <c r="H205" s="1" t="s">
        <v>848</v>
      </c>
      <c r="I205" s="1" t="s">
        <v>849</v>
      </c>
      <c r="K205" s="1">
        <v>1705</v>
      </c>
      <c r="L205" s="1">
        <v>17</v>
      </c>
      <c r="M205" s="1" t="s">
        <v>7</v>
      </c>
      <c r="N205" s="1" t="s">
        <v>2406</v>
      </c>
      <c r="O205" s="2">
        <v>37421</v>
      </c>
      <c r="P205" s="1" t="s">
        <v>657</v>
      </c>
      <c r="Q205" s="1" t="s">
        <v>2478</v>
      </c>
      <c r="R205" s="1" t="s">
        <v>699</v>
      </c>
      <c r="T205" s="1">
        <v>0.5</v>
      </c>
      <c r="U205" s="1" t="s">
        <v>39</v>
      </c>
      <c r="V205" s="1" t="s">
        <v>40</v>
      </c>
      <c r="W205" s="1" t="s">
        <v>13</v>
      </c>
      <c r="X205" s="1" t="s">
        <v>41</v>
      </c>
      <c r="Z205" s="1">
        <v>43151</v>
      </c>
      <c r="AA205" s="1">
        <v>173</v>
      </c>
      <c r="AB205" s="1">
        <v>14</v>
      </c>
      <c r="AC205" s="1">
        <v>22</v>
      </c>
      <c r="AD205" s="1" t="s">
        <v>659</v>
      </c>
      <c r="AE205" s="1" t="s">
        <v>660</v>
      </c>
      <c r="AF205" s="1" t="s">
        <v>17</v>
      </c>
      <c r="AG205" s="1" t="s">
        <v>18</v>
      </c>
      <c r="AH205" s="1" t="s">
        <v>19</v>
      </c>
      <c r="AI205" s="1">
        <v>4</v>
      </c>
      <c r="AJ205" s="1">
        <v>6.75</v>
      </c>
      <c r="AK205" s="1">
        <v>5</v>
      </c>
      <c r="AL205" s="1">
        <v>25.25</v>
      </c>
      <c r="AM205" s="1">
        <v>2</v>
      </c>
      <c r="AO205" s="1">
        <v>-1</v>
      </c>
    </row>
    <row r="206" spans="1:41" s="1" customFormat="1" ht="12.75" x14ac:dyDescent="0.2">
      <c r="A206" s="1">
        <v>43782</v>
      </c>
      <c r="B206" s="1">
        <v>205</v>
      </c>
      <c r="C206" s="1" t="s">
        <v>1323</v>
      </c>
      <c r="D206" s="1" t="s">
        <v>1</v>
      </c>
      <c r="E206" s="1" t="s">
        <v>1324</v>
      </c>
      <c r="F206" s="1" t="s">
        <v>847</v>
      </c>
      <c r="G206" s="1" t="s">
        <v>1325</v>
      </c>
      <c r="H206" s="1" t="s">
        <v>848</v>
      </c>
      <c r="I206" s="1" t="s">
        <v>1326</v>
      </c>
      <c r="K206" s="1">
        <v>1705</v>
      </c>
      <c r="L206" s="1">
        <v>17</v>
      </c>
      <c r="M206" s="1" t="s">
        <v>7</v>
      </c>
      <c r="N206" s="1" t="s">
        <v>2406</v>
      </c>
      <c r="O206" s="2">
        <v>37537</v>
      </c>
      <c r="P206" s="1" t="s">
        <v>971</v>
      </c>
      <c r="Q206" s="1" t="s">
        <v>2482</v>
      </c>
      <c r="R206" s="1" t="s">
        <v>29</v>
      </c>
      <c r="T206" s="1">
        <v>0</v>
      </c>
      <c r="U206" s="1" t="s">
        <v>129</v>
      </c>
      <c r="V206" s="1" t="s">
        <v>40</v>
      </c>
      <c r="W206" s="1" t="s">
        <v>13</v>
      </c>
      <c r="X206" s="1" t="s">
        <v>41</v>
      </c>
      <c r="Z206" s="1">
        <v>43782</v>
      </c>
      <c r="AA206" s="1">
        <v>318</v>
      </c>
      <c r="AB206" s="1">
        <v>17</v>
      </c>
      <c r="AC206" s="1">
        <v>20</v>
      </c>
      <c r="AD206" s="1" t="s">
        <v>954</v>
      </c>
      <c r="AE206" s="1" t="s">
        <v>955</v>
      </c>
      <c r="AF206" s="1" t="s">
        <v>17</v>
      </c>
      <c r="AG206" s="1" t="s">
        <v>18</v>
      </c>
      <c r="AH206" s="1" t="s">
        <v>19</v>
      </c>
      <c r="AI206" s="1">
        <v>7.25</v>
      </c>
      <c r="AJ206" s="1">
        <v>4.5</v>
      </c>
      <c r="AK206" s="1">
        <v>3</v>
      </c>
      <c r="AL206" s="1">
        <v>25</v>
      </c>
      <c r="AM206" s="1">
        <v>2</v>
      </c>
      <c r="AO206" s="1">
        <v>-1</v>
      </c>
    </row>
    <row r="207" spans="1:41" s="1" customFormat="1" ht="12.75" x14ac:dyDescent="0.2">
      <c r="A207" s="1">
        <v>44400</v>
      </c>
      <c r="B207" s="1">
        <v>206</v>
      </c>
      <c r="C207" s="1" t="s">
        <v>1861</v>
      </c>
      <c r="D207" s="1" t="s">
        <v>1</v>
      </c>
      <c r="E207" s="1" t="s">
        <v>591</v>
      </c>
      <c r="F207" s="1" t="s">
        <v>1862</v>
      </c>
      <c r="G207" s="1" t="s">
        <v>592</v>
      </c>
      <c r="H207" s="1" t="s">
        <v>1863</v>
      </c>
      <c r="I207" s="1" t="s">
        <v>1864</v>
      </c>
      <c r="K207" s="1">
        <v>1707</v>
      </c>
      <c r="L207" s="1">
        <v>17</v>
      </c>
      <c r="M207" s="1" t="s">
        <v>7</v>
      </c>
      <c r="N207" s="1" t="s">
        <v>121</v>
      </c>
      <c r="O207" s="2">
        <v>37436</v>
      </c>
      <c r="P207" s="1" t="s">
        <v>1523</v>
      </c>
      <c r="Q207" s="1" t="s">
        <v>2484</v>
      </c>
      <c r="R207" s="1" t="s">
        <v>79</v>
      </c>
      <c r="T207" s="1">
        <v>0.5</v>
      </c>
      <c r="U207" s="1" t="s">
        <v>39</v>
      </c>
      <c r="V207" s="1" t="s">
        <v>40</v>
      </c>
      <c r="W207" s="1" t="s">
        <v>13</v>
      </c>
      <c r="X207" s="1" t="s">
        <v>41</v>
      </c>
      <c r="Z207" s="1">
        <v>44400</v>
      </c>
      <c r="AA207" s="1">
        <v>468</v>
      </c>
      <c r="AB207" s="1">
        <v>12</v>
      </c>
      <c r="AC207" s="1">
        <v>19</v>
      </c>
      <c r="AD207" s="1" t="s">
        <v>1517</v>
      </c>
      <c r="AE207" s="1" t="s">
        <v>1518</v>
      </c>
      <c r="AF207" s="1" t="s">
        <v>17</v>
      </c>
      <c r="AG207" s="1" t="s">
        <v>18</v>
      </c>
      <c r="AH207" s="1" t="s">
        <v>19</v>
      </c>
      <c r="AI207" s="1">
        <v>6.25</v>
      </c>
      <c r="AJ207" s="1">
        <v>6.75</v>
      </c>
      <c r="AK207" s="1">
        <v>3.75</v>
      </c>
      <c r="AL207" s="1">
        <v>27.25</v>
      </c>
      <c r="AM207" s="1">
        <v>2</v>
      </c>
      <c r="AO207" s="1">
        <v>-1</v>
      </c>
    </row>
    <row r="208" spans="1:41" s="1" customFormat="1" ht="12.75" x14ac:dyDescent="0.2">
      <c r="A208" s="1">
        <v>21550</v>
      </c>
      <c r="B208" s="1">
        <v>207</v>
      </c>
      <c r="C208" s="1" t="s">
        <v>115</v>
      </c>
      <c r="D208" s="1" t="s">
        <v>1</v>
      </c>
      <c r="E208" s="1" t="s">
        <v>116</v>
      </c>
      <c r="F208" s="1" t="s">
        <v>117</v>
      </c>
      <c r="G208" s="1" t="s">
        <v>118</v>
      </c>
      <c r="H208" s="1" t="s">
        <v>119</v>
      </c>
      <c r="I208" s="1" t="s">
        <v>120</v>
      </c>
      <c r="K208" s="1">
        <v>1013</v>
      </c>
      <c r="L208" s="1">
        <v>10</v>
      </c>
      <c r="M208" s="1" t="s">
        <v>7</v>
      </c>
      <c r="N208" s="1" t="s">
        <v>121</v>
      </c>
      <c r="O208" s="2">
        <v>37353</v>
      </c>
      <c r="P208" s="1" t="s">
        <v>122</v>
      </c>
      <c r="Q208" s="1" t="s">
        <v>2457</v>
      </c>
      <c r="R208" s="1">
        <v>94</v>
      </c>
      <c r="T208" s="1">
        <v>1</v>
      </c>
      <c r="U208" s="1" t="s">
        <v>39</v>
      </c>
      <c r="V208" s="1" t="s">
        <v>13</v>
      </c>
      <c r="W208" s="1" t="s">
        <v>123</v>
      </c>
      <c r="X208" s="1" t="s">
        <v>124</v>
      </c>
      <c r="Z208" s="1">
        <v>21550</v>
      </c>
      <c r="AA208" s="1">
        <v>13</v>
      </c>
      <c r="AB208" s="1">
        <v>14</v>
      </c>
      <c r="AC208" s="1">
        <v>17</v>
      </c>
      <c r="AD208" s="1" t="s">
        <v>125</v>
      </c>
      <c r="AE208" s="1" t="s">
        <v>126</v>
      </c>
      <c r="AF208" s="1" t="s">
        <v>17</v>
      </c>
      <c r="AG208" s="1" t="s">
        <v>18</v>
      </c>
      <c r="AH208" s="1" t="s">
        <v>19</v>
      </c>
      <c r="AI208" s="1">
        <v>4.5</v>
      </c>
      <c r="AJ208" s="1">
        <v>7</v>
      </c>
      <c r="AK208" s="1">
        <v>4.75</v>
      </c>
      <c r="AL208" s="1">
        <v>26.5</v>
      </c>
      <c r="AM208" s="1">
        <v>1</v>
      </c>
      <c r="AO208" s="1">
        <v>-1</v>
      </c>
    </row>
    <row r="209" spans="1:41" s="1" customFormat="1" ht="12.75" x14ac:dyDescent="0.2">
      <c r="A209" s="1">
        <v>41813</v>
      </c>
      <c r="B209" s="1">
        <v>208</v>
      </c>
      <c r="C209" s="1" t="s">
        <v>563</v>
      </c>
      <c r="D209" s="1" t="s">
        <v>1</v>
      </c>
      <c r="E209" s="1" t="s">
        <v>564</v>
      </c>
      <c r="F209" s="1" t="s">
        <v>117</v>
      </c>
      <c r="G209" s="1" t="s">
        <v>565</v>
      </c>
      <c r="H209" s="1" t="s">
        <v>119</v>
      </c>
      <c r="I209" s="1" t="s">
        <v>566</v>
      </c>
      <c r="K209" s="1">
        <v>1712</v>
      </c>
      <c r="L209" s="1">
        <v>17</v>
      </c>
      <c r="M209" s="1" t="s">
        <v>7</v>
      </c>
      <c r="N209" s="1" t="s">
        <v>121</v>
      </c>
      <c r="O209" s="2">
        <v>37303</v>
      </c>
      <c r="P209" s="1" t="s">
        <v>402</v>
      </c>
      <c r="Q209" s="1" t="s">
        <v>2473</v>
      </c>
      <c r="R209" s="3">
        <v>42834</v>
      </c>
      <c r="T209" s="1">
        <v>1</v>
      </c>
      <c r="U209" s="1" t="s">
        <v>39</v>
      </c>
      <c r="V209" s="1" t="s">
        <v>40</v>
      </c>
      <c r="W209" s="1" t="s">
        <v>13</v>
      </c>
      <c r="X209" s="1" t="s">
        <v>41</v>
      </c>
      <c r="Z209" s="1">
        <v>41813</v>
      </c>
      <c r="AA209" s="1">
        <v>101</v>
      </c>
      <c r="AB209" s="1">
        <v>16</v>
      </c>
      <c r="AC209" s="1">
        <v>15</v>
      </c>
      <c r="AD209" s="1" t="s">
        <v>403</v>
      </c>
      <c r="AE209" s="1" t="s">
        <v>404</v>
      </c>
      <c r="AF209" s="1" t="s">
        <v>17</v>
      </c>
      <c r="AG209" s="1" t="s">
        <v>18</v>
      </c>
      <c r="AH209" s="1" t="s">
        <v>19</v>
      </c>
      <c r="AI209" s="1">
        <v>5.75</v>
      </c>
      <c r="AJ209" s="1">
        <v>5</v>
      </c>
      <c r="AK209" s="1">
        <v>4.75</v>
      </c>
      <c r="AL209" s="1">
        <v>27</v>
      </c>
      <c r="AM209" s="1">
        <v>2</v>
      </c>
      <c r="AO209" s="1">
        <v>-1</v>
      </c>
    </row>
    <row r="210" spans="1:41" s="1" customFormat="1" ht="12.75" x14ac:dyDescent="0.2">
      <c r="A210" s="1">
        <v>43785</v>
      </c>
      <c r="B210" s="1">
        <v>209</v>
      </c>
      <c r="C210" s="1" t="s">
        <v>1327</v>
      </c>
      <c r="D210" s="1" t="s">
        <v>1</v>
      </c>
      <c r="E210" s="1" t="s">
        <v>1328</v>
      </c>
      <c r="F210" s="1" t="s">
        <v>117</v>
      </c>
      <c r="G210" s="1" t="s">
        <v>1329</v>
      </c>
      <c r="H210" s="1" t="s">
        <v>119</v>
      </c>
      <c r="I210" s="1" t="s">
        <v>1330</v>
      </c>
      <c r="K210" s="1">
        <v>1704</v>
      </c>
      <c r="L210" s="1">
        <v>17</v>
      </c>
      <c r="M210" s="1" t="s">
        <v>7</v>
      </c>
      <c r="N210" s="1" t="s">
        <v>2406</v>
      </c>
      <c r="O210" s="2">
        <v>37546</v>
      </c>
      <c r="P210" s="1" t="s">
        <v>953</v>
      </c>
      <c r="Q210" s="1" t="s">
        <v>2481</v>
      </c>
      <c r="R210" s="1" t="s">
        <v>234</v>
      </c>
      <c r="T210" s="1">
        <v>0</v>
      </c>
      <c r="U210" s="1" t="s">
        <v>39</v>
      </c>
      <c r="V210" s="1" t="s">
        <v>13</v>
      </c>
      <c r="W210" s="1" t="s">
        <v>41</v>
      </c>
      <c r="X210" s="1" t="s">
        <v>180</v>
      </c>
      <c r="Z210" s="1">
        <v>43785</v>
      </c>
      <c r="AA210" s="1">
        <v>319</v>
      </c>
      <c r="AB210" s="1">
        <v>20</v>
      </c>
      <c r="AC210" s="1">
        <v>20</v>
      </c>
      <c r="AD210" s="1" t="s">
        <v>954</v>
      </c>
      <c r="AE210" s="1" t="s">
        <v>955</v>
      </c>
      <c r="AF210" s="1" t="s">
        <v>17</v>
      </c>
      <c r="AG210" s="1" t="s">
        <v>18</v>
      </c>
      <c r="AH210" s="1" t="s">
        <v>19</v>
      </c>
      <c r="AI210" s="1">
        <v>6.25</v>
      </c>
      <c r="AJ210" s="1">
        <v>5</v>
      </c>
      <c r="AK210" s="1">
        <v>4.5</v>
      </c>
      <c r="AL210" s="1">
        <v>26.5</v>
      </c>
      <c r="AM210" s="1">
        <v>1</v>
      </c>
      <c r="AO210" s="1">
        <v>-1</v>
      </c>
    </row>
    <row r="211" spans="1:41" s="1" customFormat="1" ht="12.75" x14ac:dyDescent="0.2">
      <c r="A211" s="1">
        <v>44405</v>
      </c>
      <c r="B211" s="1">
        <v>210</v>
      </c>
      <c r="C211" s="1" t="s">
        <v>1865</v>
      </c>
      <c r="D211" s="1" t="s">
        <v>1</v>
      </c>
      <c r="E211" s="1" t="s">
        <v>1866</v>
      </c>
      <c r="F211" s="1" t="s">
        <v>117</v>
      </c>
      <c r="G211" s="1" t="s">
        <v>1867</v>
      </c>
      <c r="H211" s="1" t="s">
        <v>119</v>
      </c>
      <c r="I211" s="1" t="s">
        <v>1868</v>
      </c>
      <c r="K211" s="1">
        <v>1707</v>
      </c>
      <c r="L211" s="1">
        <v>17</v>
      </c>
      <c r="M211" s="1" t="s">
        <v>7</v>
      </c>
      <c r="N211" s="1" t="s">
        <v>121</v>
      </c>
      <c r="O211" s="2">
        <v>37295</v>
      </c>
      <c r="P211" s="1" t="s">
        <v>1523</v>
      </c>
      <c r="Q211" s="1" t="s">
        <v>2484</v>
      </c>
      <c r="R211" s="1" t="s">
        <v>664</v>
      </c>
      <c r="T211" s="1">
        <v>1</v>
      </c>
      <c r="U211" s="1" t="s">
        <v>39</v>
      </c>
      <c r="V211" s="1" t="s">
        <v>13</v>
      </c>
      <c r="W211" s="1" t="s">
        <v>41</v>
      </c>
      <c r="X211" s="1" t="s">
        <v>95</v>
      </c>
      <c r="Z211" s="1">
        <v>44405</v>
      </c>
      <c r="AA211" s="1">
        <v>470</v>
      </c>
      <c r="AB211" s="1">
        <v>17</v>
      </c>
      <c r="AC211" s="1">
        <v>19</v>
      </c>
      <c r="AD211" s="1" t="s">
        <v>1517</v>
      </c>
      <c r="AE211" s="1" t="s">
        <v>1518</v>
      </c>
      <c r="AF211" s="1" t="s">
        <v>17</v>
      </c>
      <c r="AG211" s="1" t="s">
        <v>18</v>
      </c>
      <c r="AH211" s="1" t="s">
        <v>19</v>
      </c>
      <c r="AI211" s="1">
        <v>6</v>
      </c>
      <c r="AJ211" s="1">
        <v>3.25</v>
      </c>
      <c r="AK211" s="1">
        <v>4.75</v>
      </c>
      <c r="AL211" s="1">
        <v>25.75</v>
      </c>
      <c r="AM211" s="1">
        <v>1</v>
      </c>
      <c r="AO211" s="1">
        <v>-1</v>
      </c>
    </row>
    <row r="212" spans="1:41" s="1" customFormat="1" ht="12.75" x14ac:dyDescent="0.2">
      <c r="A212" s="1">
        <v>31810</v>
      </c>
      <c r="B212" s="1">
        <v>211</v>
      </c>
      <c r="C212" s="1" t="s">
        <v>369</v>
      </c>
      <c r="D212" s="1" t="s">
        <v>1</v>
      </c>
      <c r="E212" s="1" t="s">
        <v>370</v>
      </c>
      <c r="F212" s="1" t="s">
        <v>371</v>
      </c>
      <c r="G212" s="1" t="s">
        <v>372</v>
      </c>
      <c r="H212" s="1" t="s">
        <v>373</v>
      </c>
      <c r="I212" s="1" t="s">
        <v>374</v>
      </c>
      <c r="K212" s="1">
        <v>1404</v>
      </c>
      <c r="L212" s="1">
        <v>14</v>
      </c>
      <c r="M212" s="1" t="s">
        <v>7</v>
      </c>
      <c r="N212" s="1" t="s">
        <v>8</v>
      </c>
      <c r="O212" s="2">
        <v>37491</v>
      </c>
      <c r="P212" s="1" t="s">
        <v>343</v>
      </c>
      <c r="Q212" s="1" t="s">
        <v>2470</v>
      </c>
      <c r="R212" s="3">
        <v>42803</v>
      </c>
      <c r="T212" s="1">
        <v>0.5</v>
      </c>
      <c r="U212" s="1" t="s">
        <v>39</v>
      </c>
      <c r="V212" s="1" t="s">
        <v>182</v>
      </c>
      <c r="W212" s="1" t="s">
        <v>13</v>
      </c>
      <c r="X212" s="1" t="s">
        <v>86</v>
      </c>
      <c r="Z212" s="1">
        <v>31810</v>
      </c>
      <c r="AA212" s="1">
        <v>59</v>
      </c>
      <c r="AB212" s="1">
        <v>6</v>
      </c>
      <c r="AC212" s="1">
        <v>16</v>
      </c>
      <c r="AD212" s="1" t="s">
        <v>368</v>
      </c>
      <c r="AE212" s="1" t="s">
        <v>345</v>
      </c>
      <c r="AF212" s="1" t="s">
        <v>17</v>
      </c>
      <c r="AG212" s="1" t="s">
        <v>18</v>
      </c>
      <c r="AH212" s="1" t="s">
        <v>19</v>
      </c>
      <c r="AI212" s="1">
        <v>5.5</v>
      </c>
      <c r="AJ212" s="1">
        <v>6.5</v>
      </c>
      <c r="AK212" s="1">
        <v>3.25</v>
      </c>
      <c r="AL212" s="1">
        <v>24.5</v>
      </c>
      <c r="AM212" s="1">
        <v>2</v>
      </c>
      <c r="AO212" s="1">
        <v>-1</v>
      </c>
    </row>
    <row r="213" spans="1:41" s="1" customFormat="1" ht="12.75" x14ac:dyDescent="0.2">
      <c r="A213" s="1">
        <v>43189</v>
      </c>
      <c r="B213" s="1">
        <v>212</v>
      </c>
      <c r="C213" s="1" t="s">
        <v>858</v>
      </c>
      <c r="D213" s="1" t="s">
        <v>1</v>
      </c>
      <c r="E213" s="1" t="s">
        <v>859</v>
      </c>
      <c r="F213" s="1" t="s">
        <v>371</v>
      </c>
      <c r="G213" s="1" t="s">
        <v>860</v>
      </c>
      <c r="H213" s="1" t="s">
        <v>373</v>
      </c>
      <c r="I213" s="1" t="s">
        <v>861</v>
      </c>
      <c r="K213" s="1">
        <v>1710</v>
      </c>
      <c r="L213" s="1">
        <v>17</v>
      </c>
      <c r="M213" s="1" t="s">
        <v>7</v>
      </c>
      <c r="N213" s="1" t="s">
        <v>2406</v>
      </c>
      <c r="O213" s="2">
        <v>37507</v>
      </c>
      <c r="P213" s="1" t="s">
        <v>657</v>
      </c>
      <c r="Q213" s="1" t="s">
        <v>2478</v>
      </c>
      <c r="R213" s="1" t="s">
        <v>805</v>
      </c>
      <c r="T213" s="1">
        <v>1.5</v>
      </c>
      <c r="U213" s="1" t="s">
        <v>11</v>
      </c>
      <c r="V213" s="1" t="s">
        <v>13</v>
      </c>
      <c r="W213" s="1" t="s">
        <v>41</v>
      </c>
      <c r="X213" s="1" t="s">
        <v>95</v>
      </c>
      <c r="Z213" s="1">
        <v>43189</v>
      </c>
      <c r="AA213" s="1">
        <v>176</v>
      </c>
      <c r="AB213" s="1">
        <v>4</v>
      </c>
      <c r="AC213" s="1">
        <v>24</v>
      </c>
      <c r="AD213" s="1" t="s">
        <v>659</v>
      </c>
      <c r="AE213" s="1" t="s">
        <v>660</v>
      </c>
      <c r="AF213" s="1" t="s">
        <v>17</v>
      </c>
      <c r="AG213" s="1" t="s">
        <v>18</v>
      </c>
      <c r="AH213" s="1" t="s">
        <v>19</v>
      </c>
      <c r="AI213" s="1">
        <v>6.5</v>
      </c>
      <c r="AJ213" s="1">
        <v>3.25</v>
      </c>
      <c r="AK213" s="1">
        <v>4</v>
      </c>
      <c r="AL213" s="1">
        <v>25.75</v>
      </c>
      <c r="AM213" s="1">
        <v>1</v>
      </c>
      <c r="AO213" s="1">
        <v>-1</v>
      </c>
    </row>
    <row r="214" spans="1:41" s="1" customFormat="1" ht="12.75" x14ac:dyDescent="0.2">
      <c r="A214" s="1">
        <v>43815</v>
      </c>
      <c r="B214" s="1">
        <v>213</v>
      </c>
      <c r="C214" s="1" t="s">
        <v>1371</v>
      </c>
      <c r="D214" s="1" t="s">
        <v>1</v>
      </c>
      <c r="E214" s="1" t="s">
        <v>1372</v>
      </c>
      <c r="F214" s="1" t="s">
        <v>371</v>
      </c>
      <c r="G214" s="1" t="s">
        <v>1373</v>
      </c>
      <c r="H214" s="1" t="s">
        <v>373</v>
      </c>
      <c r="I214" s="1" t="s">
        <v>1374</v>
      </c>
      <c r="K214" s="1">
        <v>1704</v>
      </c>
      <c r="L214" s="1">
        <v>17</v>
      </c>
      <c r="M214" s="1" t="s">
        <v>7</v>
      </c>
      <c r="N214" s="1" t="s">
        <v>2406</v>
      </c>
      <c r="O214" s="2">
        <v>37477</v>
      </c>
      <c r="P214" s="1" t="s">
        <v>953</v>
      </c>
      <c r="Q214" s="1" t="s">
        <v>2481</v>
      </c>
      <c r="R214" s="1" t="s">
        <v>10</v>
      </c>
      <c r="T214" s="1">
        <v>1</v>
      </c>
      <c r="U214" s="1" t="s">
        <v>39</v>
      </c>
      <c r="V214" s="1" t="s">
        <v>13</v>
      </c>
      <c r="W214" s="1" t="s">
        <v>41</v>
      </c>
      <c r="X214" s="1" t="s">
        <v>180</v>
      </c>
      <c r="Z214" s="1">
        <v>43815</v>
      </c>
      <c r="AA214" s="1">
        <v>329</v>
      </c>
      <c r="AB214" s="1">
        <v>2</v>
      </c>
      <c r="AC214" s="1">
        <v>22</v>
      </c>
      <c r="AD214" s="1" t="s">
        <v>954</v>
      </c>
      <c r="AE214" s="1" t="s">
        <v>955</v>
      </c>
      <c r="AF214" s="1" t="s">
        <v>17</v>
      </c>
      <c r="AG214" s="1" t="s">
        <v>18</v>
      </c>
      <c r="AH214" s="1" t="s">
        <v>19</v>
      </c>
      <c r="AI214" s="1">
        <v>6.75</v>
      </c>
      <c r="AJ214" s="1">
        <v>4.75</v>
      </c>
      <c r="AK214" s="1">
        <v>2.75</v>
      </c>
      <c r="AL214" s="1">
        <v>24.75</v>
      </c>
      <c r="AM214" s="1">
        <v>1</v>
      </c>
      <c r="AO214" s="1">
        <v>-1</v>
      </c>
    </row>
    <row r="215" spans="1:41" s="1" customFormat="1" ht="12.75" x14ac:dyDescent="0.2">
      <c r="A215" s="1">
        <v>45022</v>
      </c>
      <c r="B215" s="1">
        <v>214</v>
      </c>
      <c r="C215" s="1" t="s">
        <v>2302</v>
      </c>
      <c r="D215" s="1" t="s">
        <v>1</v>
      </c>
      <c r="E215" s="1" t="s">
        <v>2088</v>
      </c>
      <c r="F215" s="1" t="s">
        <v>2303</v>
      </c>
      <c r="G215" s="1" t="s">
        <v>2089</v>
      </c>
      <c r="H215" s="1" t="s">
        <v>2303</v>
      </c>
      <c r="I215" s="1" t="s">
        <v>2304</v>
      </c>
      <c r="K215" s="1">
        <v>1703</v>
      </c>
      <c r="L215" s="1">
        <v>17</v>
      </c>
      <c r="M215" s="1" t="s">
        <v>7</v>
      </c>
      <c r="N215" s="1" t="s">
        <v>2406</v>
      </c>
      <c r="O215" s="2">
        <v>37541</v>
      </c>
      <c r="P215" s="1" t="s">
        <v>1960</v>
      </c>
      <c r="Q215" s="1" t="s">
        <v>2485</v>
      </c>
      <c r="R215" s="1" t="s">
        <v>664</v>
      </c>
      <c r="T215" s="1">
        <v>0</v>
      </c>
      <c r="U215" s="1" t="s">
        <v>11</v>
      </c>
      <c r="V215" s="1" t="s">
        <v>13</v>
      </c>
      <c r="W215" s="1" t="s">
        <v>86</v>
      </c>
      <c r="X215" s="1" t="s">
        <v>123</v>
      </c>
      <c r="Z215" s="1">
        <v>45022</v>
      </c>
      <c r="AA215" s="1">
        <v>602</v>
      </c>
      <c r="AB215" s="1">
        <v>1</v>
      </c>
      <c r="AC215" s="1">
        <v>21</v>
      </c>
      <c r="AD215" s="1" t="s">
        <v>1961</v>
      </c>
      <c r="AE215" s="1" t="s">
        <v>1962</v>
      </c>
      <c r="AF215" s="1" t="s">
        <v>17</v>
      </c>
      <c r="AG215" s="1" t="s">
        <v>18</v>
      </c>
      <c r="AH215" s="1" t="s">
        <v>19</v>
      </c>
      <c r="AI215" s="1">
        <v>6</v>
      </c>
      <c r="AJ215" s="1">
        <v>5</v>
      </c>
      <c r="AK215" s="1">
        <v>4.5</v>
      </c>
      <c r="AL215" s="1">
        <v>26</v>
      </c>
      <c r="AM215" s="1">
        <v>1</v>
      </c>
      <c r="AO215" s="1">
        <v>-1</v>
      </c>
    </row>
    <row r="216" spans="1:41" s="1" customFormat="1" ht="12.75" x14ac:dyDescent="0.2">
      <c r="A216" s="1">
        <v>41833</v>
      </c>
      <c r="B216" s="1">
        <v>215</v>
      </c>
      <c r="C216" s="1" t="s">
        <v>572</v>
      </c>
      <c r="D216" s="1" t="s">
        <v>1</v>
      </c>
      <c r="E216" s="1" t="s">
        <v>573</v>
      </c>
      <c r="F216" s="1" t="s">
        <v>574</v>
      </c>
      <c r="G216" s="1" t="s">
        <v>575</v>
      </c>
      <c r="H216" s="1" t="s">
        <v>576</v>
      </c>
      <c r="I216" s="1" t="s">
        <v>577</v>
      </c>
      <c r="K216" s="1">
        <v>1702</v>
      </c>
      <c r="L216" s="1">
        <v>17</v>
      </c>
      <c r="M216" s="1" t="s">
        <v>7</v>
      </c>
      <c r="N216" s="1" t="s">
        <v>121</v>
      </c>
      <c r="O216" s="2">
        <v>37286</v>
      </c>
      <c r="P216" s="1" t="s">
        <v>424</v>
      </c>
      <c r="Q216" s="1" t="s">
        <v>2474</v>
      </c>
      <c r="R216" s="1" t="s">
        <v>69</v>
      </c>
      <c r="T216" s="1">
        <v>1</v>
      </c>
      <c r="U216" s="1" t="s">
        <v>39</v>
      </c>
      <c r="V216" s="1" t="s">
        <v>40</v>
      </c>
      <c r="W216" s="1" t="s">
        <v>13</v>
      </c>
      <c r="X216" s="1" t="s">
        <v>41</v>
      </c>
      <c r="Z216" s="1">
        <v>41833</v>
      </c>
      <c r="AA216" s="1">
        <v>103</v>
      </c>
      <c r="AB216" s="1">
        <v>12</v>
      </c>
      <c r="AC216" s="1">
        <v>16</v>
      </c>
      <c r="AD216" s="1" t="s">
        <v>403</v>
      </c>
      <c r="AE216" s="1" t="s">
        <v>404</v>
      </c>
      <c r="AF216" s="1" t="s">
        <v>17</v>
      </c>
      <c r="AG216" s="1" t="s">
        <v>18</v>
      </c>
      <c r="AH216" s="1" t="s">
        <v>19</v>
      </c>
      <c r="AI216" s="1">
        <v>5.75</v>
      </c>
      <c r="AJ216" s="1">
        <v>5.75</v>
      </c>
      <c r="AK216" s="1">
        <v>4.25</v>
      </c>
      <c r="AL216" s="1">
        <v>26.75</v>
      </c>
      <c r="AM216" s="1">
        <v>2</v>
      </c>
      <c r="AO216" s="1">
        <v>-1</v>
      </c>
    </row>
    <row r="217" spans="1:41" s="1" customFormat="1" ht="12.75" x14ac:dyDescent="0.2">
      <c r="A217" s="1">
        <v>43192</v>
      </c>
      <c r="B217" s="1">
        <v>216</v>
      </c>
      <c r="C217" s="1" t="s">
        <v>862</v>
      </c>
      <c r="D217" s="1" t="s">
        <v>1</v>
      </c>
      <c r="E217" s="1" t="s">
        <v>863</v>
      </c>
      <c r="F217" s="1" t="s">
        <v>864</v>
      </c>
      <c r="G217" s="1" t="s">
        <v>865</v>
      </c>
      <c r="H217" s="1" t="s">
        <v>866</v>
      </c>
      <c r="I217" s="1" t="s">
        <v>867</v>
      </c>
      <c r="K217" s="1">
        <v>1710</v>
      </c>
      <c r="L217" s="1">
        <v>17</v>
      </c>
      <c r="M217" s="1" t="s">
        <v>7</v>
      </c>
      <c r="N217" s="1" t="s">
        <v>868</v>
      </c>
      <c r="O217" s="2">
        <v>37501</v>
      </c>
      <c r="P217" s="1" t="s">
        <v>657</v>
      </c>
      <c r="Q217" s="1" t="s">
        <v>2478</v>
      </c>
      <c r="R217" s="1" t="s">
        <v>805</v>
      </c>
      <c r="T217" s="1">
        <v>1.5</v>
      </c>
      <c r="U217" s="1" t="s">
        <v>11</v>
      </c>
      <c r="V217" s="1" t="s">
        <v>13</v>
      </c>
      <c r="W217" s="1" t="s">
        <v>41</v>
      </c>
      <c r="X217" s="1" t="s">
        <v>95</v>
      </c>
      <c r="Z217" s="1">
        <v>43192</v>
      </c>
      <c r="AA217" s="1">
        <v>177</v>
      </c>
      <c r="AB217" s="1">
        <v>7</v>
      </c>
      <c r="AC217" s="1">
        <v>24</v>
      </c>
      <c r="AD217" s="1" t="s">
        <v>659</v>
      </c>
      <c r="AE217" s="1" t="s">
        <v>660</v>
      </c>
      <c r="AF217" s="1" t="s">
        <v>17</v>
      </c>
      <c r="AG217" s="1" t="s">
        <v>18</v>
      </c>
      <c r="AH217" s="1" t="s">
        <v>19</v>
      </c>
      <c r="AI217" s="1">
        <v>6.75</v>
      </c>
      <c r="AJ217" s="1">
        <v>4.25</v>
      </c>
      <c r="AK217" s="1">
        <v>2.75</v>
      </c>
      <c r="AL217" s="1">
        <v>24.75</v>
      </c>
      <c r="AM217" s="1">
        <v>1</v>
      </c>
      <c r="AO217" s="1">
        <v>-1</v>
      </c>
    </row>
    <row r="218" spans="1:41" s="1" customFormat="1" ht="12.75" x14ac:dyDescent="0.2">
      <c r="A218" s="1">
        <v>43197</v>
      </c>
      <c r="B218" s="1">
        <v>217</v>
      </c>
      <c r="C218" s="1" t="s">
        <v>869</v>
      </c>
      <c r="D218" s="1" t="s">
        <v>1</v>
      </c>
      <c r="E218" s="1" t="s">
        <v>870</v>
      </c>
      <c r="F218" s="1" t="s">
        <v>871</v>
      </c>
      <c r="G218" s="1" t="s">
        <v>872</v>
      </c>
      <c r="H218" s="1" t="s">
        <v>873</v>
      </c>
      <c r="I218" s="1" t="s">
        <v>874</v>
      </c>
      <c r="K218" s="1">
        <v>1701</v>
      </c>
      <c r="L218" s="1">
        <v>17</v>
      </c>
      <c r="M218" s="1" t="s">
        <v>7</v>
      </c>
      <c r="N218" s="1" t="s">
        <v>2406</v>
      </c>
      <c r="O218" s="2">
        <v>37463</v>
      </c>
      <c r="P218" s="1" t="s">
        <v>663</v>
      </c>
      <c r="Q218" s="1" t="s">
        <v>2479</v>
      </c>
      <c r="R218" s="1" t="s">
        <v>29</v>
      </c>
      <c r="T218" s="1">
        <v>0.5</v>
      </c>
      <c r="U218" s="1" t="s">
        <v>39</v>
      </c>
      <c r="V218" s="1" t="s">
        <v>40</v>
      </c>
      <c r="W218" s="1" t="s">
        <v>13</v>
      </c>
      <c r="X218" s="1" t="s">
        <v>41</v>
      </c>
      <c r="Z218" s="1">
        <v>43197</v>
      </c>
      <c r="AA218" s="1">
        <v>178</v>
      </c>
      <c r="AB218" s="1">
        <v>12</v>
      </c>
      <c r="AC218" s="1">
        <v>24</v>
      </c>
      <c r="AD218" s="1" t="s">
        <v>659</v>
      </c>
      <c r="AE218" s="1" t="s">
        <v>660</v>
      </c>
      <c r="AF218" s="1" t="s">
        <v>17</v>
      </c>
      <c r="AG218" s="1" t="s">
        <v>18</v>
      </c>
      <c r="AH218" s="1" t="s">
        <v>19</v>
      </c>
      <c r="AI218" s="1">
        <v>5.25</v>
      </c>
      <c r="AJ218" s="1">
        <v>4.5</v>
      </c>
      <c r="AK218" s="1">
        <v>4</v>
      </c>
      <c r="AL218" s="1">
        <v>23.5</v>
      </c>
      <c r="AM218" s="1">
        <v>2</v>
      </c>
      <c r="AO218" s="1">
        <v>-1</v>
      </c>
    </row>
    <row r="219" spans="1:41" s="1" customFormat="1" ht="12.75" x14ac:dyDescent="0.2">
      <c r="A219" s="1">
        <v>43819</v>
      </c>
      <c r="B219" s="1">
        <v>218</v>
      </c>
      <c r="C219" s="1" t="s">
        <v>1375</v>
      </c>
      <c r="D219" s="1" t="s">
        <v>1</v>
      </c>
      <c r="E219" s="1" t="s">
        <v>434</v>
      </c>
      <c r="F219" s="1" t="s">
        <v>871</v>
      </c>
      <c r="G219" s="1" t="s">
        <v>435</v>
      </c>
      <c r="H219" s="1" t="s">
        <v>873</v>
      </c>
      <c r="I219" s="1" t="s">
        <v>1376</v>
      </c>
      <c r="K219" s="1">
        <v>1704</v>
      </c>
      <c r="L219" s="1">
        <v>17</v>
      </c>
      <c r="M219" s="1" t="s">
        <v>7</v>
      </c>
      <c r="N219" s="1" t="s">
        <v>1377</v>
      </c>
      <c r="O219" s="2">
        <v>37427</v>
      </c>
      <c r="P219" s="1" t="s">
        <v>953</v>
      </c>
      <c r="Q219" s="1" t="s">
        <v>2481</v>
      </c>
      <c r="R219" s="1" t="s">
        <v>79</v>
      </c>
      <c r="T219" s="1">
        <v>1</v>
      </c>
      <c r="U219" s="1" t="s">
        <v>129</v>
      </c>
      <c r="V219" s="1" t="s">
        <v>13</v>
      </c>
      <c r="W219" s="1" t="s">
        <v>41</v>
      </c>
      <c r="X219" s="1" t="s">
        <v>180</v>
      </c>
      <c r="Z219" s="1">
        <v>43819</v>
      </c>
      <c r="AA219" s="1">
        <v>330</v>
      </c>
      <c r="AB219" s="1">
        <v>6</v>
      </c>
      <c r="AC219" s="1">
        <v>22</v>
      </c>
      <c r="AD219" s="1" t="s">
        <v>954</v>
      </c>
      <c r="AE219" s="1" t="s">
        <v>955</v>
      </c>
      <c r="AF219" s="1" t="s">
        <v>17</v>
      </c>
      <c r="AG219" s="1" t="s">
        <v>18</v>
      </c>
      <c r="AH219" s="1" t="s">
        <v>19</v>
      </c>
      <c r="AI219" s="1">
        <v>6.25</v>
      </c>
      <c r="AJ219" s="1">
        <v>3.5</v>
      </c>
      <c r="AK219" s="1">
        <v>3.75</v>
      </c>
      <c r="AL219" s="1">
        <v>24.5</v>
      </c>
      <c r="AM219" s="1">
        <v>1</v>
      </c>
      <c r="AO219" s="1">
        <v>-1</v>
      </c>
    </row>
    <row r="220" spans="1:41" s="1" customFormat="1" ht="12.75" x14ac:dyDescent="0.2">
      <c r="A220" s="1">
        <v>43820</v>
      </c>
      <c r="B220" s="1">
        <v>219</v>
      </c>
      <c r="C220" s="1" t="s">
        <v>1378</v>
      </c>
      <c r="D220" s="1" t="s">
        <v>1</v>
      </c>
      <c r="E220" s="1" t="s">
        <v>1379</v>
      </c>
      <c r="F220" s="1" t="s">
        <v>871</v>
      </c>
      <c r="G220" s="1" t="s">
        <v>1380</v>
      </c>
      <c r="H220" s="1" t="s">
        <v>873</v>
      </c>
      <c r="I220" s="1" t="s">
        <v>1381</v>
      </c>
      <c r="K220" s="1">
        <v>1704</v>
      </c>
      <c r="L220" s="1">
        <v>17</v>
      </c>
      <c r="M220" s="1" t="s">
        <v>7</v>
      </c>
      <c r="N220" s="1" t="s">
        <v>2406</v>
      </c>
      <c r="O220" s="2">
        <v>37540</v>
      </c>
      <c r="P220" s="1" t="s">
        <v>953</v>
      </c>
      <c r="Q220" s="1" t="s">
        <v>2481</v>
      </c>
      <c r="R220" s="1" t="s">
        <v>69</v>
      </c>
      <c r="T220" s="1">
        <v>1</v>
      </c>
      <c r="U220" s="1" t="s">
        <v>39</v>
      </c>
      <c r="V220" s="1" t="s">
        <v>40</v>
      </c>
      <c r="W220" s="1" t="s">
        <v>13</v>
      </c>
      <c r="X220" s="1" t="s">
        <v>41</v>
      </c>
      <c r="Z220" s="1">
        <v>43820</v>
      </c>
      <c r="AA220" s="1">
        <v>331</v>
      </c>
      <c r="AB220" s="1">
        <v>7</v>
      </c>
      <c r="AC220" s="1">
        <v>22</v>
      </c>
      <c r="AD220" s="1" t="s">
        <v>954</v>
      </c>
      <c r="AE220" s="1" t="s">
        <v>955</v>
      </c>
      <c r="AF220" s="1" t="s">
        <v>17</v>
      </c>
      <c r="AG220" s="1" t="s">
        <v>18</v>
      </c>
      <c r="AH220" s="1" t="s">
        <v>19</v>
      </c>
      <c r="AI220" s="1">
        <v>5.5</v>
      </c>
      <c r="AJ220" s="1">
        <v>5.75</v>
      </c>
      <c r="AK220" s="1">
        <v>3.25</v>
      </c>
      <c r="AL220" s="1">
        <v>24.25</v>
      </c>
      <c r="AM220" s="1">
        <v>2</v>
      </c>
      <c r="AO220" s="1">
        <v>-1</v>
      </c>
    </row>
    <row r="221" spans="1:41" s="1" customFormat="1" ht="12.75" x14ac:dyDescent="0.2">
      <c r="A221" s="1">
        <v>43821</v>
      </c>
      <c r="B221" s="1">
        <v>220</v>
      </c>
      <c r="C221" s="1" t="s">
        <v>1382</v>
      </c>
      <c r="D221" s="1" t="s">
        <v>1</v>
      </c>
      <c r="E221" s="1" t="s">
        <v>1383</v>
      </c>
      <c r="F221" s="1" t="s">
        <v>871</v>
      </c>
      <c r="G221" s="1" t="s">
        <v>1384</v>
      </c>
      <c r="H221" s="1" t="s">
        <v>873</v>
      </c>
      <c r="I221" s="1" t="s">
        <v>1385</v>
      </c>
      <c r="K221" s="1">
        <v>1704</v>
      </c>
      <c r="L221" s="1">
        <v>17</v>
      </c>
      <c r="M221" s="1" t="s">
        <v>7</v>
      </c>
      <c r="N221" s="1" t="s">
        <v>128</v>
      </c>
      <c r="O221" s="2">
        <v>37383</v>
      </c>
      <c r="P221" s="1" t="s">
        <v>953</v>
      </c>
      <c r="Q221" s="1" t="s">
        <v>2481</v>
      </c>
      <c r="R221" s="1" t="s">
        <v>234</v>
      </c>
      <c r="T221" s="1">
        <v>1.5</v>
      </c>
      <c r="U221" s="1" t="s">
        <v>39</v>
      </c>
      <c r="V221" s="1" t="s">
        <v>13</v>
      </c>
      <c r="W221" s="1" t="s">
        <v>86</v>
      </c>
      <c r="X221" s="1" t="s">
        <v>41</v>
      </c>
      <c r="Z221" s="1">
        <v>43821</v>
      </c>
      <c r="AA221" s="1">
        <v>332</v>
      </c>
      <c r="AB221" s="1">
        <v>8</v>
      </c>
      <c r="AC221" s="1">
        <v>22</v>
      </c>
      <c r="AD221" s="1" t="s">
        <v>954</v>
      </c>
      <c r="AE221" s="1" t="s">
        <v>955</v>
      </c>
      <c r="AF221" s="1" t="s">
        <v>17</v>
      </c>
      <c r="AG221" s="1" t="s">
        <v>18</v>
      </c>
      <c r="AH221" s="1" t="s">
        <v>19</v>
      </c>
      <c r="AI221" s="1">
        <v>4.5</v>
      </c>
      <c r="AJ221" s="1">
        <v>3.5</v>
      </c>
      <c r="AK221" s="1">
        <v>5</v>
      </c>
      <c r="AL221" s="1">
        <v>24</v>
      </c>
      <c r="AM221" s="1">
        <v>1</v>
      </c>
      <c r="AO221" s="1">
        <v>-1</v>
      </c>
    </row>
    <row r="222" spans="1:41" s="1" customFormat="1" ht="12.75" x14ac:dyDescent="0.2">
      <c r="A222" s="1">
        <v>45030</v>
      </c>
      <c r="B222" s="1">
        <v>221</v>
      </c>
      <c r="C222" s="1" t="s">
        <v>2305</v>
      </c>
      <c r="D222" s="1" t="s">
        <v>1</v>
      </c>
      <c r="E222" s="1" t="s">
        <v>2306</v>
      </c>
      <c r="F222" s="1" t="s">
        <v>2307</v>
      </c>
      <c r="G222" s="1" t="s">
        <v>2308</v>
      </c>
      <c r="H222" s="1" t="s">
        <v>2309</v>
      </c>
      <c r="I222" s="1" t="s">
        <v>2310</v>
      </c>
      <c r="K222" s="1">
        <v>1703</v>
      </c>
      <c r="L222" s="1">
        <v>17</v>
      </c>
      <c r="M222" s="1" t="s">
        <v>7</v>
      </c>
      <c r="N222" s="1" t="s">
        <v>2311</v>
      </c>
      <c r="O222" s="2">
        <v>37272</v>
      </c>
      <c r="P222" s="1" t="s">
        <v>1960</v>
      </c>
      <c r="Q222" s="1" t="s">
        <v>2485</v>
      </c>
      <c r="R222" s="1" t="s">
        <v>234</v>
      </c>
      <c r="T222" s="1">
        <v>0</v>
      </c>
      <c r="U222" s="1" t="s">
        <v>11</v>
      </c>
      <c r="V222" s="1" t="s">
        <v>31</v>
      </c>
      <c r="W222" s="1" t="s">
        <v>13</v>
      </c>
      <c r="X222" s="1" t="s">
        <v>180</v>
      </c>
      <c r="Z222" s="1">
        <v>45030</v>
      </c>
      <c r="AA222" s="1">
        <v>603</v>
      </c>
      <c r="AB222" s="1">
        <v>9</v>
      </c>
      <c r="AC222" s="1">
        <v>21</v>
      </c>
      <c r="AD222" s="1" t="s">
        <v>1961</v>
      </c>
      <c r="AE222" s="1" t="s">
        <v>1962</v>
      </c>
      <c r="AF222" s="1" t="s">
        <v>17</v>
      </c>
      <c r="AG222" s="1" t="s">
        <v>18</v>
      </c>
      <c r="AH222" s="1" t="s">
        <v>19</v>
      </c>
      <c r="AI222" s="1">
        <v>6.25</v>
      </c>
      <c r="AJ222" s="1">
        <v>2</v>
      </c>
      <c r="AK222" s="1">
        <v>4.75</v>
      </c>
      <c r="AL222" s="1">
        <v>24</v>
      </c>
      <c r="AM222" s="1">
        <v>2</v>
      </c>
      <c r="AO222" s="1">
        <v>-1</v>
      </c>
    </row>
    <row r="223" spans="1:41" s="1" customFormat="1" ht="12.75" x14ac:dyDescent="0.2">
      <c r="A223" s="1">
        <v>45031</v>
      </c>
      <c r="B223" s="1">
        <v>222</v>
      </c>
      <c r="C223" s="1" t="s">
        <v>2312</v>
      </c>
      <c r="D223" s="1" t="s">
        <v>1</v>
      </c>
      <c r="E223" s="1" t="s">
        <v>2313</v>
      </c>
      <c r="F223" s="1" t="s">
        <v>2314</v>
      </c>
      <c r="G223" s="1" t="s">
        <v>2315</v>
      </c>
      <c r="H223" s="1" t="s">
        <v>2316</v>
      </c>
      <c r="I223" s="1" t="s">
        <v>2317</v>
      </c>
      <c r="K223" s="1">
        <v>1711</v>
      </c>
      <c r="L223" s="1">
        <v>17</v>
      </c>
      <c r="M223" s="1" t="s">
        <v>7</v>
      </c>
      <c r="N223" s="1" t="s">
        <v>2406</v>
      </c>
      <c r="O223" s="2">
        <v>37344</v>
      </c>
      <c r="P223" s="1" t="s">
        <v>1963</v>
      </c>
      <c r="Q223" s="1" t="s">
        <v>2486</v>
      </c>
      <c r="R223" s="1" t="s">
        <v>38</v>
      </c>
      <c r="T223" s="1">
        <v>1</v>
      </c>
      <c r="U223" s="1" t="s">
        <v>39</v>
      </c>
      <c r="V223" s="1" t="s">
        <v>13</v>
      </c>
      <c r="W223" s="1" t="s">
        <v>41</v>
      </c>
      <c r="X223" s="1" t="s">
        <v>180</v>
      </c>
      <c r="Z223" s="1">
        <v>45031</v>
      </c>
      <c r="AA223" s="1">
        <v>604</v>
      </c>
      <c r="AB223" s="1">
        <v>10</v>
      </c>
      <c r="AC223" s="1">
        <v>21</v>
      </c>
      <c r="AD223" s="1" t="s">
        <v>1961</v>
      </c>
      <c r="AE223" s="1" t="s">
        <v>1962</v>
      </c>
      <c r="AF223" s="1" t="s">
        <v>17</v>
      </c>
      <c r="AG223" s="1" t="s">
        <v>18</v>
      </c>
      <c r="AH223" s="1" t="s">
        <v>19</v>
      </c>
      <c r="AI223" s="1">
        <v>6.25</v>
      </c>
      <c r="AJ223" s="1">
        <v>4</v>
      </c>
      <c r="AK223" s="1">
        <v>4.5</v>
      </c>
      <c r="AL223" s="1">
        <v>26.5</v>
      </c>
      <c r="AM223" s="1">
        <v>1</v>
      </c>
      <c r="AO223" s="1">
        <v>-1</v>
      </c>
    </row>
    <row r="224" spans="1:41" s="1" customFormat="1" ht="12.75" x14ac:dyDescent="0.2">
      <c r="A224" s="1">
        <v>43849</v>
      </c>
      <c r="B224" s="1">
        <v>223</v>
      </c>
      <c r="C224" s="1" t="s">
        <v>1394</v>
      </c>
      <c r="D224" s="1" t="s">
        <v>1</v>
      </c>
      <c r="E224" s="1" t="s">
        <v>631</v>
      </c>
      <c r="F224" s="1" t="s">
        <v>1395</v>
      </c>
      <c r="G224" s="1" t="s">
        <v>632</v>
      </c>
      <c r="H224" s="1" t="s">
        <v>1396</v>
      </c>
      <c r="I224" s="1" t="s">
        <v>1397</v>
      </c>
      <c r="K224" s="1">
        <v>1704</v>
      </c>
      <c r="L224" s="1">
        <v>17</v>
      </c>
      <c r="M224" s="1" t="s">
        <v>7</v>
      </c>
      <c r="N224" s="1" t="s">
        <v>2406</v>
      </c>
      <c r="O224" s="2">
        <v>37457</v>
      </c>
      <c r="P224" s="1" t="s">
        <v>953</v>
      </c>
      <c r="Q224" s="1" t="s">
        <v>2481</v>
      </c>
      <c r="R224" s="1" t="s">
        <v>10</v>
      </c>
      <c r="T224" s="1">
        <v>1.5</v>
      </c>
      <c r="U224" s="1" t="s">
        <v>129</v>
      </c>
      <c r="V224" s="1" t="s">
        <v>13</v>
      </c>
      <c r="W224" s="1" t="s">
        <v>41</v>
      </c>
      <c r="X224" s="1" t="s">
        <v>180</v>
      </c>
      <c r="Z224" s="1">
        <v>43849</v>
      </c>
      <c r="AA224" s="1">
        <v>338</v>
      </c>
      <c r="AB224" s="1">
        <v>12</v>
      </c>
      <c r="AC224" s="1">
        <v>23</v>
      </c>
      <c r="AD224" s="1" t="s">
        <v>954</v>
      </c>
      <c r="AE224" s="1" t="s">
        <v>955</v>
      </c>
      <c r="AF224" s="1" t="s">
        <v>17</v>
      </c>
      <c r="AG224" s="1" t="s">
        <v>18</v>
      </c>
      <c r="AH224" s="1" t="s">
        <v>19</v>
      </c>
      <c r="AI224" s="1">
        <v>6</v>
      </c>
      <c r="AJ224" s="1">
        <v>3.5</v>
      </c>
      <c r="AK224" s="1">
        <v>3.25</v>
      </c>
      <c r="AL224" s="1">
        <v>23.5</v>
      </c>
      <c r="AM224" s="1">
        <v>1</v>
      </c>
      <c r="AO224" s="1">
        <v>-1</v>
      </c>
    </row>
    <row r="225" spans="1:41" s="1" customFormat="1" ht="12.75" x14ac:dyDescent="0.2">
      <c r="A225" s="1">
        <v>45052</v>
      </c>
      <c r="B225" s="1">
        <v>224</v>
      </c>
      <c r="C225" s="1" t="s">
        <v>2338</v>
      </c>
      <c r="D225" s="1" t="s">
        <v>1</v>
      </c>
      <c r="E225" s="1" t="s">
        <v>348</v>
      </c>
      <c r="F225" s="1" t="s">
        <v>1395</v>
      </c>
      <c r="G225" s="1" t="s">
        <v>350</v>
      </c>
      <c r="H225" s="1" t="s">
        <v>1396</v>
      </c>
      <c r="I225" s="1" t="s">
        <v>2339</v>
      </c>
      <c r="K225" s="1">
        <v>1703</v>
      </c>
      <c r="L225" s="1">
        <v>17</v>
      </c>
      <c r="M225" s="1" t="s">
        <v>7</v>
      </c>
      <c r="N225" s="1" t="s">
        <v>2406</v>
      </c>
      <c r="O225" s="2">
        <v>37537</v>
      </c>
      <c r="P225" s="1" t="s">
        <v>1960</v>
      </c>
      <c r="Q225" s="1" t="s">
        <v>2485</v>
      </c>
      <c r="R225" s="1" t="s">
        <v>302</v>
      </c>
      <c r="T225" s="1">
        <v>1</v>
      </c>
      <c r="U225" s="1" t="s">
        <v>39</v>
      </c>
      <c r="V225" s="1" t="s">
        <v>13</v>
      </c>
      <c r="W225" s="1" t="s">
        <v>41</v>
      </c>
      <c r="X225" s="1" t="s">
        <v>180</v>
      </c>
      <c r="Z225" s="1">
        <v>45052</v>
      </c>
      <c r="AA225" s="1">
        <v>613</v>
      </c>
      <c r="AB225" s="1">
        <v>7</v>
      </c>
      <c r="AC225" s="1">
        <v>22</v>
      </c>
      <c r="AD225" s="1" t="s">
        <v>1961</v>
      </c>
      <c r="AE225" s="1" t="s">
        <v>1962</v>
      </c>
      <c r="AF225" s="1" t="s">
        <v>17</v>
      </c>
      <c r="AG225" s="1" t="s">
        <v>18</v>
      </c>
      <c r="AH225" s="1" t="s">
        <v>19</v>
      </c>
      <c r="AI225" s="1">
        <v>6.5</v>
      </c>
      <c r="AJ225" s="1">
        <v>4</v>
      </c>
      <c r="AK225" s="1">
        <v>3.25</v>
      </c>
      <c r="AL225" s="1">
        <v>24.5</v>
      </c>
      <c r="AM225" s="1">
        <v>1</v>
      </c>
      <c r="AO225" s="1">
        <v>-1</v>
      </c>
    </row>
    <row r="226" spans="1:41" s="1" customFormat="1" ht="12.75" x14ac:dyDescent="0.2">
      <c r="A226" s="1">
        <v>24485</v>
      </c>
      <c r="B226" s="1">
        <v>225</v>
      </c>
      <c r="C226" s="1" t="s">
        <v>174</v>
      </c>
      <c r="D226" s="1" t="s">
        <v>1</v>
      </c>
      <c r="E226" s="1" t="s">
        <v>175</v>
      </c>
      <c r="F226" s="1" t="s">
        <v>176</v>
      </c>
      <c r="G226" s="1" t="s">
        <v>177</v>
      </c>
      <c r="H226" s="1" t="s">
        <v>178</v>
      </c>
      <c r="I226" s="1" t="s">
        <v>179</v>
      </c>
      <c r="K226" s="1">
        <v>1201</v>
      </c>
      <c r="L226" s="1">
        <v>12</v>
      </c>
      <c r="M226" s="1" t="s">
        <v>7</v>
      </c>
      <c r="N226" s="1" t="s">
        <v>2406</v>
      </c>
      <c r="O226" s="2">
        <v>37464</v>
      </c>
      <c r="P226" s="1" t="s">
        <v>137</v>
      </c>
      <c r="Q226" s="1" t="s">
        <v>2458</v>
      </c>
      <c r="R226" s="3">
        <v>42925</v>
      </c>
      <c r="T226" s="1">
        <v>0.5</v>
      </c>
      <c r="U226" s="1" t="s">
        <v>11</v>
      </c>
      <c r="V226" s="1" t="s">
        <v>13</v>
      </c>
      <c r="W226" s="1" t="s">
        <v>41</v>
      </c>
      <c r="X226" s="1" t="s">
        <v>180</v>
      </c>
      <c r="Z226" s="1">
        <v>24485</v>
      </c>
      <c r="AA226" s="1">
        <v>25</v>
      </c>
      <c r="AB226" s="1">
        <v>12</v>
      </c>
      <c r="AC226" s="1">
        <v>27</v>
      </c>
      <c r="AD226" s="1" t="s">
        <v>138</v>
      </c>
      <c r="AE226" s="1" t="s">
        <v>139</v>
      </c>
      <c r="AF226" s="1" t="s">
        <v>17</v>
      </c>
      <c r="AG226" s="1" t="s">
        <v>18</v>
      </c>
      <c r="AH226" s="1" t="s">
        <v>19</v>
      </c>
      <c r="AI226" s="1">
        <v>5.25</v>
      </c>
      <c r="AJ226" s="1">
        <v>3.25</v>
      </c>
      <c r="AK226" s="1">
        <v>4.75</v>
      </c>
      <c r="AL226" s="1">
        <v>23.75</v>
      </c>
      <c r="AM226" s="1">
        <v>1</v>
      </c>
      <c r="AO226" s="1">
        <v>-1</v>
      </c>
    </row>
    <row r="227" spans="1:41" s="1" customFormat="1" ht="12.75" x14ac:dyDescent="0.2">
      <c r="A227" s="1">
        <v>41864</v>
      </c>
      <c r="B227" s="1">
        <v>226</v>
      </c>
      <c r="C227" s="1" t="s">
        <v>590</v>
      </c>
      <c r="D227" s="1" t="s">
        <v>1</v>
      </c>
      <c r="E227" s="1" t="s">
        <v>591</v>
      </c>
      <c r="F227" s="1" t="s">
        <v>176</v>
      </c>
      <c r="G227" s="1" t="s">
        <v>592</v>
      </c>
      <c r="H227" s="1" t="s">
        <v>178</v>
      </c>
      <c r="I227" s="1" t="s">
        <v>593</v>
      </c>
      <c r="K227" s="1">
        <v>1712</v>
      </c>
      <c r="L227" s="1">
        <v>17</v>
      </c>
      <c r="M227" s="1" t="s">
        <v>7</v>
      </c>
      <c r="N227" s="1" t="s">
        <v>121</v>
      </c>
      <c r="O227" s="2">
        <v>37350</v>
      </c>
      <c r="P227" s="1" t="s">
        <v>402</v>
      </c>
      <c r="Q227" s="1" t="s">
        <v>2473</v>
      </c>
      <c r="R227" s="3">
        <v>42925</v>
      </c>
      <c r="T227" s="1">
        <v>1.5</v>
      </c>
      <c r="U227" s="1" t="s">
        <v>39</v>
      </c>
      <c r="V227" s="1" t="s">
        <v>70</v>
      </c>
      <c r="W227" s="1" t="s">
        <v>13</v>
      </c>
      <c r="X227" s="1" t="s">
        <v>41</v>
      </c>
      <c r="Z227" s="1">
        <v>41864</v>
      </c>
      <c r="AA227" s="1">
        <v>107</v>
      </c>
      <c r="AB227" s="1">
        <v>19</v>
      </c>
      <c r="AC227" s="1">
        <v>17</v>
      </c>
      <c r="AD227" s="1" t="s">
        <v>403</v>
      </c>
      <c r="AE227" s="1" t="s">
        <v>404</v>
      </c>
      <c r="AF227" s="1" t="s">
        <v>17</v>
      </c>
      <c r="AG227" s="1" t="s">
        <v>18</v>
      </c>
      <c r="AH227" s="1" t="s">
        <v>19</v>
      </c>
      <c r="AI227" s="1">
        <v>5.25</v>
      </c>
      <c r="AJ227" s="1">
        <v>7.75</v>
      </c>
      <c r="AK227" s="1">
        <v>4</v>
      </c>
      <c r="AL227" s="1">
        <v>27.75</v>
      </c>
      <c r="AM227" s="1">
        <v>2</v>
      </c>
      <c r="AO227" s="1">
        <v>-1</v>
      </c>
    </row>
    <row r="228" spans="1:41" s="1" customFormat="1" ht="12.75" x14ac:dyDescent="0.2">
      <c r="A228" s="1">
        <v>43860</v>
      </c>
      <c r="B228" s="1">
        <v>227</v>
      </c>
      <c r="C228" s="1" t="s">
        <v>1402</v>
      </c>
      <c r="D228" s="1" t="s">
        <v>1</v>
      </c>
      <c r="E228" s="1" t="s">
        <v>1403</v>
      </c>
      <c r="F228" s="1" t="s">
        <v>176</v>
      </c>
      <c r="G228" s="1" t="s">
        <v>1404</v>
      </c>
      <c r="H228" s="1" t="s">
        <v>178</v>
      </c>
      <c r="I228" s="1" t="s">
        <v>1405</v>
      </c>
      <c r="K228" s="1">
        <v>1704</v>
      </c>
      <c r="L228" s="1">
        <v>17</v>
      </c>
      <c r="M228" s="1" t="s">
        <v>7</v>
      </c>
      <c r="N228" s="1" t="s">
        <v>2406</v>
      </c>
      <c r="O228" s="2">
        <v>37397</v>
      </c>
      <c r="P228" s="1" t="s">
        <v>953</v>
      </c>
      <c r="Q228" s="1" t="s">
        <v>2481</v>
      </c>
      <c r="R228" s="1" t="s">
        <v>29</v>
      </c>
      <c r="T228" s="1">
        <v>1.5</v>
      </c>
      <c r="U228" s="1" t="s">
        <v>129</v>
      </c>
      <c r="V228" s="1" t="s">
        <v>40</v>
      </c>
      <c r="W228" s="1" t="s">
        <v>13</v>
      </c>
      <c r="X228" s="1" t="s">
        <v>41</v>
      </c>
      <c r="Z228" s="1">
        <v>43860</v>
      </c>
      <c r="AA228" s="1">
        <v>341</v>
      </c>
      <c r="AB228" s="1">
        <v>23</v>
      </c>
      <c r="AC228" s="1">
        <v>23</v>
      </c>
      <c r="AD228" s="1" t="s">
        <v>954</v>
      </c>
      <c r="AE228" s="1" t="s">
        <v>955</v>
      </c>
      <c r="AF228" s="1" t="s">
        <v>17</v>
      </c>
      <c r="AG228" s="1" t="s">
        <v>18</v>
      </c>
      <c r="AH228" s="1" t="s">
        <v>19</v>
      </c>
      <c r="AI228" s="1">
        <v>6.25</v>
      </c>
      <c r="AJ228" s="1">
        <v>2.75</v>
      </c>
      <c r="AK228" s="1">
        <v>4.25</v>
      </c>
      <c r="AL228" s="1">
        <v>25.25</v>
      </c>
      <c r="AM228" s="1">
        <v>2</v>
      </c>
      <c r="AO228" s="1">
        <v>-1</v>
      </c>
    </row>
    <row r="229" spans="1:41" s="1" customFormat="1" ht="12.75" x14ac:dyDescent="0.2">
      <c r="A229" s="1">
        <v>43234</v>
      </c>
      <c r="B229" s="1">
        <v>228</v>
      </c>
      <c r="C229" s="1" t="s">
        <v>879</v>
      </c>
      <c r="D229" s="1" t="s">
        <v>1</v>
      </c>
      <c r="E229" s="1" t="s">
        <v>880</v>
      </c>
      <c r="F229" s="1" t="s">
        <v>881</v>
      </c>
      <c r="G229" s="1" t="s">
        <v>882</v>
      </c>
      <c r="H229" s="1" t="s">
        <v>881</v>
      </c>
      <c r="I229" s="1" t="s">
        <v>883</v>
      </c>
      <c r="K229" s="1">
        <v>1702</v>
      </c>
      <c r="L229" s="1">
        <v>17</v>
      </c>
      <c r="M229" s="1" t="s">
        <v>7</v>
      </c>
      <c r="N229" s="1" t="s">
        <v>121</v>
      </c>
      <c r="O229" s="2">
        <v>37432</v>
      </c>
      <c r="P229" s="1" t="s">
        <v>669</v>
      </c>
      <c r="Q229" s="1" t="s">
        <v>2480</v>
      </c>
      <c r="R229" s="3">
        <v>42775</v>
      </c>
      <c r="T229" s="1">
        <v>1</v>
      </c>
      <c r="U229" s="1" t="s">
        <v>39</v>
      </c>
      <c r="V229" s="1" t="s">
        <v>40</v>
      </c>
      <c r="W229" s="1" t="s">
        <v>13</v>
      </c>
      <c r="X229" s="1" t="s">
        <v>41</v>
      </c>
      <c r="Z229" s="1">
        <v>43234</v>
      </c>
      <c r="AA229" s="1">
        <v>180</v>
      </c>
      <c r="AB229" s="1">
        <v>1</v>
      </c>
      <c r="AC229" s="1">
        <v>26</v>
      </c>
      <c r="AD229" s="1" t="s">
        <v>659</v>
      </c>
      <c r="AE229" s="1" t="s">
        <v>660</v>
      </c>
      <c r="AF229" s="1" t="s">
        <v>17</v>
      </c>
      <c r="AG229" s="1" t="s">
        <v>18</v>
      </c>
      <c r="AH229" s="1" t="s">
        <v>19</v>
      </c>
      <c r="AI229" s="1">
        <v>7</v>
      </c>
      <c r="AJ229" s="1">
        <v>6.25</v>
      </c>
      <c r="AK229" s="1">
        <v>2.5</v>
      </c>
      <c r="AL229" s="1">
        <v>26.25</v>
      </c>
      <c r="AM229" s="1">
        <v>2</v>
      </c>
      <c r="AO229" s="1">
        <v>-1</v>
      </c>
    </row>
    <row r="230" spans="1:41" s="1" customFormat="1" ht="12.75" x14ac:dyDescent="0.2">
      <c r="A230" s="1">
        <v>44462</v>
      </c>
      <c r="B230" s="1">
        <v>229</v>
      </c>
      <c r="C230" s="1" t="s">
        <v>1907</v>
      </c>
      <c r="D230" s="1" t="s">
        <v>1</v>
      </c>
      <c r="E230" s="1" t="s">
        <v>426</v>
      </c>
      <c r="F230" s="1" t="s">
        <v>881</v>
      </c>
      <c r="G230" s="1" t="s">
        <v>428</v>
      </c>
      <c r="H230" s="1" t="s">
        <v>881</v>
      </c>
      <c r="I230" s="1" t="s">
        <v>1908</v>
      </c>
      <c r="K230" s="1">
        <v>1706</v>
      </c>
      <c r="L230" s="1">
        <v>17</v>
      </c>
      <c r="M230" s="1" t="s">
        <v>7</v>
      </c>
      <c r="N230" s="1" t="s">
        <v>121</v>
      </c>
      <c r="O230" s="2">
        <v>37531</v>
      </c>
      <c r="P230" s="1" t="s">
        <v>1516</v>
      </c>
      <c r="Q230" s="1" t="s">
        <v>2483</v>
      </c>
      <c r="R230" s="1" t="s">
        <v>234</v>
      </c>
      <c r="T230" s="1">
        <v>1</v>
      </c>
      <c r="U230" s="1" t="s">
        <v>39</v>
      </c>
      <c r="V230" s="1" t="s">
        <v>13</v>
      </c>
      <c r="W230" s="1" t="s">
        <v>41</v>
      </c>
      <c r="X230" s="1" t="s">
        <v>180</v>
      </c>
      <c r="Z230" s="1">
        <v>44462</v>
      </c>
      <c r="AA230" s="1">
        <v>482</v>
      </c>
      <c r="AB230" s="1">
        <v>2</v>
      </c>
      <c r="AC230" s="1">
        <v>22</v>
      </c>
      <c r="AD230" s="1" t="s">
        <v>1517</v>
      </c>
      <c r="AE230" s="1" t="s">
        <v>1518</v>
      </c>
      <c r="AF230" s="1" t="s">
        <v>17</v>
      </c>
      <c r="AG230" s="1" t="s">
        <v>18</v>
      </c>
      <c r="AH230" s="1" t="s">
        <v>19</v>
      </c>
      <c r="AI230" s="1">
        <v>4</v>
      </c>
      <c r="AJ230" s="1">
        <v>7.25</v>
      </c>
      <c r="AK230" s="1">
        <v>3.5</v>
      </c>
      <c r="AL230" s="1">
        <v>23.25</v>
      </c>
      <c r="AM230" s="1">
        <v>1</v>
      </c>
      <c r="AO230" s="1">
        <v>-1</v>
      </c>
    </row>
    <row r="231" spans="1:41" s="1" customFormat="1" ht="12.75" x14ac:dyDescent="0.2">
      <c r="A231" s="1">
        <v>44463</v>
      </c>
      <c r="B231" s="1">
        <v>230</v>
      </c>
      <c r="C231" s="1" t="s">
        <v>1909</v>
      </c>
      <c r="D231" s="1" t="s">
        <v>1</v>
      </c>
      <c r="E231" s="1" t="s">
        <v>148</v>
      </c>
      <c r="F231" s="1" t="s">
        <v>881</v>
      </c>
      <c r="G231" s="1" t="s">
        <v>150</v>
      </c>
      <c r="H231" s="1" t="s">
        <v>881</v>
      </c>
      <c r="I231" s="1" t="s">
        <v>1910</v>
      </c>
      <c r="K231" s="1">
        <v>1707</v>
      </c>
      <c r="L231" s="1">
        <v>17</v>
      </c>
      <c r="M231" s="1" t="s">
        <v>7</v>
      </c>
      <c r="N231" s="1" t="s">
        <v>121</v>
      </c>
      <c r="O231" s="2">
        <v>37467</v>
      </c>
      <c r="P231" s="1" t="s">
        <v>1523</v>
      </c>
      <c r="Q231" s="1" t="s">
        <v>2484</v>
      </c>
      <c r="R231" s="1" t="s">
        <v>664</v>
      </c>
      <c r="T231" s="1">
        <v>1.5</v>
      </c>
      <c r="U231" s="1" t="s">
        <v>39</v>
      </c>
      <c r="V231" s="1" t="s">
        <v>40</v>
      </c>
      <c r="W231" s="1" t="s">
        <v>13</v>
      </c>
      <c r="X231" s="1" t="s">
        <v>41</v>
      </c>
      <c r="Z231" s="1">
        <v>44463</v>
      </c>
      <c r="AA231" s="1">
        <v>483</v>
      </c>
      <c r="AB231" s="1">
        <v>3</v>
      </c>
      <c r="AC231" s="1">
        <v>22</v>
      </c>
      <c r="AD231" s="1" t="s">
        <v>1517</v>
      </c>
      <c r="AE231" s="1" t="s">
        <v>1518</v>
      </c>
      <c r="AF231" s="1" t="s">
        <v>17</v>
      </c>
      <c r="AG231" s="1" t="s">
        <v>18</v>
      </c>
      <c r="AH231" s="1" t="s">
        <v>19</v>
      </c>
      <c r="AI231" s="1">
        <v>5</v>
      </c>
      <c r="AJ231" s="1">
        <v>5.5</v>
      </c>
      <c r="AK231" s="1">
        <v>4</v>
      </c>
      <c r="AL231" s="1">
        <v>25</v>
      </c>
      <c r="AM231" s="1">
        <v>2</v>
      </c>
      <c r="AO231" s="1">
        <v>-1</v>
      </c>
    </row>
    <row r="232" spans="1:41" s="1" customFormat="1" ht="12.75" x14ac:dyDescent="0.2">
      <c r="A232" s="1">
        <v>43239</v>
      </c>
      <c r="B232" s="1">
        <v>231</v>
      </c>
      <c r="C232" s="1" t="s">
        <v>884</v>
      </c>
      <c r="D232" s="1" t="s">
        <v>1</v>
      </c>
      <c r="E232" s="1" t="s">
        <v>885</v>
      </c>
      <c r="F232" s="1" t="s">
        <v>886</v>
      </c>
      <c r="G232" s="1" t="s">
        <v>887</v>
      </c>
      <c r="H232" s="1" t="s">
        <v>888</v>
      </c>
      <c r="I232" s="1" t="s">
        <v>889</v>
      </c>
      <c r="K232" s="1">
        <v>1701</v>
      </c>
      <c r="L232" s="1">
        <v>17</v>
      </c>
      <c r="M232" s="1" t="s">
        <v>7</v>
      </c>
      <c r="N232" s="1" t="s">
        <v>2406</v>
      </c>
      <c r="O232" s="2">
        <v>37482</v>
      </c>
      <c r="P232" s="1" t="s">
        <v>663</v>
      </c>
      <c r="Q232" s="1" t="s">
        <v>2479</v>
      </c>
      <c r="R232" s="1" t="s">
        <v>302</v>
      </c>
      <c r="T232" s="1">
        <v>1</v>
      </c>
      <c r="U232" s="1" t="s">
        <v>39</v>
      </c>
      <c r="V232" s="1" t="s">
        <v>890</v>
      </c>
      <c r="W232" s="1" t="s">
        <v>13</v>
      </c>
      <c r="X232" s="1" t="s">
        <v>41</v>
      </c>
      <c r="Z232" s="1">
        <v>43239</v>
      </c>
      <c r="AA232" s="1">
        <v>181</v>
      </c>
      <c r="AB232" s="1">
        <v>6</v>
      </c>
      <c r="AC232" s="1">
        <v>26</v>
      </c>
      <c r="AD232" s="1" t="s">
        <v>659</v>
      </c>
      <c r="AE232" s="1" t="s">
        <v>660</v>
      </c>
      <c r="AF232" s="1" t="s">
        <v>17</v>
      </c>
      <c r="AG232" s="1" t="s">
        <v>18</v>
      </c>
      <c r="AH232" s="1" t="s">
        <v>19</v>
      </c>
      <c r="AI232" s="1">
        <v>5</v>
      </c>
      <c r="AJ232" s="1">
        <v>5.75</v>
      </c>
      <c r="AK232" s="1">
        <v>4</v>
      </c>
      <c r="AL232" s="1">
        <v>24.75</v>
      </c>
      <c r="AM232" s="1">
        <v>2</v>
      </c>
      <c r="AN232" s="1" t="s">
        <v>891</v>
      </c>
      <c r="AO232" s="1">
        <v>-1</v>
      </c>
    </row>
    <row r="233" spans="1:41" s="1" customFormat="1" ht="12.75" x14ac:dyDescent="0.2">
      <c r="A233" s="1">
        <v>43871</v>
      </c>
      <c r="B233" s="1">
        <v>232</v>
      </c>
      <c r="C233" s="1" t="s">
        <v>1410</v>
      </c>
      <c r="D233" s="1" t="s">
        <v>1</v>
      </c>
      <c r="E233" s="1" t="s">
        <v>426</v>
      </c>
      <c r="F233" s="1" t="s">
        <v>886</v>
      </c>
      <c r="G233" s="1" t="s">
        <v>428</v>
      </c>
      <c r="H233" s="1" t="s">
        <v>888</v>
      </c>
      <c r="I233" s="1" t="s">
        <v>1411</v>
      </c>
      <c r="K233" s="1">
        <v>1704</v>
      </c>
      <c r="L233" s="1">
        <v>17</v>
      </c>
      <c r="M233" s="1" t="s">
        <v>7</v>
      </c>
      <c r="N233" s="1" t="s">
        <v>336</v>
      </c>
      <c r="O233" s="2">
        <v>37482</v>
      </c>
      <c r="P233" s="1" t="s">
        <v>953</v>
      </c>
      <c r="Q233" s="1" t="s">
        <v>2481</v>
      </c>
      <c r="R233" s="1" t="s">
        <v>234</v>
      </c>
      <c r="T233" s="1">
        <v>1.5</v>
      </c>
      <c r="U233" s="1" t="s">
        <v>129</v>
      </c>
      <c r="V233" s="1" t="s">
        <v>13</v>
      </c>
      <c r="W233" s="1" t="s">
        <v>41</v>
      </c>
      <c r="X233" s="1" t="s">
        <v>180</v>
      </c>
      <c r="Z233" s="1">
        <v>43871</v>
      </c>
      <c r="AA233" s="1">
        <v>343</v>
      </c>
      <c r="AB233" s="1">
        <v>10</v>
      </c>
      <c r="AC233" s="1">
        <v>24</v>
      </c>
      <c r="AD233" s="1" t="s">
        <v>954</v>
      </c>
      <c r="AE233" s="1" t="s">
        <v>955</v>
      </c>
      <c r="AF233" s="1" t="s">
        <v>17</v>
      </c>
      <c r="AG233" s="1" t="s">
        <v>18</v>
      </c>
      <c r="AH233" s="1" t="s">
        <v>19</v>
      </c>
      <c r="AI233" s="1">
        <v>5.5</v>
      </c>
      <c r="AJ233" s="1">
        <v>5.5</v>
      </c>
      <c r="AK233" s="1">
        <v>3.75</v>
      </c>
      <c r="AL233" s="1">
        <v>25.5</v>
      </c>
      <c r="AM233" s="1">
        <v>1</v>
      </c>
      <c r="AO233" s="1">
        <v>-1</v>
      </c>
    </row>
    <row r="234" spans="1:41" s="1" customFormat="1" ht="12.75" x14ac:dyDescent="0.2">
      <c r="A234" s="1">
        <v>43873</v>
      </c>
      <c r="B234" s="1">
        <v>233</v>
      </c>
      <c r="C234" s="1" t="s">
        <v>1412</v>
      </c>
      <c r="D234" s="1" t="s">
        <v>1</v>
      </c>
      <c r="E234" s="1" t="s">
        <v>1413</v>
      </c>
      <c r="F234" s="1" t="s">
        <v>886</v>
      </c>
      <c r="G234" s="1" t="s">
        <v>1414</v>
      </c>
      <c r="H234" s="1" t="s">
        <v>888</v>
      </c>
      <c r="I234" s="1" t="s">
        <v>1415</v>
      </c>
      <c r="K234" s="1">
        <v>1706</v>
      </c>
      <c r="L234" s="1">
        <v>17</v>
      </c>
      <c r="M234" s="1" t="s">
        <v>7</v>
      </c>
      <c r="N234" s="1" t="s">
        <v>2406</v>
      </c>
      <c r="O234" s="2">
        <v>37544</v>
      </c>
      <c r="P234" s="1" t="s">
        <v>971</v>
      </c>
      <c r="Q234" s="1" t="s">
        <v>2482</v>
      </c>
      <c r="R234" s="1" t="s">
        <v>302</v>
      </c>
      <c r="T234" s="1">
        <v>1.5</v>
      </c>
      <c r="U234" s="1" t="s">
        <v>129</v>
      </c>
      <c r="V234" s="1" t="s">
        <v>70</v>
      </c>
      <c r="W234" s="1" t="s">
        <v>13</v>
      </c>
      <c r="X234" s="1" t="s">
        <v>41</v>
      </c>
      <c r="Z234" s="1">
        <v>43873</v>
      </c>
      <c r="AA234" s="1">
        <v>344</v>
      </c>
      <c r="AB234" s="1">
        <v>12</v>
      </c>
      <c r="AC234" s="1">
        <v>24</v>
      </c>
      <c r="AD234" s="1" t="s">
        <v>954</v>
      </c>
      <c r="AE234" s="1" t="s">
        <v>955</v>
      </c>
      <c r="AF234" s="1" t="s">
        <v>17</v>
      </c>
      <c r="AG234" s="1" t="s">
        <v>18</v>
      </c>
      <c r="AH234" s="1" t="s">
        <v>19</v>
      </c>
      <c r="AI234" s="1">
        <v>5.75</v>
      </c>
      <c r="AJ234" s="1">
        <v>3</v>
      </c>
      <c r="AK234" s="1">
        <v>5</v>
      </c>
      <c r="AL234" s="1">
        <v>26</v>
      </c>
      <c r="AM234" s="1">
        <v>2</v>
      </c>
      <c r="AO234" s="1">
        <v>-1</v>
      </c>
    </row>
    <row r="235" spans="1:41" s="1" customFormat="1" ht="12.75" x14ac:dyDescent="0.2">
      <c r="A235" s="1">
        <v>43244</v>
      </c>
      <c r="B235" s="1">
        <v>234</v>
      </c>
      <c r="C235" s="1" t="s">
        <v>898</v>
      </c>
      <c r="D235" s="1" t="s">
        <v>1</v>
      </c>
      <c r="E235" s="1" t="s">
        <v>899</v>
      </c>
      <c r="F235" s="1" t="s">
        <v>894</v>
      </c>
      <c r="G235" s="1" t="s">
        <v>900</v>
      </c>
      <c r="H235" s="1" t="s">
        <v>896</v>
      </c>
      <c r="I235" s="1" t="s">
        <v>901</v>
      </c>
      <c r="K235" s="1">
        <v>1701</v>
      </c>
      <c r="L235" s="1">
        <v>17</v>
      </c>
      <c r="M235" s="1" t="s">
        <v>7</v>
      </c>
      <c r="N235" s="1" t="s">
        <v>2406</v>
      </c>
      <c r="O235" s="2">
        <v>37535</v>
      </c>
      <c r="P235" s="1" t="s">
        <v>663</v>
      </c>
      <c r="Q235" s="1" t="s">
        <v>2479</v>
      </c>
      <c r="R235" s="1" t="s">
        <v>664</v>
      </c>
      <c r="T235" s="1">
        <v>1.5</v>
      </c>
      <c r="U235" s="1" t="s">
        <v>11</v>
      </c>
      <c r="V235" s="1" t="s">
        <v>13</v>
      </c>
      <c r="W235" s="1" t="s">
        <v>41</v>
      </c>
      <c r="X235" s="1" t="s">
        <v>180</v>
      </c>
      <c r="Z235" s="1">
        <v>43244</v>
      </c>
      <c r="AA235" s="1">
        <v>183</v>
      </c>
      <c r="AB235" s="1">
        <v>11</v>
      </c>
      <c r="AC235" s="1">
        <v>26</v>
      </c>
      <c r="AD235" s="1" t="s">
        <v>659</v>
      </c>
      <c r="AE235" s="1" t="s">
        <v>660</v>
      </c>
      <c r="AF235" s="1" t="s">
        <v>17</v>
      </c>
      <c r="AG235" s="1" t="s">
        <v>18</v>
      </c>
      <c r="AH235" s="1" t="s">
        <v>19</v>
      </c>
      <c r="AI235" s="1">
        <v>5</v>
      </c>
      <c r="AJ235" s="1">
        <v>5</v>
      </c>
      <c r="AK235" s="1">
        <v>3.5</v>
      </c>
      <c r="AL235" s="1">
        <v>23.5</v>
      </c>
      <c r="AM235" s="1">
        <v>1</v>
      </c>
      <c r="AO235" s="1">
        <v>-1</v>
      </c>
    </row>
    <row r="236" spans="1:41" s="1" customFormat="1" ht="12.75" x14ac:dyDescent="0.2">
      <c r="A236" s="1">
        <v>43874</v>
      </c>
      <c r="B236" s="1">
        <v>235</v>
      </c>
      <c r="C236" s="1" t="s">
        <v>1416</v>
      </c>
      <c r="D236" s="1" t="s">
        <v>1</v>
      </c>
      <c r="E236" s="1" t="s">
        <v>1417</v>
      </c>
      <c r="F236" s="1" t="s">
        <v>894</v>
      </c>
      <c r="G236" s="1" t="s">
        <v>1418</v>
      </c>
      <c r="H236" s="1" t="s">
        <v>896</v>
      </c>
      <c r="I236" s="1" t="s">
        <v>1419</v>
      </c>
      <c r="K236" s="1">
        <v>1704</v>
      </c>
      <c r="L236" s="1">
        <v>17</v>
      </c>
      <c r="M236" s="1" t="s">
        <v>7</v>
      </c>
      <c r="N236" s="1" t="s">
        <v>2406</v>
      </c>
      <c r="O236" s="2">
        <v>37552</v>
      </c>
      <c r="P236" s="1" t="s">
        <v>953</v>
      </c>
      <c r="Q236" s="1" t="s">
        <v>2481</v>
      </c>
      <c r="R236" s="1" t="s">
        <v>38</v>
      </c>
      <c r="T236" s="1">
        <v>1</v>
      </c>
      <c r="U236" s="1" t="s">
        <v>39</v>
      </c>
      <c r="V236" s="1" t="s">
        <v>13</v>
      </c>
      <c r="W236" s="1" t="s">
        <v>41</v>
      </c>
      <c r="X236" s="1" t="s">
        <v>180</v>
      </c>
      <c r="Z236" s="1">
        <v>43874</v>
      </c>
      <c r="AA236" s="1">
        <v>345</v>
      </c>
      <c r="AB236" s="1">
        <v>13</v>
      </c>
      <c r="AC236" s="1">
        <v>24</v>
      </c>
      <c r="AD236" s="1" t="s">
        <v>954</v>
      </c>
      <c r="AE236" s="1" t="s">
        <v>955</v>
      </c>
      <c r="AF236" s="1" t="s">
        <v>17</v>
      </c>
      <c r="AG236" s="1" t="s">
        <v>18</v>
      </c>
      <c r="AH236" s="1" t="s">
        <v>19</v>
      </c>
      <c r="AI236" s="1">
        <v>6.75</v>
      </c>
      <c r="AJ236" s="1">
        <v>4.75</v>
      </c>
      <c r="AK236" s="1">
        <v>3.25</v>
      </c>
      <c r="AL236" s="1">
        <v>25.75</v>
      </c>
      <c r="AM236" s="1">
        <v>1</v>
      </c>
      <c r="AO236" s="1">
        <v>-1</v>
      </c>
    </row>
    <row r="237" spans="1:41" s="1" customFormat="1" ht="12.75" x14ac:dyDescent="0.2">
      <c r="A237" s="1">
        <v>43876</v>
      </c>
      <c r="B237" s="1">
        <v>236</v>
      </c>
      <c r="C237" s="1" t="s">
        <v>1424</v>
      </c>
      <c r="D237" s="1" t="s">
        <v>1</v>
      </c>
      <c r="E237" s="1" t="s">
        <v>1425</v>
      </c>
      <c r="F237" s="1" t="s">
        <v>894</v>
      </c>
      <c r="G237" s="1" t="s">
        <v>1426</v>
      </c>
      <c r="H237" s="1" t="s">
        <v>896</v>
      </c>
      <c r="I237" s="1" t="s">
        <v>1427</v>
      </c>
      <c r="K237" s="1">
        <v>1705</v>
      </c>
      <c r="L237" s="1">
        <v>17</v>
      </c>
      <c r="M237" s="1" t="s">
        <v>7</v>
      </c>
      <c r="N237" s="1" t="s">
        <v>2406</v>
      </c>
      <c r="O237" s="2">
        <v>37265</v>
      </c>
      <c r="P237" s="1" t="s">
        <v>971</v>
      </c>
      <c r="Q237" s="1" t="s">
        <v>2482</v>
      </c>
      <c r="R237" s="1" t="s">
        <v>38</v>
      </c>
      <c r="T237" s="1">
        <v>1</v>
      </c>
      <c r="U237" s="1" t="s">
        <v>129</v>
      </c>
      <c r="V237" s="1" t="s">
        <v>40</v>
      </c>
      <c r="W237" s="1" t="s">
        <v>13</v>
      </c>
      <c r="X237" s="1" t="s">
        <v>41</v>
      </c>
      <c r="Z237" s="1">
        <v>43876</v>
      </c>
      <c r="AA237" s="1">
        <v>347</v>
      </c>
      <c r="AB237" s="1">
        <v>15</v>
      </c>
      <c r="AC237" s="1">
        <v>24</v>
      </c>
      <c r="AD237" s="1" t="s">
        <v>954</v>
      </c>
      <c r="AE237" s="1" t="s">
        <v>955</v>
      </c>
      <c r="AF237" s="1" t="s">
        <v>17</v>
      </c>
      <c r="AG237" s="1" t="s">
        <v>18</v>
      </c>
      <c r="AH237" s="1" t="s">
        <v>19</v>
      </c>
      <c r="AI237" s="1">
        <v>5.75</v>
      </c>
      <c r="AJ237" s="1">
        <v>5.25</v>
      </c>
      <c r="AK237" s="1">
        <v>4.75</v>
      </c>
      <c r="AL237" s="1">
        <v>27.25</v>
      </c>
      <c r="AM237" s="1">
        <v>2</v>
      </c>
      <c r="AO237" s="1">
        <v>-1</v>
      </c>
    </row>
    <row r="238" spans="1:41" s="1" customFormat="1" ht="12.75" x14ac:dyDescent="0.2">
      <c r="A238" s="1">
        <v>43877</v>
      </c>
      <c r="B238" s="1">
        <v>237</v>
      </c>
      <c r="C238" s="1" t="s">
        <v>1428</v>
      </c>
      <c r="D238" s="1" t="s">
        <v>1</v>
      </c>
      <c r="E238" s="1" t="s">
        <v>1429</v>
      </c>
      <c r="F238" s="1" t="s">
        <v>894</v>
      </c>
      <c r="G238" s="1" t="s">
        <v>1430</v>
      </c>
      <c r="H238" s="1" t="s">
        <v>896</v>
      </c>
      <c r="I238" s="1" t="s">
        <v>1431</v>
      </c>
      <c r="K238" s="1">
        <v>1705</v>
      </c>
      <c r="L238" s="1">
        <v>17</v>
      </c>
      <c r="M238" s="1" t="s">
        <v>7</v>
      </c>
      <c r="N238" s="1" t="s">
        <v>2406</v>
      </c>
      <c r="O238" s="2">
        <v>37375</v>
      </c>
      <c r="P238" s="1" t="s">
        <v>971</v>
      </c>
      <c r="Q238" s="1" t="s">
        <v>2482</v>
      </c>
      <c r="R238" s="1" t="s">
        <v>302</v>
      </c>
      <c r="T238" s="1">
        <v>1</v>
      </c>
      <c r="U238" s="1" t="s">
        <v>39</v>
      </c>
      <c r="V238" s="1" t="s">
        <v>70</v>
      </c>
      <c r="W238" s="1" t="s">
        <v>40</v>
      </c>
      <c r="X238" s="1" t="s">
        <v>13</v>
      </c>
      <c r="Z238" s="1">
        <v>43877</v>
      </c>
      <c r="AA238" s="1">
        <v>348</v>
      </c>
      <c r="AB238" s="1">
        <v>16</v>
      </c>
      <c r="AC238" s="1">
        <v>24</v>
      </c>
      <c r="AD238" s="1" t="s">
        <v>954</v>
      </c>
      <c r="AE238" s="1" t="s">
        <v>955</v>
      </c>
      <c r="AF238" s="1" t="s">
        <v>17</v>
      </c>
      <c r="AG238" s="1" t="s">
        <v>18</v>
      </c>
      <c r="AH238" s="1" t="s">
        <v>19</v>
      </c>
      <c r="AI238" s="1">
        <v>5.5</v>
      </c>
      <c r="AJ238" s="1">
        <v>5.5</v>
      </c>
      <c r="AK238" s="1">
        <v>3.5</v>
      </c>
      <c r="AL238" s="1">
        <v>24.5</v>
      </c>
      <c r="AM238" s="1">
        <v>3</v>
      </c>
      <c r="AO238" s="1">
        <v>-1</v>
      </c>
    </row>
    <row r="239" spans="1:41" s="1" customFormat="1" ht="12.75" x14ac:dyDescent="0.2">
      <c r="A239" s="1">
        <v>43251</v>
      </c>
      <c r="B239" s="1">
        <v>238</v>
      </c>
      <c r="C239" s="1" t="s">
        <v>902</v>
      </c>
      <c r="D239" s="1" t="s">
        <v>1</v>
      </c>
      <c r="E239" s="1" t="s">
        <v>903</v>
      </c>
      <c r="F239" s="1" t="s">
        <v>904</v>
      </c>
      <c r="G239" s="1" t="s">
        <v>905</v>
      </c>
      <c r="H239" s="1" t="s">
        <v>906</v>
      </c>
      <c r="I239" s="1" t="s">
        <v>907</v>
      </c>
      <c r="K239" s="1">
        <v>1701</v>
      </c>
      <c r="L239" s="1">
        <v>17</v>
      </c>
      <c r="M239" s="1" t="s">
        <v>7</v>
      </c>
      <c r="N239" s="1" t="s">
        <v>2406</v>
      </c>
      <c r="O239" s="2">
        <v>37464</v>
      </c>
      <c r="P239" s="1" t="s">
        <v>663</v>
      </c>
      <c r="Q239" s="1" t="s">
        <v>2479</v>
      </c>
      <c r="R239" s="1" t="s">
        <v>908</v>
      </c>
      <c r="T239" s="1">
        <v>1.5</v>
      </c>
      <c r="U239" s="1" t="s">
        <v>11</v>
      </c>
      <c r="V239" s="1" t="s">
        <v>13</v>
      </c>
      <c r="W239" s="1" t="s">
        <v>41</v>
      </c>
      <c r="X239" s="1" t="s">
        <v>95</v>
      </c>
      <c r="Z239" s="1">
        <v>43251</v>
      </c>
      <c r="AA239" s="1">
        <v>184</v>
      </c>
      <c r="AB239" s="1">
        <v>18</v>
      </c>
      <c r="AC239" s="1">
        <v>26</v>
      </c>
      <c r="AD239" s="1" t="s">
        <v>659</v>
      </c>
      <c r="AE239" s="1" t="s">
        <v>660</v>
      </c>
      <c r="AF239" s="1" t="s">
        <v>17</v>
      </c>
      <c r="AG239" s="1" t="s">
        <v>18</v>
      </c>
      <c r="AH239" s="1" t="s">
        <v>19</v>
      </c>
      <c r="AI239" s="1">
        <v>3.75</v>
      </c>
      <c r="AJ239" s="1">
        <v>4.75</v>
      </c>
      <c r="AK239" s="1">
        <v>5</v>
      </c>
      <c r="AL239" s="1">
        <v>23.75</v>
      </c>
      <c r="AM239" s="1">
        <v>1</v>
      </c>
      <c r="AO239" s="1">
        <v>-1</v>
      </c>
    </row>
    <row r="240" spans="1:41" s="1" customFormat="1" ht="12.75" x14ac:dyDescent="0.2">
      <c r="A240" s="1">
        <v>45081</v>
      </c>
      <c r="B240" s="1">
        <v>239</v>
      </c>
      <c r="C240" s="1" t="s">
        <v>2344</v>
      </c>
      <c r="D240" s="1" t="s">
        <v>1</v>
      </c>
      <c r="E240" s="1" t="s">
        <v>1821</v>
      </c>
      <c r="F240" s="1" t="s">
        <v>904</v>
      </c>
      <c r="G240" s="1" t="s">
        <v>1822</v>
      </c>
      <c r="H240" s="1" t="s">
        <v>906</v>
      </c>
      <c r="I240" s="1" t="s">
        <v>2345</v>
      </c>
      <c r="K240" s="1">
        <v>1703</v>
      </c>
      <c r="L240" s="1">
        <v>17</v>
      </c>
      <c r="M240" s="1" t="s">
        <v>7</v>
      </c>
      <c r="N240" s="1" t="s">
        <v>8</v>
      </c>
      <c r="O240" s="2">
        <v>37266</v>
      </c>
      <c r="P240" s="1" t="s">
        <v>1960</v>
      </c>
      <c r="Q240" s="1" t="s">
        <v>2485</v>
      </c>
      <c r="R240" s="1" t="s">
        <v>234</v>
      </c>
      <c r="T240" s="1">
        <v>0.5</v>
      </c>
      <c r="U240" s="1" t="s">
        <v>129</v>
      </c>
      <c r="V240" s="1" t="s">
        <v>13</v>
      </c>
      <c r="W240" s="1" t="s">
        <v>41</v>
      </c>
      <c r="X240" s="1" t="s">
        <v>180</v>
      </c>
      <c r="Z240" s="1">
        <v>45081</v>
      </c>
      <c r="AA240" s="1">
        <v>615</v>
      </c>
      <c r="AB240" s="1">
        <v>12</v>
      </c>
      <c r="AC240" s="1">
        <v>23</v>
      </c>
      <c r="AD240" s="1" t="s">
        <v>1961</v>
      </c>
      <c r="AE240" s="1" t="s">
        <v>1962</v>
      </c>
      <c r="AF240" s="1" t="s">
        <v>17</v>
      </c>
      <c r="AG240" s="1" t="s">
        <v>18</v>
      </c>
      <c r="AH240" s="1" t="s">
        <v>19</v>
      </c>
      <c r="AI240" s="1">
        <v>6</v>
      </c>
      <c r="AJ240" s="1">
        <v>5.75</v>
      </c>
      <c r="AK240" s="1">
        <v>5</v>
      </c>
      <c r="AL240" s="1">
        <v>28.25</v>
      </c>
      <c r="AM240" s="1">
        <v>1</v>
      </c>
      <c r="AO240" s="1">
        <v>-1</v>
      </c>
    </row>
    <row r="241" spans="1:41" s="1" customFormat="1" ht="12.75" x14ac:dyDescent="0.2">
      <c r="A241" s="1">
        <v>45083</v>
      </c>
      <c r="B241" s="1">
        <v>240</v>
      </c>
      <c r="C241" s="1" t="s">
        <v>2346</v>
      </c>
      <c r="D241" s="1" t="s">
        <v>1</v>
      </c>
      <c r="E241" s="1" t="s">
        <v>870</v>
      </c>
      <c r="F241" s="1" t="s">
        <v>904</v>
      </c>
      <c r="G241" s="1" t="s">
        <v>872</v>
      </c>
      <c r="H241" s="1" t="s">
        <v>906</v>
      </c>
      <c r="I241" s="1" t="s">
        <v>2347</v>
      </c>
      <c r="K241" s="1">
        <v>1703</v>
      </c>
      <c r="L241" s="1">
        <v>17</v>
      </c>
      <c r="M241" s="1" t="s">
        <v>7</v>
      </c>
      <c r="N241" s="1" t="s">
        <v>2406</v>
      </c>
      <c r="O241" s="2">
        <v>37545</v>
      </c>
      <c r="P241" s="1" t="s">
        <v>1960</v>
      </c>
      <c r="Q241" s="1" t="s">
        <v>2485</v>
      </c>
      <c r="R241" s="1" t="s">
        <v>302</v>
      </c>
      <c r="T241" s="1">
        <v>1.5</v>
      </c>
      <c r="U241" s="1" t="s">
        <v>39</v>
      </c>
      <c r="V241" s="1" t="s">
        <v>30</v>
      </c>
      <c r="W241" s="1" t="s">
        <v>13</v>
      </c>
      <c r="X241" s="1" t="s">
        <v>41</v>
      </c>
      <c r="Z241" s="1">
        <v>45083</v>
      </c>
      <c r="AA241" s="1">
        <v>616</v>
      </c>
      <c r="AB241" s="1">
        <v>14</v>
      </c>
      <c r="AC241" s="1">
        <v>23</v>
      </c>
      <c r="AD241" s="1" t="s">
        <v>1961</v>
      </c>
      <c r="AE241" s="1" t="s">
        <v>1962</v>
      </c>
      <c r="AF241" s="1" t="s">
        <v>17</v>
      </c>
      <c r="AG241" s="1" t="s">
        <v>18</v>
      </c>
      <c r="AH241" s="1" t="s">
        <v>19</v>
      </c>
      <c r="AI241" s="1">
        <v>5.75</v>
      </c>
      <c r="AJ241" s="1">
        <v>4.75</v>
      </c>
      <c r="AK241" s="1">
        <v>5</v>
      </c>
      <c r="AL241" s="1">
        <v>27.75</v>
      </c>
      <c r="AM241" s="1">
        <v>2</v>
      </c>
      <c r="AO241" s="1">
        <v>-1</v>
      </c>
    </row>
    <row r="242" spans="1:41" s="1" customFormat="1" ht="12.75" x14ac:dyDescent="0.2">
      <c r="A242" s="1">
        <v>45086</v>
      </c>
      <c r="B242" s="1">
        <v>241</v>
      </c>
      <c r="C242" s="1" t="s">
        <v>2348</v>
      </c>
      <c r="D242" s="1" t="s">
        <v>1</v>
      </c>
      <c r="E242" s="1" t="s">
        <v>2349</v>
      </c>
      <c r="F242" s="1" t="s">
        <v>904</v>
      </c>
      <c r="G242" s="1" t="s">
        <v>2350</v>
      </c>
      <c r="H242" s="1" t="s">
        <v>906</v>
      </c>
      <c r="I242" s="1" t="s">
        <v>2351</v>
      </c>
      <c r="K242" s="1">
        <v>1703</v>
      </c>
      <c r="L242" s="1">
        <v>17</v>
      </c>
      <c r="M242" s="1" t="s">
        <v>7</v>
      </c>
      <c r="N242" s="1" t="s">
        <v>2406</v>
      </c>
      <c r="O242" s="2">
        <v>37372</v>
      </c>
      <c r="P242" s="1" t="s">
        <v>1960</v>
      </c>
      <c r="Q242" s="1" t="s">
        <v>2485</v>
      </c>
      <c r="R242" s="1" t="s">
        <v>248</v>
      </c>
      <c r="T242" s="1">
        <v>1</v>
      </c>
      <c r="U242" s="1" t="s">
        <v>39</v>
      </c>
      <c r="V242" s="1" t="s">
        <v>13</v>
      </c>
      <c r="W242" s="1" t="s">
        <v>86</v>
      </c>
      <c r="X242" s="1" t="s">
        <v>180</v>
      </c>
      <c r="Z242" s="1">
        <v>45086</v>
      </c>
      <c r="AA242" s="1">
        <v>618</v>
      </c>
      <c r="AB242" s="1">
        <v>17</v>
      </c>
      <c r="AC242" s="1">
        <v>23</v>
      </c>
      <c r="AD242" s="1" t="s">
        <v>1961</v>
      </c>
      <c r="AE242" s="1" t="s">
        <v>1962</v>
      </c>
      <c r="AF242" s="1" t="s">
        <v>17</v>
      </c>
      <c r="AG242" s="1" t="s">
        <v>18</v>
      </c>
      <c r="AH242" s="1" t="s">
        <v>19</v>
      </c>
      <c r="AI242" s="1">
        <v>5.75</v>
      </c>
      <c r="AJ242" s="1">
        <v>8.25</v>
      </c>
      <c r="AK242" s="1">
        <v>2.5</v>
      </c>
      <c r="AL242" s="1">
        <v>25.75</v>
      </c>
      <c r="AM242" s="1">
        <v>1</v>
      </c>
      <c r="AO242" s="1">
        <v>-1</v>
      </c>
    </row>
    <row r="243" spans="1:41" s="1" customFormat="1" ht="12.75" x14ac:dyDescent="0.2">
      <c r="A243" s="1">
        <v>43887</v>
      </c>
      <c r="B243" s="1">
        <v>242</v>
      </c>
      <c r="C243" s="1" t="s">
        <v>1436</v>
      </c>
      <c r="D243" s="1" t="s">
        <v>1</v>
      </c>
      <c r="E243" s="1" t="s">
        <v>1437</v>
      </c>
      <c r="F243" s="1" t="s">
        <v>1438</v>
      </c>
      <c r="G243" s="1" t="s">
        <v>1439</v>
      </c>
      <c r="H243" s="1" t="s">
        <v>1440</v>
      </c>
      <c r="I243" s="1" t="s">
        <v>1441</v>
      </c>
      <c r="K243" s="1">
        <v>1707</v>
      </c>
      <c r="L243" s="1">
        <v>17</v>
      </c>
      <c r="M243" s="1" t="s">
        <v>7</v>
      </c>
      <c r="N243" s="1" t="s">
        <v>735</v>
      </c>
      <c r="O243" s="2">
        <v>37328</v>
      </c>
      <c r="P243" s="1" t="s">
        <v>971</v>
      </c>
      <c r="Q243" s="1" t="s">
        <v>2482</v>
      </c>
      <c r="R243" s="1" t="s">
        <v>302</v>
      </c>
      <c r="T243" s="1">
        <v>0</v>
      </c>
      <c r="U243" s="1" t="s">
        <v>11</v>
      </c>
      <c r="V243" s="1" t="s">
        <v>40</v>
      </c>
      <c r="W243" s="1" t="s">
        <v>13</v>
      </c>
      <c r="X243" s="1" t="s">
        <v>41</v>
      </c>
      <c r="Z243" s="1">
        <v>43887</v>
      </c>
      <c r="AA243" s="1">
        <v>351</v>
      </c>
      <c r="AB243" s="1">
        <v>2</v>
      </c>
      <c r="AC243" s="1">
        <v>25</v>
      </c>
      <c r="AD243" s="1" t="s">
        <v>954</v>
      </c>
      <c r="AE243" s="1" t="s">
        <v>955</v>
      </c>
      <c r="AF243" s="1" t="s">
        <v>17</v>
      </c>
      <c r="AG243" s="1" t="s">
        <v>18</v>
      </c>
      <c r="AH243" s="1" t="s">
        <v>19</v>
      </c>
      <c r="AI243" s="1">
        <v>5.5</v>
      </c>
      <c r="AJ243" s="1">
        <v>6.5</v>
      </c>
      <c r="AK243" s="1">
        <v>3.5</v>
      </c>
      <c r="AL243" s="1">
        <v>24.5</v>
      </c>
      <c r="AM243" s="1">
        <v>2</v>
      </c>
      <c r="AO243" s="1">
        <v>-1</v>
      </c>
    </row>
    <row r="244" spans="1:41" s="1" customFormat="1" ht="12.75" x14ac:dyDescent="0.2">
      <c r="A244" s="1">
        <v>44479</v>
      </c>
      <c r="B244" s="1">
        <v>243</v>
      </c>
      <c r="C244" s="1" t="s">
        <v>1915</v>
      </c>
      <c r="D244" s="1" t="s">
        <v>1</v>
      </c>
      <c r="E244" s="1" t="s">
        <v>1916</v>
      </c>
      <c r="F244" s="1" t="s">
        <v>1438</v>
      </c>
      <c r="G244" s="1" t="s">
        <v>1917</v>
      </c>
      <c r="H244" s="1" t="s">
        <v>1440</v>
      </c>
      <c r="I244" s="1" t="s">
        <v>1918</v>
      </c>
      <c r="K244" s="1">
        <v>1707</v>
      </c>
      <c r="L244" s="1">
        <v>17</v>
      </c>
      <c r="M244" s="1" t="s">
        <v>7</v>
      </c>
      <c r="N244" s="1" t="s">
        <v>121</v>
      </c>
      <c r="O244" s="2">
        <v>37451</v>
      </c>
      <c r="P244" s="1" t="s">
        <v>1523</v>
      </c>
      <c r="Q244" s="1" t="s">
        <v>2484</v>
      </c>
      <c r="R244" s="1" t="s">
        <v>79</v>
      </c>
      <c r="T244" s="1">
        <v>0.5</v>
      </c>
      <c r="U244" s="1" t="s">
        <v>11</v>
      </c>
      <c r="V244" s="1" t="s">
        <v>40</v>
      </c>
      <c r="W244" s="1" t="s">
        <v>13</v>
      </c>
      <c r="X244" s="1" t="s">
        <v>41</v>
      </c>
      <c r="Z244" s="1">
        <v>44479</v>
      </c>
      <c r="AA244" s="1">
        <v>485</v>
      </c>
      <c r="AB244" s="1">
        <v>19</v>
      </c>
      <c r="AC244" s="1">
        <v>22</v>
      </c>
      <c r="AD244" s="1" t="s">
        <v>1517</v>
      </c>
      <c r="AE244" s="1" t="s">
        <v>1518</v>
      </c>
      <c r="AF244" s="1" t="s">
        <v>17</v>
      </c>
      <c r="AG244" s="1" t="s">
        <v>18</v>
      </c>
      <c r="AH244" s="1" t="s">
        <v>19</v>
      </c>
      <c r="AI244" s="1">
        <v>4.5</v>
      </c>
      <c r="AJ244" s="1">
        <v>7.25</v>
      </c>
      <c r="AK244" s="1">
        <v>4.5</v>
      </c>
      <c r="AL244" s="1">
        <v>25.75</v>
      </c>
      <c r="AM244" s="1">
        <v>2</v>
      </c>
      <c r="AO244" s="1">
        <v>-1</v>
      </c>
    </row>
    <row r="245" spans="1:41" s="1" customFormat="1" ht="12.75" x14ac:dyDescent="0.2">
      <c r="A245" s="1">
        <v>45089</v>
      </c>
      <c r="B245" s="1">
        <v>244</v>
      </c>
      <c r="C245" s="1" t="s">
        <v>2352</v>
      </c>
      <c r="D245" s="1" t="s">
        <v>1</v>
      </c>
      <c r="E245" s="1" t="s">
        <v>434</v>
      </c>
      <c r="F245" s="1" t="s">
        <v>1438</v>
      </c>
      <c r="G245" s="1" t="s">
        <v>435</v>
      </c>
      <c r="H245" s="1" t="s">
        <v>1440</v>
      </c>
      <c r="I245" s="1" t="s">
        <v>2353</v>
      </c>
      <c r="K245" s="1">
        <v>1711</v>
      </c>
      <c r="L245" s="1">
        <v>17</v>
      </c>
      <c r="M245" s="1" t="s">
        <v>7</v>
      </c>
      <c r="N245" s="1" t="s">
        <v>2406</v>
      </c>
      <c r="O245" s="2">
        <v>37443</v>
      </c>
      <c r="P245" s="1" t="s">
        <v>1963</v>
      </c>
      <c r="Q245" s="1" t="s">
        <v>2486</v>
      </c>
      <c r="R245" s="1" t="s">
        <v>248</v>
      </c>
      <c r="T245" s="1">
        <v>0</v>
      </c>
      <c r="U245" s="1" t="s">
        <v>129</v>
      </c>
      <c r="V245" s="1" t="s">
        <v>70</v>
      </c>
      <c r="W245" s="1" t="s">
        <v>40</v>
      </c>
      <c r="X245" s="1" t="s">
        <v>13</v>
      </c>
      <c r="Z245" s="1">
        <v>45089</v>
      </c>
      <c r="AA245" s="1">
        <v>619</v>
      </c>
      <c r="AB245" s="1">
        <v>20</v>
      </c>
      <c r="AC245" s="1">
        <v>23</v>
      </c>
      <c r="AD245" s="1" t="s">
        <v>1961</v>
      </c>
      <c r="AE245" s="1" t="s">
        <v>1962</v>
      </c>
      <c r="AF245" s="1" t="s">
        <v>17</v>
      </c>
      <c r="AG245" s="1" t="s">
        <v>18</v>
      </c>
      <c r="AH245" s="1" t="s">
        <v>19</v>
      </c>
      <c r="AI245" s="1">
        <v>5.25</v>
      </c>
      <c r="AJ245" s="1">
        <v>6.25</v>
      </c>
      <c r="AK245" s="1">
        <v>5.25</v>
      </c>
      <c r="AL245" s="1">
        <v>27.25</v>
      </c>
      <c r="AM245" s="1">
        <v>3</v>
      </c>
      <c r="AO245" s="1">
        <v>-1</v>
      </c>
    </row>
    <row r="246" spans="1:41" s="1" customFormat="1" ht="12.75" x14ac:dyDescent="0.2">
      <c r="A246" s="1">
        <v>20017</v>
      </c>
      <c r="B246" s="1">
        <v>245</v>
      </c>
      <c r="C246" s="1" t="s">
        <v>106</v>
      </c>
      <c r="D246" s="1" t="s">
        <v>1</v>
      </c>
      <c r="E246" s="1" t="s">
        <v>107</v>
      </c>
      <c r="F246" s="1" t="s">
        <v>108</v>
      </c>
      <c r="G246" s="1" t="s">
        <v>109</v>
      </c>
      <c r="H246" s="1" t="s">
        <v>110</v>
      </c>
      <c r="I246" s="1" t="s">
        <v>111</v>
      </c>
      <c r="K246" s="1">
        <v>907</v>
      </c>
      <c r="L246" s="1">
        <v>9</v>
      </c>
      <c r="M246" s="1" t="s">
        <v>7</v>
      </c>
      <c r="N246" s="1" t="s">
        <v>112</v>
      </c>
      <c r="O246" s="2">
        <v>37483</v>
      </c>
      <c r="P246" s="1" t="s">
        <v>113</v>
      </c>
      <c r="Q246" s="1" t="s">
        <v>2456</v>
      </c>
      <c r="R246" s="3">
        <v>42744</v>
      </c>
      <c r="T246" s="1">
        <v>0.5</v>
      </c>
      <c r="U246" s="1" t="s">
        <v>39</v>
      </c>
      <c r="V246" s="1" t="s">
        <v>70</v>
      </c>
      <c r="W246" s="1" t="s">
        <v>13</v>
      </c>
      <c r="X246" s="1" t="s">
        <v>114</v>
      </c>
      <c r="Z246" s="1">
        <v>20017</v>
      </c>
      <c r="AA246" s="1">
        <v>12</v>
      </c>
      <c r="AB246" s="1">
        <v>2</v>
      </c>
      <c r="AC246" s="1">
        <v>31</v>
      </c>
      <c r="AD246" s="1" t="s">
        <v>96</v>
      </c>
      <c r="AE246" s="1" t="s">
        <v>97</v>
      </c>
      <c r="AF246" s="1" t="s">
        <v>17</v>
      </c>
      <c r="AG246" s="1" t="s">
        <v>18</v>
      </c>
      <c r="AH246" s="1" t="s">
        <v>19</v>
      </c>
      <c r="AI246" s="1">
        <v>5.25</v>
      </c>
      <c r="AJ246" s="1">
        <v>5.25</v>
      </c>
      <c r="AK246" s="1">
        <v>4.75</v>
      </c>
      <c r="AL246" s="1">
        <v>25.75</v>
      </c>
      <c r="AM246" s="1">
        <v>2</v>
      </c>
      <c r="AO246" s="1">
        <v>-1</v>
      </c>
    </row>
    <row r="247" spans="1:41" s="1" customFormat="1" ht="12.75" x14ac:dyDescent="0.2">
      <c r="A247" s="1">
        <v>43275</v>
      </c>
      <c r="B247" s="1">
        <v>246</v>
      </c>
      <c r="C247" s="1" t="s">
        <v>913</v>
      </c>
      <c r="D247" s="1" t="s">
        <v>1</v>
      </c>
      <c r="E247" s="1" t="s">
        <v>914</v>
      </c>
      <c r="F247" s="1" t="s">
        <v>108</v>
      </c>
      <c r="G247" s="1" t="s">
        <v>915</v>
      </c>
      <c r="H247" s="1" t="s">
        <v>110</v>
      </c>
      <c r="I247" s="1" t="s">
        <v>916</v>
      </c>
      <c r="K247" s="1">
        <v>1709</v>
      </c>
      <c r="L247" s="1">
        <v>17</v>
      </c>
      <c r="M247" s="1" t="s">
        <v>7</v>
      </c>
      <c r="N247" s="1" t="s">
        <v>2406</v>
      </c>
      <c r="O247" s="2">
        <v>37547</v>
      </c>
      <c r="P247" s="1" t="s">
        <v>663</v>
      </c>
      <c r="Q247" s="1" t="s">
        <v>2479</v>
      </c>
      <c r="R247" s="1" t="s">
        <v>38</v>
      </c>
      <c r="T247" s="1">
        <v>1.5</v>
      </c>
      <c r="U247" s="1" t="s">
        <v>11</v>
      </c>
      <c r="V247" s="1" t="s">
        <v>13</v>
      </c>
      <c r="W247" s="1" t="s">
        <v>41</v>
      </c>
      <c r="X247" s="1" t="s">
        <v>180</v>
      </c>
      <c r="Z247" s="1">
        <v>43275</v>
      </c>
      <c r="AA247" s="1">
        <v>186</v>
      </c>
      <c r="AB247" s="1">
        <v>18</v>
      </c>
      <c r="AC247" s="1">
        <v>27</v>
      </c>
      <c r="AD247" s="1" t="s">
        <v>659</v>
      </c>
      <c r="AE247" s="1" t="s">
        <v>660</v>
      </c>
      <c r="AF247" s="1" t="s">
        <v>17</v>
      </c>
      <c r="AG247" s="1" t="s">
        <v>18</v>
      </c>
      <c r="AH247" s="1" t="s">
        <v>19</v>
      </c>
      <c r="AI247" s="1">
        <v>4.75</v>
      </c>
      <c r="AJ247" s="1">
        <v>6.25</v>
      </c>
      <c r="AK247" s="1">
        <v>5.5</v>
      </c>
      <c r="AL247" s="1">
        <v>28.25</v>
      </c>
      <c r="AM247" s="1">
        <v>1</v>
      </c>
      <c r="AO247" s="1">
        <v>-1</v>
      </c>
    </row>
    <row r="248" spans="1:41" s="1" customFormat="1" ht="12.75" x14ac:dyDescent="0.2">
      <c r="A248" s="1">
        <v>43912</v>
      </c>
      <c r="B248" s="1">
        <v>247</v>
      </c>
      <c r="C248" s="1" t="s">
        <v>1467</v>
      </c>
      <c r="D248" s="1" t="s">
        <v>1</v>
      </c>
      <c r="E248" s="1" t="s">
        <v>3</v>
      </c>
      <c r="F248" s="1" t="s">
        <v>108</v>
      </c>
      <c r="G248" s="1" t="s">
        <v>5</v>
      </c>
      <c r="H248" s="1" t="s">
        <v>110</v>
      </c>
      <c r="I248" s="1" t="s">
        <v>1468</v>
      </c>
      <c r="K248" s="1">
        <v>1704</v>
      </c>
      <c r="L248" s="1">
        <v>17</v>
      </c>
      <c r="M248" s="1" t="s">
        <v>7</v>
      </c>
      <c r="N248" s="1" t="s">
        <v>2406</v>
      </c>
      <c r="O248" s="2">
        <v>37382</v>
      </c>
      <c r="P248" s="1" t="s">
        <v>953</v>
      </c>
      <c r="Q248" s="1" t="s">
        <v>2481</v>
      </c>
      <c r="R248" s="1" t="s">
        <v>234</v>
      </c>
      <c r="T248" s="1">
        <v>1</v>
      </c>
      <c r="U248" s="1" t="s">
        <v>39</v>
      </c>
      <c r="V248" s="1" t="s">
        <v>13</v>
      </c>
      <c r="W248" s="1" t="s">
        <v>41</v>
      </c>
      <c r="X248" s="1" t="s">
        <v>180</v>
      </c>
      <c r="Z248" s="1">
        <v>43912</v>
      </c>
      <c r="AA248" s="1">
        <v>360</v>
      </c>
      <c r="AB248" s="1">
        <v>3</v>
      </c>
      <c r="AC248" s="1">
        <v>26</v>
      </c>
      <c r="AD248" s="1" t="s">
        <v>954</v>
      </c>
      <c r="AE248" s="1" t="s">
        <v>955</v>
      </c>
      <c r="AF248" s="1" t="s">
        <v>17</v>
      </c>
      <c r="AG248" s="1" t="s">
        <v>18</v>
      </c>
      <c r="AH248" s="1" t="s">
        <v>19</v>
      </c>
      <c r="AI248" s="1">
        <v>5.5</v>
      </c>
      <c r="AJ248" s="1">
        <v>4</v>
      </c>
      <c r="AK248" s="1">
        <v>3.75</v>
      </c>
      <c r="AL248" s="1">
        <v>23.5</v>
      </c>
      <c r="AM248" s="1">
        <v>1</v>
      </c>
      <c r="AO248" s="1">
        <v>-1</v>
      </c>
    </row>
    <row r="249" spans="1:41" s="1" customFormat="1" ht="12.75" x14ac:dyDescent="0.2">
      <c r="A249" s="1">
        <v>43277</v>
      </c>
      <c r="B249" s="1">
        <v>248</v>
      </c>
      <c r="C249" s="1" t="s">
        <v>917</v>
      </c>
      <c r="D249" s="1" t="s">
        <v>1</v>
      </c>
      <c r="E249" s="1" t="s">
        <v>918</v>
      </c>
      <c r="F249" s="1" t="s">
        <v>919</v>
      </c>
      <c r="G249" s="1" t="s">
        <v>920</v>
      </c>
      <c r="H249" s="1" t="s">
        <v>919</v>
      </c>
      <c r="I249" s="1" t="s">
        <v>921</v>
      </c>
      <c r="K249" s="1">
        <v>1710</v>
      </c>
      <c r="L249" s="1">
        <v>17</v>
      </c>
      <c r="M249" s="1" t="s">
        <v>7</v>
      </c>
      <c r="N249" s="1" t="s">
        <v>2406</v>
      </c>
      <c r="O249" s="2">
        <v>37322</v>
      </c>
      <c r="P249" s="1" t="s">
        <v>657</v>
      </c>
      <c r="Q249" s="1" t="s">
        <v>2478</v>
      </c>
      <c r="R249" s="1" t="s">
        <v>658</v>
      </c>
      <c r="T249" s="1">
        <v>1.5</v>
      </c>
      <c r="U249" s="1" t="s">
        <v>11</v>
      </c>
      <c r="V249" s="1" t="s">
        <v>13</v>
      </c>
      <c r="W249" s="1" t="s">
        <v>41</v>
      </c>
      <c r="X249" s="1" t="s">
        <v>95</v>
      </c>
      <c r="Z249" s="1">
        <v>43277</v>
      </c>
      <c r="AA249" s="1">
        <v>187</v>
      </c>
      <c r="AB249" s="1">
        <v>20</v>
      </c>
      <c r="AC249" s="1">
        <v>27</v>
      </c>
      <c r="AD249" s="1" t="s">
        <v>659</v>
      </c>
      <c r="AE249" s="1" t="s">
        <v>660</v>
      </c>
      <c r="AF249" s="1" t="s">
        <v>17</v>
      </c>
      <c r="AG249" s="1" t="s">
        <v>18</v>
      </c>
      <c r="AH249" s="1" t="s">
        <v>19</v>
      </c>
      <c r="AI249" s="1">
        <v>5.75</v>
      </c>
      <c r="AJ249" s="1">
        <v>8.5</v>
      </c>
      <c r="AK249" s="1">
        <v>2.5</v>
      </c>
      <c r="AL249" s="1">
        <v>26.5</v>
      </c>
      <c r="AM249" s="1">
        <v>1</v>
      </c>
      <c r="AO249" s="1">
        <v>-1</v>
      </c>
    </row>
    <row r="250" spans="1:41" s="1" customFormat="1" ht="12.75" x14ac:dyDescent="0.2">
      <c r="A250" s="1">
        <v>45113</v>
      </c>
      <c r="B250" s="1">
        <v>249</v>
      </c>
      <c r="C250" s="1" t="s">
        <v>2368</v>
      </c>
      <c r="D250" s="1" t="s">
        <v>1</v>
      </c>
      <c r="E250" s="1" t="s">
        <v>2369</v>
      </c>
      <c r="F250" s="1" t="s">
        <v>919</v>
      </c>
      <c r="G250" s="1" t="s">
        <v>2370</v>
      </c>
      <c r="H250" s="1" t="s">
        <v>919</v>
      </c>
      <c r="I250" s="1" t="s">
        <v>2371</v>
      </c>
      <c r="K250" s="1">
        <v>1711</v>
      </c>
      <c r="L250" s="1">
        <v>17</v>
      </c>
      <c r="M250" s="1" t="s">
        <v>7</v>
      </c>
      <c r="N250" s="1" t="s">
        <v>2406</v>
      </c>
      <c r="O250" s="2">
        <v>37531</v>
      </c>
      <c r="P250" s="1" t="s">
        <v>1963</v>
      </c>
      <c r="Q250" s="1" t="s">
        <v>2486</v>
      </c>
      <c r="R250" s="1" t="s">
        <v>79</v>
      </c>
      <c r="T250" s="1">
        <v>0.5</v>
      </c>
      <c r="U250" s="1" t="s">
        <v>11</v>
      </c>
      <c r="V250" s="1" t="s">
        <v>13</v>
      </c>
      <c r="W250" s="1" t="s">
        <v>41</v>
      </c>
      <c r="X250" s="1" t="s">
        <v>180</v>
      </c>
      <c r="Z250" s="1">
        <v>45113</v>
      </c>
      <c r="AA250" s="1">
        <v>623</v>
      </c>
      <c r="AB250" s="1">
        <v>20</v>
      </c>
      <c r="AC250" s="1">
        <v>24</v>
      </c>
      <c r="AD250" s="1" t="s">
        <v>1961</v>
      </c>
      <c r="AE250" s="1" t="s">
        <v>1962</v>
      </c>
      <c r="AF250" s="1" t="s">
        <v>17</v>
      </c>
      <c r="AG250" s="1" t="s">
        <v>18</v>
      </c>
      <c r="AH250" s="1" t="s">
        <v>19</v>
      </c>
      <c r="AI250" s="1">
        <v>7.5</v>
      </c>
      <c r="AJ250" s="1">
        <v>3.75</v>
      </c>
      <c r="AK250" s="1">
        <v>2</v>
      </c>
      <c r="AL250" s="1">
        <v>23.25</v>
      </c>
      <c r="AM250" s="1">
        <v>1</v>
      </c>
      <c r="AO250" s="1">
        <v>-1</v>
      </c>
    </row>
    <row r="251" spans="1:41" s="1" customFormat="1" ht="12.75" x14ac:dyDescent="0.2">
      <c r="A251" s="1">
        <v>43920</v>
      </c>
      <c r="B251" s="1">
        <v>250</v>
      </c>
      <c r="C251" s="1" t="s">
        <v>1469</v>
      </c>
      <c r="D251" s="1" t="s">
        <v>1</v>
      </c>
      <c r="E251" s="1" t="s">
        <v>200</v>
      </c>
      <c r="F251" s="1" t="s">
        <v>2</v>
      </c>
      <c r="G251" s="1" t="s">
        <v>202</v>
      </c>
      <c r="H251" s="1" t="s">
        <v>4</v>
      </c>
      <c r="I251" s="1" t="s">
        <v>1470</v>
      </c>
      <c r="K251" s="1">
        <v>1704</v>
      </c>
      <c r="L251" s="1">
        <v>17</v>
      </c>
      <c r="M251" s="1" t="s">
        <v>7</v>
      </c>
      <c r="N251" s="1" t="s">
        <v>2406</v>
      </c>
      <c r="O251" s="2">
        <v>37443</v>
      </c>
      <c r="P251" s="1" t="s">
        <v>953</v>
      </c>
      <c r="Q251" s="1" t="s">
        <v>2481</v>
      </c>
      <c r="R251" s="1" t="s">
        <v>248</v>
      </c>
      <c r="T251" s="1">
        <v>1.5</v>
      </c>
      <c r="U251" s="1" t="s">
        <v>129</v>
      </c>
      <c r="V251" s="1" t="s">
        <v>13</v>
      </c>
      <c r="W251" s="1" t="s">
        <v>41</v>
      </c>
      <c r="X251" s="1" t="s">
        <v>180</v>
      </c>
      <c r="Z251" s="1">
        <v>43920</v>
      </c>
      <c r="AA251" s="1">
        <v>361</v>
      </c>
      <c r="AB251" s="1">
        <v>11</v>
      </c>
      <c r="AC251" s="1">
        <v>26</v>
      </c>
      <c r="AD251" s="1" t="s">
        <v>954</v>
      </c>
      <c r="AE251" s="1" t="s">
        <v>955</v>
      </c>
      <c r="AF251" s="1" t="s">
        <v>17</v>
      </c>
      <c r="AG251" s="1" t="s">
        <v>18</v>
      </c>
      <c r="AH251" s="1" t="s">
        <v>19</v>
      </c>
      <c r="AI251" s="1">
        <v>5.75</v>
      </c>
      <c r="AJ251" s="1">
        <v>5.25</v>
      </c>
      <c r="AK251" s="1">
        <v>4.75</v>
      </c>
      <c r="AL251" s="1">
        <v>27.75</v>
      </c>
      <c r="AM251" s="1">
        <v>1</v>
      </c>
      <c r="AO251" s="1">
        <v>-1</v>
      </c>
    </row>
    <row r="252" spans="1:41" s="1" customFormat="1" ht="12.75" x14ac:dyDescent="0.2">
      <c r="A252" s="1">
        <v>45118</v>
      </c>
      <c r="B252" s="1">
        <v>251</v>
      </c>
      <c r="C252" s="1" t="s">
        <v>2372</v>
      </c>
      <c r="D252" s="1" t="s">
        <v>1</v>
      </c>
      <c r="E252" s="1" t="s">
        <v>2373</v>
      </c>
      <c r="F252" s="1" t="s">
        <v>2</v>
      </c>
      <c r="G252" s="1" t="s">
        <v>2374</v>
      </c>
      <c r="H252" s="1" t="s">
        <v>4</v>
      </c>
      <c r="I252" s="1" t="s">
        <v>2375</v>
      </c>
      <c r="K252" s="1">
        <v>1703</v>
      </c>
      <c r="L252" s="1">
        <v>17</v>
      </c>
      <c r="M252" s="1" t="s">
        <v>7</v>
      </c>
      <c r="N252" s="1" t="s">
        <v>2406</v>
      </c>
      <c r="O252" s="2">
        <v>37405</v>
      </c>
      <c r="P252" s="1" t="s">
        <v>1960</v>
      </c>
      <c r="Q252" s="1" t="s">
        <v>2485</v>
      </c>
      <c r="R252" s="1" t="s">
        <v>302</v>
      </c>
      <c r="T252" s="1">
        <v>0.5</v>
      </c>
      <c r="U252" s="1" t="s">
        <v>39</v>
      </c>
      <c r="V252" s="1" t="s">
        <v>13</v>
      </c>
      <c r="W252" s="1" t="s">
        <v>41</v>
      </c>
      <c r="X252" s="1" t="s">
        <v>95</v>
      </c>
      <c r="Z252" s="1">
        <v>45118</v>
      </c>
      <c r="AA252" s="1">
        <v>624</v>
      </c>
      <c r="AB252" s="1">
        <v>1</v>
      </c>
      <c r="AC252" s="1">
        <v>25</v>
      </c>
      <c r="AD252" s="1" t="s">
        <v>1961</v>
      </c>
      <c r="AE252" s="1" t="s">
        <v>1962</v>
      </c>
      <c r="AF252" s="1" t="s">
        <v>17</v>
      </c>
      <c r="AG252" s="1" t="s">
        <v>18</v>
      </c>
      <c r="AH252" s="1" t="s">
        <v>19</v>
      </c>
      <c r="AI252" s="1">
        <v>5.5</v>
      </c>
      <c r="AJ252" s="1">
        <v>6.25</v>
      </c>
      <c r="AK252" s="1">
        <v>5</v>
      </c>
      <c r="AL252" s="1">
        <v>27.75</v>
      </c>
      <c r="AM252" s="1">
        <v>1</v>
      </c>
      <c r="AO252" s="1">
        <v>-1</v>
      </c>
    </row>
    <row r="253" spans="1:41" s="1" customFormat="1" ht="12.75" x14ac:dyDescent="0.2">
      <c r="A253" s="1">
        <v>43957</v>
      </c>
      <c r="B253" s="1">
        <v>252</v>
      </c>
      <c r="C253" s="1" t="s">
        <v>1511</v>
      </c>
      <c r="D253" s="1" t="s">
        <v>1</v>
      </c>
      <c r="E253" s="1" t="s">
        <v>1512</v>
      </c>
      <c r="F253" s="1" t="s">
        <v>1513</v>
      </c>
      <c r="G253" s="1" t="s">
        <v>1514</v>
      </c>
      <c r="H253" s="1" t="s">
        <v>1513</v>
      </c>
      <c r="I253" s="1" t="s">
        <v>1515</v>
      </c>
      <c r="K253" s="1">
        <v>1706</v>
      </c>
      <c r="L253" s="1">
        <v>17</v>
      </c>
      <c r="M253" s="1" t="s">
        <v>26</v>
      </c>
      <c r="N253" s="1" t="s">
        <v>760</v>
      </c>
      <c r="O253" s="2">
        <v>37259</v>
      </c>
      <c r="P253" s="1" t="s">
        <v>1516</v>
      </c>
      <c r="Q253" s="1" t="s">
        <v>2483</v>
      </c>
      <c r="R253" s="1" t="s">
        <v>79</v>
      </c>
      <c r="T253" s="1">
        <v>1</v>
      </c>
      <c r="U253" s="1" t="s">
        <v>129</v>
      </c>
      <c r="V253" s="1" t="s">
        <v>40</v>
      </c>
      <c r="W253" s="1" t="s">
        <v>13</v>
      </c>
      <c r="X253" s="1" t="s">
        <v>41</v>
      </c>
      <c r="Z253" s="1">
        <v>43957</v>
      </c>
      <c r="AA253" s="1">
        <v>374</v>
      </c>
      <c r="AB253" s="1">
        <v>1</v>
      </c>
      <c r="AC253" s="1">
        <v>1</v>
      </c>
      <c r="AD253" s="1" t="s">
        <v>1517</v>
      </c>
      <c r="AE253" s="1" t="s">
        <v>1518</v>
      </c>
      <c r="AF253" s="1" t="s">
        <v>17</v>
      </c>
      <c r="AG253" s="1" t="s">
        <v>18</v>
      </c>
      <c r="AH253" s="1" t="s">
        <v>19</v>
      </c>
      <c r="AI253" s="1">
        <v>6.25</v>
      </c>
      <c r="AJ253" s="1">
        <v>5</v>
      </c>
      <c r="AK253" s="1">
        <v>3.5</v>
      </c>
      <c r="AL253" s="1">
        <v>25.5</v>
      </c>
      <c r="AM253" s="1">
        <v>2</v>
      </c>
      <c r="AO253" s="1">
        <v>-1</v>
      </c>
    </row>
    <row r="254" spans="1:41" s="1" customFormat="1" ht="12.75" x14ac:dyDescent="0.2">
      <c r="A254" s="1">
        <v>44544</v>
      </c>
      <c r="B254" s="1">
        <v>253</v>
      </c>
      <c r="C254" s="1" t="s">
        <v>1956</v>
      </c>
      <c r="D254" s="1" t="s">
        <v>1</v>
      </c>
      <c r="E254" s="1" t="s">
        <v>1957</v>
      </c>
      <c r="F254" s="1" t="s">
        <v>1513</v>
      </c>
      <c r="G254" s="1" t="s">
        <v>1958</v>
      </c>
      <c r="H254" s="1" t="s">
        <v>1513</v>
      </c>
      <c r="I254" s="1" t="s">
        <v>1959</v>
      </c>
      <c r="K254" s="1">
        <v>1703</v>
      </c>
      <c r="L254" s="1">
        <v>17</v>
      </c>
      <c r="M254" s="1" t="s">
        <v>26</v>
      </c>
      <c r="N254" s="1" t="s">
        <v>329</v>
      </c>
      <c r="O254" s="2">
        <v>37278</v>
      </c>
      <c r="P254" s="1" t="s">
        <v>1960</v>
      </c>
      <c r="Q254" s="1" t="s">
        <v>2485</v>
      </c>
      <c r="R254" s="1" t="s">
        <v>69</v>
      </c>
      <c r="T254" s="1">
        <v>0.5</v>
      </c>
      <c r="U254" s="1" t="s">
        <v>129</v>
      </c>
      <c r="V254" s="1" t="s">
        <v>13</v>
      </c>
      <c r="W254" s="1" t="s">
        <v>41</v>
      </c>
      <c r="X254" s="1" t="s">
        <v>180</v>
      </c>
      <c r="Z254" s="1">
        <v>44544</v>
      </c>
      <c r="AA254" s="1">
        <v>497</v>
      </c>
      <c r="AB254" s="1">
        <v>3</v>
      </c>
      <c r="AC254" s="1">
        <v>1</v>
      </c>
      <c r="AD254" s="1" t="s">
        <v>1961</v>
      </c>
      <c r="AE254" s="1" t="s">
        <v>1962</v>
      </c>
      <c r="AF254" s="1" t="s">
        <v>17</v>
      </c>
      <c r="AG254" s="1" t="s">
        <v>18</v>
      </c>
      <c r="AH254" s="1" t="s">
        <v>19</v>
      </c>
      <c r="AI254" s="1">
        <v>6.25</v>
      </c>
      <c r="AJ254" s="1">
        <v>5</v>
      </c>
      <c r="AK254" s="1">
        <v>2.5</v>
      </c>
      <c r="AL254" s="1">
        <v>23</v>
      </c>
      <c r="AM254" s="1">
        <v>1</v>
      </c>
      <c r="AO254" s="1">
        <v>-1</v>
      </c>
    </row>
    <row r="255" spans="1:41" s="1" customFormat="1" ht="12.75" x14ac:dyDescent="0.2">
      <c r="A255" s="1">
        <v>28087</v>
      </c>
      <c r="B255" s="1">
        <v>254</v>
      </c>
      <c r="C255" s="1" t="s">
        <v>212</v>
      </c>
      <c r="D255" s="1" t="s">
        <v>1</v>
      </c>
      <c r="E255" s="1" t="s">
        <v>213</v>
      </c>
      <c r="F255" s="1" t="s">
        <v>214</v>
      </c>
      <c r="G255" s="1" t="s">
        <v>215</v>
      </c>
      <c r="H255" s="1" t="s">
        <v>214</v>
      </c>
      <c r="I255" s="1" t="s">
        <v>216</v>
      </c>
      <c r="K255" s="1">
        <v>1312</v>
      </c>
      <c r="L255" s="1">
        <v>13</v>
      </c>
      <c r="M255" s="1" t="s">
        <v>26</v>
      </c>
      <c r="N255" s="1" t="s">
        <v>2406</v>
      </c>
      <c r="O255" s="2">
        <v>37568</v>
      </c>
      <c r="P255" s="1" t="s">
        <v>217</v>
      </c>
      <c r="Q255" s="1" t="s">
        <v>2462</v>
      </c>
      <c r="R255" s="1" t="s">
        <v>69</v>
      </c>
      <c r="T255" s="1">
        <v>0.5</v>
      </c>
      <c r="U255" s="1" t="s">
        <v>11</v>
      </c>
      <c r="V255" s="1" t="s">
        <v>31</v>
      </c>
      <c r="W255" s="1" t="s">
        <v>13</v>
      </c>
      <c r="X255" s="1" t="s">
        <v>14</v>
      </c>
      <c r="Z255" s="1">
        <v>28087</v>
      </c>
      <c r="AA255" s="1">
        <v>33</v>
      </c>
      <c r="AB255" s="1">
        <v>12</v>
      </c>
      <c r="AC255" s="1">
        <v>1</v>
      </c>
      <c r="AD255" s="1" t="s">
        <v>218</v>
      </c>
      <c r="AE255" s="1" t="s">
        <v>219</v>
      </c>
      <c r="AF255" s="1" t="s">
        <v>17</v>
      </c>
      <c r="AG255" s="1" t="s">
        <v>18</v>
      </c>
      <c r="AH255" s="1" t="s">
        <v>19</v>
      </c>
      <c r="AI255" s="1">
        <v>6</v>
      </c>
      <c r="AJ255" s="1">
        <v>6</v>
      </c>
      <c r="AK255" s="1">
        <v>3.25</v>
      </c>
      <c r="AL255" s="1">
        <v>25</v>
      </c>
      <c r="AM255" s="1">
        <v>2</v>
      </c>
      <c r="AO255" s="1">
        <v>-1</v>
      </c>
    </row>
    <row r="256" spans="1:41" s="1" customFormat="1" ht="12.75" x14ac:dyDescent="0.2">
      <c r="A256" s="1">
        <v>36525</v>
      </c>
      <c r="B256" s="1">
        <v>255</v>
      </c>
      <c r="C256" s="1" t="s">
        <v>379</v>
      </c>
      <c r="D256" s="1" t="s">
        <v>1</v>
      </c>
      <c r="E256" s="1" t="s">
        <v>380</v>
      </c>
      <c r="F256" s="1" t="s">
        <v>214</v>
      </c>
      <c r="G256" s="1" t="s">
        <v>381</v>
      </c>
      <c r="H256" s="1" t="s">
        <v>214</v>
      </c>
      <c r="I256" s="1" t="s">
        <v>382</v>
      </c>
      <c r="K256" s="1">
        <v>1401</v>
      </c>
      <c r="L256" s="1">
        <v>15</v>
      </c>
      <c r="M256" s="1" t="s">
        <v>26</v>
      </c>
      <c r="N256" s="1" t="s">
        <v>2406</v>
      </c>
      <c r="O256" s="2">
        <v>37286</v>
      </c>
      <c r="P256" s="1" t="s">
        <v>383</v>
      </c>
      <c r="Q256" s="1" t="s">
        <v>2471</v>
      </c>
      <c r="R256" s="1" t="s">
        <v>10</v>
      </c>
      <c r="T256" s="1">
        <v>1</v>
      </c>
      <c r="U256" s="1" t="s">
        <v>11</v>
      </c>
      <c r="V256" s="1" t="s">
        <v>384</v>
      </c>
      <c r="W256" s="1" t="s">
        <v>13</v>
      </c>
      <c r="X256" s="1" t="s">
        <v>86</v>
      </c>
      <c r="Z256" s="1">
        <v>36525</v>
      </c>
      <c r="AA256" s="1">
        <v>64</v>
      </c>
      <c r="AB256" s="1">
        <v>22</v>
      </c>
      <c r="AC256" s="1">
        <v>1</v>
      </c>
      <c r="AD256" s="1" t="s">
        <v>385</v>
      </c>
      <c r="AE256" s="1" t="s">
        <v>386</v>
      </c>
      <c r="AF256" s="1" t="s">
        <v>17</v>
      </c>
      <c r="AG256" s="1" t="s">
        <v>18</v>
      </c>
      <c r="AH256" s="1" t="s">
        <v>19</v>
      </c>
      <c r="AI256" s="1">
        <v>5.25</v>
      </c>
      <c r="AJ256" s="1">
        <v>5.75</v>
      </c>
      <c r="AK256" s="1">
        <v>3.25</v>
      </c>
      <c r="AL256" s="1">
        <v>23.75</v>
      </c>
      <c r="AM256" s="1">
        <v>2</v>
      </c>
      <c r="AO256" s="1">
        <v>-1</v>
      </c>
    </row>
    <row r="257" spans="1:41" s="1" customFormat="1" ht="12.75" x14ac:dyDescent="0.2">
      <c r="A257" s="1">
        <v>41480</v>
      </c>
      <c r="B257" s="1">
        <v>256</v>
      </c>
      <c r="C257" s="1" t="s">
        <v>397</v>
      </c>
      <c r="D257" s="1" t="s">
        <v>1</v>
      </c>
      <c r="E257" s="1" t="s">
        <v>398</v>
      </c>
      <c r="F257" s="1" t="s">
        <v>214</v>
      </c>
      <c r="G257" s="1" t="s">
        <v>399</v>
      </c>
      <c r="H257" s="1" t="s">
        <v>214</v>
      </c>
      <c r="I257" s="1" t="s">
        <v>400</v>
      </c>
      <c r="K257" s="1">
        <v>1712</v>
      </c>
      <c r="L257" s="1">
        <v>17</v>
      </c>
      <c r="M257" s="1" t="s">
        <v>26</v>
      </c>
      <c r="N257" s="1" t="s">
        <v>401</v>
      </c>
      <c r="O257" s="2">
        <v>37378</v>
      </c>
      <c r="P257" s="1" t="s">
        <v>402</v>
      </c>
      <c r="Q257" s="1" t="s">
        <v>2473</v>
      </c>
      <c r="R257" s="3">
        <v>42987</v>
      </c>
      <c r="T257" s="1">
        <v>1.5</v>
      </c>
      <c r="U257" s="1" t="s">
        <v>39</v>
      </c>
      <c r="V257" s="1" t="s">
        <v>13</v>
      </c>
      <c r="W257" s="1" t="s">
        <v>41</v>
      </c>
      <c r="X257" s="1" t="s">
        <v>180</v>
      </c>
      <c r="Z257" s="1">
        <v>41480</v>
      </c>
      <c r="AA257" s="1">
        <v>66</v>
      </c>
      <c r="AB257" s="1">
        <v>19</v>
      </c>
      <c r="AC257" s="1">
        <v>1</v>
      </c>
      <c r="AD257" s="1" t="s">
        <v>403</v>
      </c>
      <c r="AE257" s="1" t="s">
        <v>404</v>
      </c>
      <c r="AF257" s="1" t="s">
        <v>17</v>
      </c>
      <c r="AG257" s="1" t="s">
        <v>18</v>
      </c>
      <c r="AH257" s="1" t="s">
        <v>19</v>
      </c>
      <c r="AI257" s="1">
        <v>5.25</v>
      </c>
      <c r="AJ257" s="1">
        <v>4.75</v>
      </c>
      <c r="AK257" s="1">
        <v>3.75</v>
      </c>
      <c r="AL257" s="1">
        <v>24.25</v>
      </c>
      <c r="AM257" s="1">
        <v>1</v>
      </c>
      <c r="AO257" s="1">
        <v>-1</v>
      </c>
    </row>
    <row r="258" spans="1:41" s="1" customFormat="1" ht="12.75" x14ac:dyDescent="0.2">
      <c r="A258" s="1">
        <v>42643</v>
      </c>
      <c r="B258" s="1">
        <v>257</v>
      </c>
      <c r="C258" s="1" t="s">
        <v>653</v>
      </c>
      <c r="D258" s="1" t="s">
        <v>1</v>
      </c>
      <c r="E258" s="1" t="s">
        <v>654</v>
      </c>
      <c r="F258" s="1" t="s">
        <v>214</v>
      </c>
      <c r="G258" s="1" t="s">
        <v>655</v>
      </c>
      <c r="H258" s="1" t="s">
        <v>214</v>
      </c>
      <c r="I258" s="1" t="s">
        <v>656</v>
      </c>
      <c r="K258" s="1">
        <v>1710</v>
      </c>
      <c r="L258" s="1">
        <v>17</v>
      </c>
      <c r="M258" s="1" t="s">
        <v>26</v>
      </c>
      <c r="N258" s="1" t="s">
        <v>2406</v>
      </c>
      <c r="O258" s="2">
        <v>37552</v>
      </c>
      <c r="P258" s="1" t="s">
        <v>657</v>
      </c>
      <c r="Q258" s="1" t="s">
        <v>2478</v>
      </c>
      <c r="R258" s="1" t="s">
        <v>658</v>
      </c>
      <c r="T258" s="1">
        <v>1</v>
      </c>
      <c r="U258" s="1" t="s">
        <v>39</v>
      </c>
      <c r="V258" s="1" t="s">
        <v>40</v>
      </c>
      <c r="W258" s="1" t="s">
        <v>13</v>
      </c>
      <c r="X258" s="1" t="s">
        <v>95</v>
      </c>
      <c r="Z258" s="1">
        <v>42643</v>
      </c>
      <c r="AA258" s="1">
        <v>124</v>
      </c>
      <c r="AB258" s="1">
        <v>10</v>
      </c>
      <c r="AC258" s="1">
        <v>1</v>
      </c>
      <c r="AD258" s="1" t="s">
        <v>659</v>
      </c>
      <c r="AE258" s="1" t="s">
        <v>660</v>
      </c>
      <c r="AF258" s="1" t="s">
        <v>17</v>
      </c>
      <c r="AG258" s="1" t="s">
        <v>18</v>
      </c>
      <c r="AH258" s="1" t="s">
        <v>19</v>
      </c>
      <c r="AI258" s="1">
        <v>6.25</v>
      </c>
      <c r="AJ258" s="1">
        <v>5.5</v>
      </c>
      <c r="AK258" s="1">
        <v>3.25</v>
      </c>
      <c r="AL258" s="1">
        <v>25.5</v>
      </c>
      <c r="AM258" s="1">
        <v>2</v>
      </c>
      <c r="AO258" s="1">
        <v>-1</v>
      </c>
    </row>
    <row r="259" spans="1:41" s="1" customFormat="1" ht="12.75" x14ac:dyDescent="0.2">
      <c r="A259" s="1">
        <v>42657</v>
      </c>
      <c r="B259" s="1">
        <v>258</v>
      </c>
      <c r="C259" s="1" t="s">
        <v>661</v>
      </c>
      <c r="D259" s="1" t="s">
        <v>1</v>
      </c>
      <c r="E259" s="1" t="s">
        <v>635</v>
      </c>
      <c r="F259" s="1" t="s">
        <v>214</v>
      </c>
      <c r="G259" s="1" t="s">
        <v>636</v>
      </c>
      <c r="H259" s="1" t="s">
        <v>214</v>
      </c>
      <c r="I259" s="1" t="s">
        <v>662</v>
      </c>
      <c r="K259" s="1">
        <v>1701</v>
      </c>
      <c r="L259" s="1">
        <v>17</v>
      </c>
      <c r="M259" s="1" t="s">
        <v>26</v>
      </c>
      <c r="N259" s="1" t="s">
        <v>2406</v>
      </c>
      <c r="O259" s="2">
        <v>37285</v>
      </c>
      <c r="P259" s="1" t="s">
        <v>663</v>
      </c>
      <c r="Q259" s="1" t="s">
        <v>2479</v>
      </c>
      <c r="R259" s="1" t="s">
        <v>664</v>
      </c>
      <c r="T259" s="1">
        <v>1.5</v>
      </c>
      <c r="U259" s="1" t="s">
        <v>39</v>
      </c>
      <c r="V259" s="1" t="s">
        <v>13</v>
      </c>
      <c r="W259" s="1" t="s">
        <v>41</v>
      </c>
      <c r="X259" s="1" t="s">
        <v>180</v>
      </c>
      <c r="Z259" s="1">
        <v>42657</v>
      </c>
      <c r="AA259" s="1">
        <v>125</v>
      </c>
      <c r="AB259" s="1">
        <v>24</v>
      </c>
      <c r="AC259" s="1">
        <v>1</v>
      </c>
      <c r="AD259" s="1" t="s">
        <v>659</v>
      </c>
      <c r="AE259" s="1" t="s">
        <v>660</v>
      </c>
      <c r="AF259" s="1" t="s">
        <v>17</v>
      </c>
      <c r="AG259" s="1" t="s">
        <v>18</v>
      </c>
      <c r="AH259" s="1" t="s">
        <v>19</v>
      </c>
      <c r="AI259" s="1">
        <v>5.5</v>
      </c>
      <c r="AJ259" s="1">
        <v>6</v>
      </c>
      <c r="AK259" s="1">
        <v>2.5</v>
      </c>
      <c r="AL259" s="1">
        <v>23.5</v>
      </c>
      <c r="AM259" s="1">
        <v>1</v>
      </c>
      <c r="AO259" s="1">
        <v>-1</v>
      </c>
    </row>
    <row r="260" spans="1:41" s="1" customFormat="1" ht="12.75" x14ac:dyDescent="0.2">
      <c r="A260" s="1">
        <v>42662</v>
      </c>
      <c r="B260" s="1">
        <v>259</v>
      </c>
      <c r="C260" s="1" t="s">
        <v>665</v>
      </c>
      <c r="D260" s="1" t="s">
        <v>1</v>
      </c>
      <c r="E260" s="1" t="s">
        <v>666</v>
      </c>
      <c r="F260" s="1" t="s">
        <v>214</v>
      </c>
      <c r="G260" s="1" t="s">
        <v>667</v>
      </c>
      <c r="H260" s="1" t="s">
        <v>214</v>
      </c>
      <c r="I260" s="1" t="s">
        <v>668</v>
      </c>
      <c r="K260" s="1">
        <v>1702</v>
      </c>
      <c r="L260" s="1">
        <v>17</v>
      </c>
      <c r="M260" s="1" t="s">
        <v>26</v>
      </c>
      <c r="N260" s="1" t="s">
        <v>411</v>
      </c>
      <c r="O260" s="2">
        <v>37450</v>
      </c>
      <c r="P260" s="1" t="s">
        <v>669</v>
      </c>
      <c r="Q260" s="1" t="s">
        <v>2480</v>
      </c>
      <c r="R260" s="3">
        <v>42803</v>
      </c>
      <c r="T260" s="1">
        <v>1.5</v>
      </c>
      <c r="U260" s="1" t="s">
        <v>11</v>
      </c>
      <c r="V260" s="1" t="s">
        <v>13</v>
      </c>
      <c r="W260" s="1" t="s">
        <v>14</v>
      </c>
      <c r="X260" s="1" t="s">
        <v>95</v>
      </c>
      <c r="Z260" s="1">
        <v>42662</v>
      </c>
      <c r="AA260" s="1">
        <v>126</v>
      </c>
      <c r="AB260" s="1">
        <v>5</v>
      </c>
      <c r="AC260" s="1">
        <v>2</v>
      </c>
      <c r="AD260" s="1" t="s">
        <v>659</v>
      </c>
      <c r="AE260" s="1" t="s">
        <v>660</v>
      </c>
      <c r="AF260" s="1" t="s">
        <v>17</v>
      </c>
      <c r="AG260" s="1" t="s">
        <v>18</v>
      </c>
      <c r="AH260" s="1" t="s">
        <v>19</v>
      </c>
      <c r="AI260" s="1">
        <v>6</v>
      </c>
      <c r="AJ260" s="1">
        <v>5.75</v>
      </c>
      <c r="AK260" s="1">
        <v>4.5</v>
      </c>
      <c r="AL260" s="1">
        <v>28.25</v>
      </c>
      <c r="AM260" s="1">
        <v>1</v>
      </c>
      <c r="AO260" s="1">
        <v>-1</v>
      </c>
    </row>
    <row r="261" spans="1:41" s="1" customFormat="1" ht="12.75" x14ac:dyDescent="0.2">
      <c r="A261" s="1">
        <v>42672</v>
      </c>
      <c r="B261" s="1">
        <v>260</v>
      </c>
      <c r="C261" s="1" t="s">
        <v>672</v>
      </c>
      <c r="D261" s="1" t="s">
        <v>1</v>
      </c>
      <c r="E261" s="1" t="s">
        <v>673</v>
      </c>
      <c r="F261" s="1" t="s">
        <v>214</v>
      </c>
      <c r="G261" s="1" t="s">
        <v>674</v>
      </c>
      <c r="H261" s="1" t="s">
        <v>214</v>
      </c>
      <c r="I261" s="1" t="s">
        <v>675</v>
      </c>
      <c r="K261" s="1">
        <v>1701</v>
      </c>
      <c r="L261" s="1">
        <v>17</v>
      </c>
      <c r="M261" s="1" t="s">
        <v>26</v>
      </c>
      <c r="N261" s="1" t="s">
        <v>2406</v>
      </c>
      <c r="O261" s="2">
        <v>37572</v>
      </c>
      <c r="P261" s="1" t="s">
        <v>663</v>
      </c>
      <c r="Q261" s="1" t="s">
        <v>2479</v>
      </c>
      <c r="R261" s="1" t="s">
        <v>234</v>
      </c>
      <c r="T261" s="1">
        <v>1</v>
      </c>
      <c r="U261" s="1" t="s">
        <v>11</v>
      </c>
      <c r="V261" s="1" t="s">
        <v>13</v>
      </c>
      <c r="W261" s="1" t="s">
        <v>41</v>
      </c>
      <c r="X261" s="1" t="s">
        <v>95</v>
      </c>
      <c r="Z261" s="1">
        <v>42672</v>
      </c>
      <c r="AA261" s="1">
        <v>128</v>
      </c>
      <c r="AB261" s="1">
        <v>15</v>
      </c>
      <c r="AC261" s="1">
        <v>2</v>
      </c>
      <c r="AD261" s="1" t="s">
        <v>659</v>
      </c>
      <c r="AE261" s="1" t="s">
        <v>660</v>
      </c>
      <c r="AF261" s="1" t="s">
        <v>17</v>
      </c>
      <c r="AG261" s="1" t="s">
        <v>18</v>
      </c>
      <c r="AH261" s="1" t="s">
        <v>19</v>
      </c>
      <c r="AI261" s="1">
        <v>5</v>
      </c>
      <c r="AJ261" s="1">
        <v>5.5</v>
      </c>
      <c r="AK261" s="1">
        <v>4.25</v>
      </c>
      <c r="AL261" s="1">
        <v>25</v>
      </c>
      <c r="AM261" s="1">
        <v>1</v>
      </c>
      <c r="AO261" s="1">
        <v>-1</v>
      </c>
    </row>
    <row r="262" spans="1:41" s="1" customFormat="1" ht="12.75" x14ac:dyDescent="0.2">
      <c r="A262" s="1">
        <v>43317</v>
      </c>
      <c r="B262" s="1">
        <v>261</v>
      </c>
      <c r="C262" s="1" t="s">
        <v>949</v>
      </c>
      <c r="D262" s="1" t="s">
        <v>1</v>
      </c>
      <c r="E262" s="1" t="s">
        <v>950</v>
      </c>
      <c r="F262" s="1" t="s">
        <v>214</v>
      </c>
      <c r="G262" s="1" t="s">
        <v>951</v>
      </c>
      <c r="H262" s="1" t="s">
        <v>214</v>
      </c>
      <c r="I262" s="1" t="s">
        <v>952</v>
      </c>
      <c r="K262" s="1">
        <v>1704</v>
      </c>
      <c r="L262" s="1">
        <v>17</v>
      </c>
      <c r="M262" s="1" t="s">
        <v>26</v>
      </c>
      <c r="N262" s="1" t="s">
        <v>121</v>
      </c>
      <c r="O262" s="2">
        <v>37543</v>
      </c>
      <c r="P262" s="1" t="s">
        <v>953</v>
      </c>
      <c r="Q262" s="1" t="s">
        <v>2481</v>
      </c>
      <c r="R262" s="1" t="s">
        <v>248</v>
      </c>
      <c r="T262" s="1">
        <v>1.5</v>
      </c>
      <c r="U262" s="1" t="s">
        <v>39</v>
      </c>
      <c r="V262" s="1" t="s">
        <v>13</v>
      </c>
      <c r="W262" s="1" t="s">
        <v>41</v>
      </c>
      <c r="X262" s="1" t="s">
        <v>180</v>
      </c>
      <c r="Z262" s="1">
        <v>43317</v>
      </c>
      <c r="AA262" s="1">
        <v>197</v>
      </c>
      <c r="AB262" s="1">
        <v>8</v>
      </c>
      <c r="AC262" s="1">
        <v>1</v>
      </c>
      <c r="AD262" s="1" t="s">
        <v>954</v>
      </c>
      <c r="AE262" s="1" t="s">
        <v>955</v>
      </c>
      <c r="AF262" s="1" t="s">
        <v>17</v>
      </c>
      <c r="AG262" s="1" t="s">
        <v>18</v>
      </c>
      <c r="AH262" s="1" t="s">
        <v>19</v>
      </c>
      <c r="AI262" s="1">
        <v>6.25</v>
      </c>
      <c r="AJ262" s="1">
        <v>2.25</v>
      </c>
      <c r="AK262" s="1">
        <v>4</v>
      </c>
      <c r="AL262" s="1">
        <v>24.25</v>
      </c>
      <c r="AM262" s="1">
        <v>1</v>
      </c>
      <c r="AO262" s="1">
        <v>-1</v>
      </c>
    </row>
    <row r="263" spans="1:41" s="1" customFormat="1" ht="12.75" x14ac:dyDescent="0.2">
      <c r="A263" s="1">
        <v>43325</v>
      </c>
      <c r="B263" s="1">
        <v>262</v>
      </c>
      <c r="C263" s="1" t="s">
        <v>958</v>
      </c>
      <c r="D263" s="1" t="s">
        <v>1</v>
      </c>
      <c r="E263" s="1" t="s">
        <v>959</v>
      </c>
      <c r="F263" s="1" t="s">
        <v>214</v>
      </c>
      <c r="G263" s="1" t="s">
        <v>960</v>
      </c>
      <c r="H263" s="1" t="s">
        <v>214</v>
      </c>
      <c r="I263" s="1" t="s">
        <v>961</v>
      </c>
      <c r="K263" s="1">
        <v>1704</v>
      </c>
      <c r="L263" s="1">
        <v>17</v>
      </c>
      <c r="M263" s="1" t="s">
        <v>26</v>
      </c>
      <c r="N263" s="1" t="s">
        <v>962</v>
      </c>
      <c r="O263" s="2">
        <v>37406</v>
      </c>
      <c r="P263" s="1" t="s">
        <v>953</v>
      </c>
      <c r="Q263" s="1" t="s">
        <v>2481</v>
      </c>
      <c r="R263" s="1" t="s">
        <v>664</v>
      </c>
      <c r="T263" s="1">
        <v>1.5</v>
      </c>
      <c r="U263" s="1" t="s">
        <v>39</v>
      </c>
      <c r="V263" s="1" t="s">
        <v>13</v>
      </c>
      <c r="W263" s="1" t="s">
        <v>41</v>
      </c>
      <c r="X263" s="1" t="s">
        <v>180</v>
      </c>
      <c r="Z263" s="1">
        <v>43325</v>
      </c>
      <c r="AA263" s="1">
        <v>199</v>
      </c>
      <c r="AB263" s="1">
        <v>16</v>
      </c>
      <c r="AC263" s="1">
        <v>1</v>
      </c>
      <c r="AD263" s="1" t="s">
        <v>954</v>
      </c>
      <c r="AE263" s="1" t="s">
        <v>955</v>
      </c>
      <c r="AF263" s="1" t="s">
        <v>17</v>
      </c>
      <c r="AG263" s="1" t="s">
        <v>18</v>
      </c>
      <c r="AH263" s="1" t="s">
        <v>19</v>
      </c>
      <c r="AI263" s="1">
        <v>6.25</v>
      </c>
      <c r="AJ263" s="1">
        <v>4</v>
      </c>
      <c r="AK263" s="1">
        <v>4.5</v>
      </c>
      <c r="AL263" s="1">
        <v>27</v>
      </c>
      <c r="AM263" s="1">
        <v>1</v>
      </c>
      <c r="AO263" s="1">
        <v>-1</v>
      </c>
    </row>
    <row r="264" spans="1:41" s="1" customFormat="1" ht="12.75" x14ac:dyDescent="0.2">
      <c r="A264" s="1">
        <v>43329</v>
      </c>
      <c r="B264" s="1">
        <v>263</v>
      </c>
      <c r="C264" s="1" t="s">
        <v>966</v>
      </c>
      <c r="D264" s="1" t="s">
        <v>1</v>
      </c>
      <c r="E264" s="1" t="s">
        <v>967</v>
      </c>
      <c r="F264" s="1" t="s">
        <v>214</v>
      </c>
      <c r="G264" s="1" t="s">
        <v>968</v>
      </c>
      <c r="H264" s="1" t="s">
        <v>214</v>
      </c>
      <c r="I264" s="1" t="s">
        <v>969</v>
      </c>
      <c r="K264" s="1">
        <v>1705</v>
      </c>
      <c r="L264" s="1">
        <v>17</v>
      </c>
      <c r="M264" s="1" t="s">
        <v>26</v>
      </c>
      <c r="N264" s="1" t="s">
        <v>970</v>
      </c>
      <c r="O264" s="2">
        <v>37578</v>
      </c>
      <c r="P264" s="1" t="s">
        <v>971</v>
      </c>
      <c r="Q264" s="1" t="s">
        <v>2482</v>
      </c>
      <c r="R264" s="1" t="s">
        <v>302</v>
      </c>
      <c r="T264" s="1">
        <v>1</v>
      </c>
      <c r="U264" s="1" t="s">
        <v>39</v>
      </c>
      <c r="V264" s="1" t="s">
        <v>40</v>
      </c>
      <c r="W264" s="1" t="s">
        <v>13</v>
      </c>
      <c r="X264" s="1" t="s">
        <v>41</v>
      </c>
      <c r="Z264" s="1">
        <v>43329</v>
      </c>
      <c r="AA264" s="1">
        <v>201</v>
      </c>
      <c r="AB264" s="1">
        <v>20</v>
      </c>
      <c r="AC264" s="1">
        <v>1</v>
      </c>
      <c r="AD264" s="1" t="s">
        <v>954</v>
      </c>
      <c r="AE264" s="1" t="s">
        <v>955</v>
      </c>
      <c r="AF264" s="1" t="s">
        <v>17</v>
      </c>
      <c r="AG264" s="1" t="s">
        <v>18</v>
      </c>
      <c r="AH264" s="1" t="s">
        <v>19</v>
      </c>
      <c r="AI264" s="1">
        <v>5.25</v>
      </c>
      <c r="AJ264" s="1">
        <v>5.5</v>
      </c>
      <c r="AK264" s="1">
        <v>3.5</v>
      </c>
      <c r="AL264" s="1">
        <v>24</v>
      </c>
      <c r="AM264" s="1">
        <v>2</v>
      </c>
      <c r="AO264" s="1">
        <v>-1</v>
      </c>
    </row>
    <row r="265" spans="1:41" s="1" customFormat="1" ht="12.75" x14ac:dyDescent="0.2">
      <c r="A265" s="1">
        <v>43330</v>
      </c>
      <c r="B265" s="1">
        <v>264</v>
      </c>
      <c r="C265" s="1" t="s">
        <v>972</v>
      </c>
      <c r="D265" s="1" t="s">
        <v>1</v>
      </c>
      <c r="E265" s="1" t="s">
        <v>973</v>
      </c>
      <c r="F265" s="1" t="s">
        <v>214</v>
      </c>
      <c r="G265" s="1" t="s">
        <v>974</v>
      </c>
      <c r="H265" s="1" t="s">
        <v>214</v>
      </c>
      <c r="I265" s="1" t="s">
        <v>975</v>
      </c>
      <c r="K265" s="1">
        <v>1704</v>
      </c>
      <c r="L265" s="1">
        <v>17</v>
      </c>
      <c r="M265" s="1" t="s">
        <v>26</v>
      </c>
      <c r="N265" s="1" t="s">
        <v>121</v>
      </c>
      <c r="O265" s="2">
        <v>37499</v>
      </c>
      <c r="P265" s="1" t="s">
        <v>953</v>
      </c>
      <c r="Q265" s="1" t="s">
        <v>2481</v>
      </c>
      <c r="R265" s="1" t="s">
        <v>79</v>
      </c>
      <c r="T265" s="1">
        <v>1.5</v>
      </c>
      <c r="U265" s="1" t="s">
        <v>39</v>
      </c>
      <c r="V265" s="1" t="s">
        <v>976</v>
      </c>
      <c r="W265" s="1" t="s">
        <v>13</v>
      </c>
      <c r="X265" s="1" t="s">
        <v>41</v>
      </c>
      <c r="Z265" s="1">
        <v>43330</v>
      </c>
      <c r="AA265" s="1">
        <v>202</v>
      </c>
      <c r="AB265" s="1">
        <v>21</v>
      </c>
      <c r="AC265" s="1">
        <v>1</v>
      </c>
      <c r="AD265" s="1" t="s">
        <v>954</v>
      </c>
      <c r="AE265" s="1" t="s">
        <v>955</v>
      </c>
      <c r="AF265" s="1" t="s">
        <v>17</v>
      </c>
      <c r="AG265" s="1" t="s">
        <v>18</v>
      </c>
      <c r="AH265" s="1" t="s">
        <v>19</v>
      </c>
      <c r="AI265" s="1">
        <v>7.25</v>
      </c>
      <c r="AJ265" s="1">
        <v>4.5</v>
      </c>
      <c r="AK265" s="1">
        <v>2.5</v>
      </c>
      <c r="AL265" s="1">
        <v>25.5</v>
      </c>
      <c r="AM265" s="1">
        <v>2</v>
      </c>
      <c r="AO265" s="1">
        <v>-1</v>
      </c>
    </row>
    <row r="266" spans="1:41" s="1" customFormat="1" ht="12.75" x14ac:dyDescent="0.2">
      <c r="A266" s="1">
        <v>43970</v>
      </c>
      <c r="B266" s="1">
        <v>265</v>
      </c>
      <c r="C266" s="1" t="s">
        <v>1524</v>
      </c>
      <c r="D266" s="1" t="s">
        <v>1</v>
      </c>
      <c r="E266" s="1" t="s">
        <v>1525</v>
      </c>
      <c r="F266" s="1" t="s">
        <v>214</v>
      </c>
      <c r="G266" s="1" t="s">
        <v>1526</v>
      </c>
      <c r="H266" s="1" t="s">
        <v>214</v>
      </c>
      <c r="I266" s="1" t="s">
        <v>1527</v>
      </c>
      <c r="K266" s="1">
        <v>1707</v>
      </c>
      <c r="L266" s="1">
        <v>17</v>
      </c>
      <c r="M266" s="1" t="s">
        <v>26</v>
      </c>
      <c r="N266" s="1" t="s">
        <v>1528</v>
      </c>
      <c r="O266" s="2">
        <v>37335</v>
      </c>
      <c r="P266" s="1" t="s">
        <v>1523</v>
      </c>
      <c r="Q266" s="1" t="s">
        <v>2484</v>
      </c>
      <c r="R266" s="1" t="s">
        <v>664</v>
      </c>
      <c r="T266" s="1">
        <v>1.5</v>
      </c>
      <c r="U266" s="1" t="s">
        <v>39</v>
      </c>
      <c r="V266" s="1" t="s">
        <v>40</v>
      </c>
      <c r="W266" s="1" t="s">
        <v>13</v>
      </c>
      <c r="X266" s="1" t="s">
        <v>41</v>
      </c>
      <c r="Z266" s="1">
        <v>43970</v>
      </c>
      <c r="AA266" s="1">
        <v>376</v>
      </c>
      <c r="AB266" s="1">
        <v>14</v>
      </c>
      <c r="AC266" s="1">
        <v>1</v>
      </c>
      <c r="AD266" s="1" t="s">
        <v>1517</v>
      </c>
      <c r="AE266" s="1" t="s">
        <v>1518</v>
      </c>
      <c r="AF266" s="1" t="s">
        <v>17</v>
      </c>
      <c r="AG266" s="1" t="s">
        <v>18</v>
      </c>
      <c r="AH266" s="1" t="s">
        <v>19</v>
      </c>
      <c r="AI266" s="1">
        <v>4.25</v>
      </c>
      <c r="AJ266" s="1">
        <v>5</v>
      </c>
      <c r="AK266" s="1">
        <v>4.25</v>
      </c>
      <c r="AL266" s="1">
        <v>23.5</v>
      </c>
      <c r="AM266" s="1">
        <v>2</v>
      </c>
      <c r="AO266" s="1">
        <v>-1</v>
      </c>
    </row>
    <row r="267" spans="1:41" s="1" customFormat="1" ht="12.75" x14ac:dyDescent="0.2">
      <c r="A267" s="1">
        <v>43976</v>
      </c>
      <c r="B267" s="1">
        <v>266</v>
      </c>
      <c r="C267" s="1" t="s">
        <v>1529</v>
      </c>
      <c r="D267" s="1" t="s">
        <v>1</v>
      </c>
      <c r="E267" s="1" t="s">
        <v>1530</v>
      </c>
      <c r="F267" s="1" t="s">
        <v>214</v>
      </c>
      <c r="G267" s="1" t="s">
        <v>1531</v>
      </c>
      <c r="H267" s="1" t="s">
        <v>214</v>
      </c>
      <c r="I267" s="1" t="s">
        <v>1532</v>
      </c>
      <c r="K267" s="1">
        <v>1707</v>
      </c>
      <c r="L267" s="1">
        <v>17</v>
      </c>
      <c r="M267" s="1" t="s">
        <v>26</v>
      </c>
      <c r="N267" s="1" t="s">
        <v>121</v>
      </c>
      <c r="O267" s="2">
        <v>37539</v>
      </c>
      <c r="P267" s="1" t="s">
        <v>1523</v>
      </c>
      <c r="Q267" s="1" t="s">
        <v>2484</v>
      </c>
      <c r="R267" s="1" t="s">
        <v>29</v>
      </c>
      <c r="T267" s="1">
        <v>1</v>
      </c>
      <c r="U267" s="1" t="s">
        <v>39</v>
      </c>
      <c r="V267" s="1" t="s">
        <v>40</v>
      </c>
      <c r="W267" s="1" t="s">
        <v>13</v>
      </c>
      <c r="X267" s="1" t="s">
        <v>41</v>
      </c>
      <c r="Z267" s="1">
        <v>43976</v>
      </c>
      <c r="AA267" s="1">
        <v>377</v>
      </c>
      <c r="AB267" s="1">
        <v>20</v>
      </c>
      <c r="AC267" s="1">
        <v>1</v>
      </c>
      <c r="AD267" s="1" t="s">
        <v>1517</v>
      </c>
      <c r="AE267" s="1" t="s">
        <v>1518</v>
      </c>
      <c r="AF267" s="1" t="s">
        <v>17</v>
      </c>
      <c r="AG267" s="1" t="s">
        <v>18</v>
      </c>
      <c r="AH267" s="1" t="s">
        <v>19</v>
      </c>
      <c r="AI267" s="1">
        <v>5.5</v>
      </c>
      <c r="AJ267" s="1">
        <v>5.25</v>
      </c>
      <c r="AK267" s="1">
        <v>3.75</v>
      </c>
      <c r="AL267" s="1">
        <v>24.75</v>
      </c>
      <c r="AM267" s="1">
        <v>2</v>
      </c>
      <c r="AO267" s="1">
        <v>-1</v>
      </c>
    </row>
    <row r="268" spans="1:41" s="1" customFormat="1" ht="12.75" x14ac:dyDescent="0.2">
      <c r="A268" s="1">
        <v>43978</v>
      </c>
      <c r="B268" s="1">
        <v>267</v>
      </c>
      <c r="C268" s="1" t="s">
        <v>1533</v>
      </c>
      <c r="D268" s="1" t="s">
        <v>1</v>
      </c>
      <c r="E268" s="1" t="s">
        <v>251</v>
      </c>
      <c r="F268" s="1" t="s">
        <v>214</v>
      </c>
      <c r="G268" s="1" t="s">
        <v>252</v>
      </c>
      <c r="H268" s="1" t="s">
        <v>214</v>
      </c>
      <c r="I268" s="1" t="s">
        <v>1534</v>
      </c>
      <c r="K268" s="1">
        <v>1706</v>
      </c>
      <c r="L268" s="1">
        <v>17</v>
      </c>
      <c r="M268" s="1" t="s">
        <v>26</v>
      </c>
      <c r="N268" s="1" t="s">
        <v>2406</v>
      </c>
      <c r="O268" s="2">
        <v>37356</v>
      </c>
      <c r="P268" s="1" t="s">
        <v>1516</v>
      </c>
      <c r="Q268" s="1" t="s">
        <v>2483</v>
      </c>
      <c r="R268" s="1" t="s">
        <v>248</v>
      </c>
      <c r="T268" s="1">
        <v>1</v>
      </c>
      <c r="U268" s="1" t="s">
        <v>129</v>
      </c>
      <c r="V268" s="1" t="s">
        <v>40</v>
      </c>
      <c r="W268" s="1" t="s">
        <v>13</v>
      </c>
      <c r="X268" s="1" t="s">
        <v>41</v>
      </c>
      <c r="Z268" s="1">
        <v>43978</v>
      </c>
      <c r="AA268" s="1">
        <v>378</v>
      </c>
      <c r="AB268" s="1">
        <v>22</v>
      </c>
      <c r="AC268" s="1">
        <v>1</v>
      </c>
      <c r="AD268" s="1" t="s">
        <v>1517</v>
      </c>
      <c r="AE268" s="1" t="s">
        <v>1518</v>
      </c>
      <c r="AF268" s="1" t="s">
        <v>17</v>
      </c>
      <c r="AG268" s="1" t="s">
        <v>18</v>
      </c>
      <c r="AH268" s="1" t="s">
        <v>19</v>
      </c>
      <c r="AI268" s="1">
        <v>6.25</v>
      </c>
      <c r="AJ268" s="1">
        <v>6.25</v>
      </c>
      <c r="AK268" s="1">
        <v>3.5</v>
      </c>
      <c r="AL268" s="1">
        <v>26.75</v>
      </c>
      <c r="AM268" s="1">
        <v>2</v>
      </c>
      <c r="AO268" s="1">
        <v>-1</v>
      </c>
    </row>
    <row r="269" spans="1:41" s="1" customFormat="1" ht="12.75" x14ac:dyDescent="0.2">
      <c r="A269" s="1">
        <v>43983</v>
      </c>
      <c r="B269" s="1">
        <v>268</v>
      </c>
      <c r="C269" s="1" t="s">
        <v>1535</v>
      </c>
      <c r="D269" s="1" t="s">
        <v>1</v>
      </c>
      <c r="E269" s="1" t="s">
        <v>1536</v>
      </c>
      <c r="F269" s="1" t="s">
        <v>214</v>
      </c>
      <c r="G269" s="1" t="s">
        <v>1537</v>
      </c>
      <c r="H269" s="1" t="s">
        <v>214</v>
      </c>
      <c r="I269" s="1" t="s">
        <v>1538</v>
      </c>
      <c r="K269" s="1">
        <v>1706</v>
      </c>
      <c r="L269" s="1">
        <v>17</v>
      </c>
      <c r="M269" s="1" t="s">
        <v>26</v>
      </c>
      <c r="N269" s="1" t="s">
        <v>2406</v>
      </c>
      <c r="O269" s="2">
        <v>37590</v>
      </c>
      <c r="P269" s="1" t="s">
        <v>1516</v>
      </c>
      <c r="Q269" s="1" t="s">
        <v>2483</v>
      </c>
      <c r="R269" s="1" t="s">
        <v>69</v>
      </c>
      <c r="T269" s="1">
        <v>1</v>
      </c>
      <c r="U269" s="1" t="s">
        <v>39</v>
      </c>
      <c r="V269" s="1" t="s">
        <v>40</v>
      </c>
      <c r="W269" s="1" t="s">
        <v>13</v>
      </c>
      <c r="X269" s="1" t="s">
        <v>41</v>
      </c>
      <c r="Z269" s="1">
        <v>43983</v>
      </c>
      <c r="AA269" s="1">
        <v>379</v>
      </c>
      <c r="AB269" s="1">
        <v>3</v>
      </c>
      <c r="AC269" s="1">
        <v>2</v>
      </c>
      <c r="AD269" s="1" t="s">
        <v>1517</v>
      </c>
      <c r="AE269" s="1" t="s">
        <v>1518</v>
      </c>
      <c r="AF269" s="1" t="s">
        <v>17</v>
      </c>
      <c r="AG269" s="1" t="s">
        <v>18</v>
      </c>
      <c r="AH269" s="1" t="s">
        <v>19</v>
      </c>
      <c r="AI269" s="1">
        <v>6.5</v>
      </c>
      <c r="AJ269" s="1">
        <v>2.75</v>
      </c>
      <c r="AK269" s="1">
        <v>4</v>
      </c>
      <c r="AL269" s="1">
        <v>24.75</v>
      </c>
      <c r="AM269" s="1">
        <v>2</v>
      </c>
      <c r="AO269" s="1">
        <v>-1</v>
      </c>
    </row>
    <row r="270" spans="1:41" s="1" customFormat="1" ht="12.75" x14ac:dyDescent="0.2">
      <c r="A270" s="1">
        <v>44551</v>
      </c>
      <c r="B270" s="1">
        <v>269</v>
      </c>
      <c r="C270" s="1" t="s">
        <v>1964</v>
      </c>
      <c r="D270" s="1" t="s">
        <v>1</v>
      </c>
      <c r="E270" s="1" t="s">
        <v>1688</v>
      </c>
      <c r="F270" s="1" t="s">
        <v>214</v>
      </c>
      <c r="G270" s="1" t="s">
        <v>1689</v>
      </c>
      <c r="H270" s="1" t="s">
        <v>214</v>
      </c>
      <c r="I270" s="1" t="s">
        <v>1965</v>
      </c>
      <c r="K270" s="1">
        <v>1703</v>
      </c>
      <c r="L270" s="1">
        <v>17</v>
      </c>
      <c r="M270" s="1" t="s">
        <v>26</v>
      </c>
      <c r="N270" s="1" t="s">
        <v>2406</v>
      </c>
      <c r="O270" s="2">
        <v>37328</v>
      </c>
      <c r="P270" s="1" t="s">
        <v>1960</v>
      </c>
      <c r="Q270" s="1" t="s">
        <v>2485</v>
      </c>
      <c r="R270" s="1" t="s">
        <v>69</v>
      </c>
      <c r="T270" s="1">
        <v>1.5</v>
      </c>
      <c r="U270" s="1" t="s">
        <v>39</v>
      </c>
      <c r="V270" s="1" t="s">
        <v>13</v>
      </c>
      <c r="W270" s="1" t="s">
        <v>41</v>
      </c>
      <c r="X270" s="1" t="s">
        <v>95</v>
      </c>
      <c r="Z270" s="1">
        <v>44551</v>
      </c>
      <c r="AA270" s="1">
        <v>499</v>
      </c>
      <c r="AB270" s="1">
        <v>10</v>
      </c>
      <c r="AC270" s="1">
        <v>1</v>
      </c>
      <c r="AD270" s="1" t="s">
        <v>1961</v>
      </c>
      <c r="AE270" s="1" t="s">
        <v>1962</v>
      </c>
      <c r="AF270" s="1" t="s">
        <v>17</v>
      </c>
      <c r="AG270" s="1" t="s">
        <v>18</v>
      </c>
      <c r="AH270" s="1" t="s">
        <v>19</v>
      </c>
      <c r="AI270" s="1">
        <v>7</v>
      </c>
      <c r="AJ270" s="1">
        <v>3.75</v>
      </c>
      <c r="AK270" s="1">
        <v>3</v>
      </c>
      <c r="AL270" s="1">
        <v>25.25</v>
      </c>
      <c r="AM270" s="1">
        <v>1</v>
      </c>
      <c r="AO270" s="1">
        <v>-1</v>
      </c>
    </row>
    <row r="271" spans="1:41" s="1" customFormat="1" ht="12.75" x14ac:dyDescent="0.2">
      <c r="A271" s="1">
        <v>44568</v>
      </c>
      <c r="B271" s="1">
        <v>270</v>
      </c>
      <c r="C271" s="1" t="s">
        <v>1966</v>
      </c>
      <c r="D271" s="1" t="s">
        <v>1</v>
      </c>
      <c r="E271" s="1" t="s">
        <v>1967</v>
      </c>
      <c r="F271" s="1" t="s">
        <v>214</v>
      </c>
      <c r="G271" s="1" t="s">
        <v>1968</v>
      </c>
      <c r="H271" s="1" t="s">
        <v>214</v>
      </c>
      <c r="I271" s="1" t="s">
        <v>1969</v>
      </c>
      <c r="K271" s="1">
        <v>1703</v>
      </c>
      <c r="L271" s="1">
        <v>17</v>
      </c>
      <c r="M271" s="1" t="s">
        <v>26</v>
      </c>
      <c r="N271" s="1" t="s">
        <v>2406</v>
      </c>
      <c r="O271" s="2">
        <v>37594</v>
      </c>
      <c r="P271" s="1" t="s">
        <v>1960</v>
      </c>
      <c r="Q271" s="1" t="s">
        <v>2485</v>
      </c>
      <c r="R271" s="1" t="s">
        <v>79</v>
      </c>
      <c r="T271" s="1">
        <v>1.5</v>
      </c>
      <c r="U271" s="1" t="s">
        <v>129</v>
      </c>
      <c r="V271" s="1" t="s">
        <v>13</v>
      </c>
      <c r="W271" s="1" t="s">
        <v>41</v>
      </c>
      <c r="X271" s="1" t="s">
        <v>95</v>
      </c>
      <c r="Z271" s="1">
        <v>44568</v>
      </c>
      <c r="AA271" s="1">
        <v>500</v>
      </c>
      <c r="AB271" s="1">
        <v>3</v>
      </c>
      <c r="AC271" s="1">
        <v>2</v>
      </c>
      <c r="AD271" s="1" t="s">
        <v>1961</v>
      </c>
      <c r="AE271" s="1" t="s">
        <v>1962</v>
      </c>
      <c r="AF271" s="1" t="s">
        <v>17</v>
      </c>
      <c r="AG271" s="1" t="s">
        <v>18</v>
      </c>
      <c r="AH271" s="1" t="s">
        <v>19</v>
      </c>
      <c r="AI271" s="1">
        <v>7.5</v>
      </c>
      <c r="AJ271" s="1">
        <v>3.5</v>
      </c>
      <c r="AK271" s="1">
        <v>3</v>
      </c>
      <c r="AL271" s="1">
        <v>26</v>
      </c>
      <c r="AM271" s="1">
        <v>1</v>
      </c>
      <c r="AO271" s="1">
        <v>-1</v>
      </c>
    </row>
    <row r="272" spans="1:41" s="1" customFormat="1" ht="12.75" x14ac:dyDescent="0.2">
      <c r="A272" s="1">
        <v>43335</v>
      </c>
      <c r="B272" s="1">
        <v>271</v>
      </c>
      <c r="C272" s="1" t="s">
        <v>977</v>
      </c>
      <c r="D272" s="1" t="s">
        <v>1</v>
      </c>
      <c r="E272" s="1" t="s">
        <v>978</v>
      </c>
      <c r="F272" s="1" t="s">
        <v>979</v>
      </c>
      <c r="G272" s="1" t="s">
        <v>980</v>
      </c>
      <c r="H272" s="1" t="s">
        <v>981</v>
      </c>
      <c r="I272" s="1" t="s">
        <v>982</v>
      </c>
      <c r="K272" s="1">
        <v>1704</v>
      </c>
      <c r="L272" s="1">
        <v>17</v>
      </c>
      <c r="M272" s="1" t="s">
        <v>26</v>
      </c>
      <c r="N272" s="1" t="s">
        <v>121</v>
      </c>
      <c r="O272" s="2">
        <v>37450</v>
      </c>
      <c r="P272" s="1" t="s">
        <v>953</v>
      </c>
      <c r="Q272" s="1" t="s">
        <v>2481</v>
      </c>
      <c r="R272" s="1" t="s">
        <v>248</v>
      </c>
      <c r="T272" s="1">
        <v>1.5</v>
      </c>
      <c r="U272" s="1" t="s">
        <v>129</v>
      </c>
      <c r="V272" s="1" t="s">
        <v>13</v>
      </c>
      <c r="W272" s="1" t="s">
        <v>41</v>
      </c>
      <c r="X272" s="1" t="s">
        <v>180</v>
      </c>
      <c r="Z272" s="1">
        <v>43335</v>
      </c>
      <c r="AA272" s="1">
        <v>204</v>
      </c>
      <c r="AB272" s="1">
        <v>2</v>
      </c>
      <c r="AC272" s="1">
        <v>2</v>
      </c>
      <c r="AD272" s="1" t="s">
        <v>954</v>
      </c>
      <c r="AE272" s="1" t="s">
        <v>955</v>
      </c>
      <c r="AF272" s="1" t="s">
        <v>17</v>
      </c>
      <c r="AG272" s="1" t="s">
        <v>18</v>
      </c>
      <c r="AH272" s="1" t="s">
        <v>19</v>
      </c>
      <c r="AI272" s="1">
        <v>6.25</v>
      </c>
      <c r="AJ272" s="1">
        <v>4.75</v>
      </c>
      <c r="AK272" s="1">
        <v>4.5</v>
      </c>
      <c r="AL272" s="1">
        <v>27.75</v>
      </c>
      <c r="AM272" s="1">
        <v>1</v>
      </c>
      <c r="AO272" s="1">
        <v>-1</v>
      </c>
    </row>
    <row r="273" spans="1:41" s="1" customFormat="1" ht="12.75" x14ac:dyDescent="0.2">
      <c r="A273" s="1">
        <v>43993</v>
      </c>
      <c r="B273" s="1">
        <v>272</v>
      </c>
      <c r="C273" s="1" t="s">
        <v>1539</v>
      </c>
      <c r="D273" s="1" t="s">
        <v>1</v>
      </c>
      <c r="E273" s="1" t="s">
        <v>1540</v>
      </c>
      <c r="F273" s="1" t="s">
        <v>979</v>
      </c>
      <c r="G273" s="1" t="s">
        <v>1541</v>
      </c>
      <c r="H273" s="1" t="s">
        <v>981</v>
      </c>
      <c r="I273" s="1" t="s">
        <v>1542</v>
      </c>
      <c r="K273" s="1">
        <v>1707</v>
      </c>
      <c r="L273" s="1">
        <v>17</v>
      </c>
      <c r="M273" s="1" t="s">
        <v>26</v>
      </c>
      <c r="N273" s="1" t="s">
        <v>121</v>
      </c>
      <c r="O273" s="2">
        <v>37327</v>
      </c>
      <c r="P273" s="1" t="s">
        <v>1523</v>
      </c>
      <c r="Q273" s="1" t="s">
        <v>2484</v>
      </c>
      <c r="R273" s="1" t="s">
        <v>38</v>
      </c>
      <c r="T273" s="1">
        <v>1</v>
      </c>
      <c r="U273" s="1" t="s">
        <v>129</v>
      </c>
      <c r="V273" s="1" t="s">
        <v>40</v>
      </c>
      <c r="W273" s="1" t="s">
        <v>13</v>
      </c>
      <c r="X273" s="1" t="s">
        <v>41</v>
      </c>
      <c r="Z273" s="1">
        <v>43993</v>
      </c>
      <c r="AA273" s="1">
        <v>381</v>
      </c>
      <c r="AB273" s="1">
        <v>13</v>
      </c>
      <c r="AC273" s="1">
        <v>2</v>
      </c>
      <c r="AD273" s="1" t="s">
        <v>1517</v>
      </c>
      <c r="AE273" s="1" t="s">
        <v>1518</v>
      </c>
      <c r="AF273" s="1" t="s">
        <v>17</v>
      </c>
      <c r="AG273" s="1" t="s">
        <v>18</v>
      </c>
      <c r="AH273" s="1" t="s">
        <v>19</v>
      </c>
      <c r="AI273" s="1">
        <v>7.25</v>
      </c>
      <c r="AJ273" s="1">
        <v>7.75</v>
      </c>
      <c r="AK273" s="1">
        <v>2</v>
      </c>
      <c r="AL273" s="1">
        <v>27.25</v>
      </c>
      <c r="AM273" s="1">
        <v>2</v>
      </c>
      <c r="AO273" s="1">
        <v>-1</v>
      </c>
    </row>
    <row r="274" spans="1:41" s="1" customFormat="1" ht="12.75" x14ac:dyDescent="0.2">
      <c r="A274" s="1">
        <v>43994</v>
      </c>
      <c r="B274" s="1">
        <v>273</v>
      </c>
      <c r="C274" s="1" t="s">
        <v>1543</v>
      </c>
      <c r="D274" s="1" t="s">
        <v>1</v>
      </c>
      <c r="E274" s="1" t="s">
        <v>1544</v>
      </c>
      <c r="F274" s="1" t="s">
        <v>979</v>
      </c>
      <c r="G274" s="1" t="s">
        <v>1545</v>
      </c>
      <c r="H274" s="1" t="s">
        <v>981</v>
      </c>
      <c r="I274" s="1" t="s">
        <v>1546</v>
      </c>
      <c r="K274" s="1">
        <v>1707</v>
      </c>
      <c r="L274" s="1">
        <v>17</v>
      </c>
      <c r="M274" s="1" t="s">
        <v>26</v>
      </c>
      <c r="N274" s="1" t="s">
        <v>336</v>
      </c>
      <c r="O274" s="2">
        <v>37380</v>
      </c>
      <c r="P274" s="1" t="s">
        <v>1523</v>
      </c>
      <c r="Q274" s="1" t="s">
        <v>2484</v>
      </c>
      <c r="R274" s="1" t="s">
        <v>664</v>
      </c>
      <c r="T274" s="1">
        <v>1.5</v>
      </c>
      <c r="U274" s="1" t="s">
        <v>39</v>
      </c>
      <c r="V274" s="1" t="s">
        <v>40</v>
      </c>
      <c r="W274" s="1" t="s">
        <v>13</v>
      </c>
      <c r="X274" s="1" t="s">
        <v>41</v>
      </c>
      <c r="Z274" s="1">
        <v>43994</v>
      </c>
      <c r="AA274" s="1">
        <v>382</v>
      </c>
      <c r="AB274" s="1">
        <v>14</v>
      </c>
      <c r="AC274" s="1">
        <v>2</v>
      </c>
      <c r="AD274" s="1" t="s">
        <v>1517</v>
      </c>
      <c r="AE274" s="1" t="s">
        <v>1518</v>
      </c>
      <c r="AF274" s="1" t="s">
        <v>17</v>
      </c>
      <c r="AG274" s="1" t="s">
        <v>18</v>
      </c>
      <c r="AH274" s="1" t="s">
        <v>19</v>
      </c>
      <c r="AI274" s="1">
        <v>5.5</v>
      </c>
      <c r="AJ274" s="1">
        <v>4.5</v>
      </c>
      <c r="AK274" s="1">
        <v>3.5</v>
      </c>
      <c r="AL274" s="1">
        <v>24</v>
      </c>
      <c r="AM274" s="1">
        <v>2</v>
      </c>
      <c r="AO274" s="1">
        <v>-1</v>
      </c>
    </row>
    <row r="275" spans="1:41" s="1" customFormat="1" ht="12.75" x14ac:dyDescent="0.2">
      <c r="A275" s="1">
        <v>44579</v>
      </c>
      <c r="B275" s="1">
        <v>274</v>
      </c>
      <c r="C275" s="1" t="s">
        <v>1978</v>
      </c>
      <c r="D275" s="1" t="s">
        <v>1</v>
      </c>
      <c r="E275" s="1" t="s">
        <v>1979</v>
      </c>
      <c r="F275" s="1" t="s">
        <v>979</v>
      </c>
      <c r="G275" s="1" t="s">
        <v>1980</v>
      </c>
      <c r="H275" s="1" t="s">
        <v>981</v>
      </c>
      <c r="I275" s="1" t="s">
        <v>1981</v>
      </c>
      <c r="K275" s="1">
        <v>1703</v>
      </c>
      <c r="L275" s="1">
        <v>17</v>
      </c>
      <c r="M275" s="1" t="s">
        <v>26</v>
      </c>
      <c r="N275" s="1" t="s">
        <v>629</v>
      </c>
      <c r="O275" s="2">
        <v>37536</v>
      </c>
      <c r="P275" s="1" t="s">
        <v>1960</v>
      </c>
      <c r="Q275" s="1" t="s">
        <v>2485</v>
      </c>
      <c r="R275" s="1" t="s">
        <v>29</v>
      </c>
      <c r="T275" s="1">
        <v>0.5</v>
      </c>
      <c r="U275" s="1" t="s">
        <v>11</v>
      </c>
      <c r="V275" s="1" t="s">
        <v>13</v>
      </c>
      <c r="W275" s="1" t="s">
        <v>41</v>
      </c>
      <c r="X275" s="1" t="s">
        <v>180</v>
      </c>
      <c r="Z275" s="1">
        <v>44579</v>
      </c>
      <c r="AA275" s="1">
        <v>503</v>
      </c>
      <c r="AB275" s="1">
        <v>14</v>
      </c>
      <c r="AC275" s="1">
        <v>2</v>
      </c>
      <c r="AD275" s="1" t="s">
        <v>1961</v>
      </c>
      <c r="AE275" s="1" t="s">
        <v>1962</v>
      </c>
      <c r="AF275" s="1" t="s">
        <v>17</v>
      </c>
      <c r="AG275" s="1" t="s">
        <v>18</v>
      </c>
      <c r="AH275" s="1" t="s">
        <v>19</v>
      </c>
      <c r="AI275" s="1">
        <v>6</v>
      </c>
      <c r="AJ275" s="1">
        <v>5.25</v>
      </c>
      <c r="AK275" s="1">
        <v>3.75</v>
      </c>
      <c r="AL275" s="1">
        <v>25.25</v>
      </c>
      <c r="AM275" s="1">
        <v>1</v>
      </c>
      <c r="AO275" s="1">
        <v>-1</v>
      </c>
    </row>
    <row r="276" spans="1:41" s="1" customFormat="1" ht="12.75" x14ac:dyDescent="0.2">
      <c r="A276" s="1">
        <v>44581</v>
      </c>
      <c r="B276" s="1">
        <v>275</v>
      </c>
      <c r="C276" s="1" t="s">
        <v>1982</v>
      </c>
      <c r="D276" s="1" t="s">
        <v>1</v>
      </c>
      <c r="E276" s="1" t="s">
        <v>1540</v>
      </c>
      <c r="F276" s="1" t="s">
        <v>979</v>
      </c>
      <c r="G276" s="1" t="s">
        <v>1541</v>
      </c>
      <c r="H276" s="1" t="s">
        <v>981</v>
      </c>
      <c r="I276" s="1" t="s">
        <v>1983</v>
      </c>
      <c r="K276" s="1">
        <v>1703</v>
      </c>
      <c r="L276" s="1">
        <v>17</v>
      </c>
      <c r="M276" s="1" t="s">
        <v>26</v>
      </c>
      <c r="N276" s="1" t="s">
        <v>2406</v>
      </c>
      <c r="O276" s="2">
        <v>37277</v>
      </c>
      <c r="P276" s="1" t="s">
        <v>1960</v>
      </c>
      <c r="Q276" s="1" t="s">
        <v>2485</v>
      </c>
      <c r="R276" s="1" t="s">
        <v>38</v>
      </c>
      <c r="T276" s="1">
        <v>1.5</v>
      </c>
      <c r="U276" s="1" t="s">
        <v>39</v>
      </c>
      <c r="V276" s="1" t="s">
        <v>31</v>
      </c>
      <c r="W276" s="1" t="s">
        <v>13</v>
      </c>
      <c r="X276" s="1" t="s">
        <v>41</v>
      </c>
      <c r="Z276" s="1">
        <v>44581</v>
      </c>
      <c r="AA276" s="1">
        <v>504</v>
      </c>
      <c r="AB276" s="1">
        <v>16</v>
      </c>
      <c r="AC276" s="1">
        <v>2</v>
      </c>
      <c r="AD276" s="1" t="s">
        <v>1961</v>
      </c>
      <c r="AE276" s="1" t="s">
        <v>1962</v>
      </c>
      <c r="AF276" s="1" t="s">
        <v>17</v>
      </c>
      <c r="AG276" s="1" t="s">
        <v>18</v>
      </c>
      <c r="AH276" s="1" t="s">
        <v>19</v>
      </c>
      <c r="AI276" s="1">
        <v>6.75</v>
      </c>
      <c r="AJ276" s="1">
        <v>4.25</v>
      </c>
      <c r="AK276" s="1">
        <v>3</v>
      </c>
      <c r="AL276" s="1">
        <v>25.25</v>
      </c>
      <c r="AM276" s="1">
        <v>2</v>
      </c>
      <c r="AO276" s="1">
        <v>-1</v>
      </c>
    </row>
    <row r="277" spans="1:41" s="1" customFormat="1" ht="12.75" x14ac:dyDescent="0.2">
      <c r="A277" s="1">
        <v>41498</v>
      </c>
      <c r="B277" s="1">
        <v>276</v>
      </c>
      <c r="C277" s="1" t="s">
        <v>405</v>
      </c>
      <c r="D277" s="1" t="s">
        <v>1</v>
      </c>
      <c r="E277" s="1" t="s">
        <v>406</v>
      </c>
      <c r="F277" s="1" t="s">
        <v>407</v>
      </c>
      <c r="G277" s="1" t="s">
        <v>408</v>
      </c>
      <c r="H277" s="1" t="s">
        <v>409</v>
      </c>
      <c r="I277" s="1" t="s">
        <v>410</v>
      </c>
      <c r="K277" s="1">
        <v>1712</v>
      </c>
      <c r="L277" s="1">
        <v>17</v>
      </c>
      <c r="M277" s="1" t="s">
        <v>26</v>
      </c>
      <c r="N277" s="1" t="s">
        <v>411</v>
      </c>
      <c r="O277" s="2">
        <v>37598</v>
      </c>
      <c r="P277" s="1" t="s">
        <v>402</v>
      </c>
      <c r="Q277" s="1" t="s">
        <v>2473</v>
      </c>
      <c r="R277" s="3">
        <v>42987</v>
      </c>
      <c r="T277" s="1">
        <v>0.5</v>
      </c>
      <c r="U277" s="1" t="s">
        <v>39</v>
      </c>
      <c r="V277" s="1" t="s">
        <v>13</v>
      </c>
      <c r="W277" s="1" t="s">
        <v>41</v>
      </c>
      <c r="X277" s="1" t="s">
        <v>95</v>
      </c>
      <c r="Z277" s="1">
        <v>41498</v>
      </c>
      <c r="AA277" s="1">
        <v>68</v>
      </c>
      <c r="AB277" s="1">
        <v>13</v>
      </c>
      <c r="AC277" s="1">
        <v>2</v>
      </c>
      <c r="AD277" s="1" t="s">
        <v>403</v>
      </c>
      <c r="AE277" s="1" t="s">
        <v>404</v>
      </c>
      <c r="AF277" s="1" t="s">
        <v>17</v>
      </c>
      <c r="AG277" s="1" t="s">
        <v>18</v>
      </c>
      <c r="AH277" s="1" t="s">
        <v>19</v>
      </c>
      <c r="AI277" s="1">
        <v>5.25</v>
      </c>
      <c r="AJ277" s="1">
        <v>3.75</v>
      </c>
      <c r="AK277" s="1">
        <v>4.5</v>
      </c>
      <c r="AL277" s="1">
        <v>23.75</v>
      </c>
      <c r="AM277" s="1">
        <v>1</v>
      </c>
      <c r="AO277" s="1">
        <v>-1</v>
      </c>
    </row>
    <row r="278" spans="1:41" s="1" customFormat="1" ht="12.75" x14ac:dyDescent="0.2">
      <c r="A278" s="1">
        <v>43347</v>
      </c>
      <c r="B278" s="1">
        <v>277</v>
      </c>
      <c r="C278" s="1" t="s">
        <v>999</v>
      </c>
      <c r="D278" s="1" t="s">
        <v>1</v>
      </c>
      <c r="E278" s="1" t="s">
        <v>1000</v>
      </c>
      <c r="F278" s="1" t="s">
        <v>1001</v>
      </c>
      <c r="G278" s="1" t="s">
        <v>1002</v>
      </c>
      <c r="H278" s="1" t="s">
        <v>1003</v>
      </c>
      <c r="I278" s="1" t="s">
        <v>1004</v>
      </c>
      <c r="K278" s="1">
        <v>1704</v>
      </c>
      <c r="L278" s="1">
        <v>17</v>
      </c>
      <c r="M278" s="1" t="s">
        <v>26</v>
      </c>
      <c r="N278" s="1" t="s">
        <v>121</v>
      </c>
      <c r="O278" s="2">
        <v>37260</v>
      </c>
      <c r="P278" s="1" t="s">
        <v>953</v>
      </c>
      <c r="Q278" s="1" t="s">
        <v>2481</v>
      </c>
      <c r="R278" s="1" t="s">
        <v>248</v>
      </c>
      <c r="T278" s="1">
        <v>1.5</v>
      </c>
      <c r="U278" s="1" t="s">
        <v>39</v>
      </c>
      <c r="V278" s="1" t="s">
        <v>13</v>
      </c>
      <c r="W278" s="1" t="s">
        <v>41</v>
      </c>
      <c r="X278" s="1" t="s">
        <v>180</v>
      </c>
      <c r="Z278" s="1">
        <v>43347</v>
      </c>
      <c r="AA278" s="1">
        <v>211</v>
      </c>
      <c r="AB278" s="1">
        <v>14</v>
      </c>
      <c r="AC278" s="1">
        <v>2</v>
      </c>
      <c r="AD278" s="1" t="s">
        <v>954</v>
      </c>
      <c r="AE278" s="1" t="s">
        <v>955</v>
      </c>
      <c r="AF278" s="1" t="s">
        <v>17</v>
      </c>
      <c r="AG278" s="1" t="s">
        <v>18</v>
      </c>
      <c r="AH278" s="1" t="s">
        <v>19</v>
      </c>
      <c r="AI278" s="1">
        <v>6</v>
      </c>
      <c r="AJ278" s="1">
        <v>3.75</v>
      </c>
      <c r="AK278" s="1">
        <v>4.75</v>
      </c>
      <c r="AL278" s="1">
        <v>26.75</v>
      </c>
      <c r="AM278" s="1">
        <v>1</v>
      </c>
      <c r="AO278" s="1">
        <v>-1</v>
      </c>
    </row>
    <row r="279" spans="1:41" s="1" customFormat="1" ht="12.75" x14ac:dyDescent="0.2">
      <c r="A279" s="1">
        <v>44005</v>
      </c>
      <c r="B279" s="1">
        <v>278</v>
      </c>
      <c r="C279" s="1" t="s">
        <v>1549</v>
      </c>
      <c r="D279" s="1" t="s">
        <v>1</v>
      </c>
      <c r="E279" s="1" t="s">
        <v>1550</v>
      </c>
      <c r="F279" s="1" t="s">
        <v>414</v>
      </c>
      <c r="G279" s="1" t="s">
        <v>1551</v>
      </c>
      <c r="H279" s="1" t="s">
        <v>416</v>
      </c>
      <c r="I279" s="1" t="s">
        <v>1552</v>
      </c>
      <c r="K279" s="1">
        <v>1706</v>
      </c>
      <c r="L279" s="1">
        <v>17</v>
      </c>
      <c r="M279" s="1" t="s">
        <v>26</v>
      </c>
      <c r="N279" s="1" t="s">
        <v>121</v>
      </c>
      <c r="O279" s="2">
        <v>37580</v>
      </c>
      <c r="P279" s="1" t="s">
        <v>1516</v>
      </c>
      <c r="Q279" s="1" t="s">
        <v>2483</v>
      </c>
      <c r="R279" s="1" t="s">
        <v>234</v>
      </c>
      <c r="T279" s="1">
        <v>1</v>
      </c>
      <c r="U279" s="1" t="s">
        <v>39</v>
      </c>
      <c r="V279" s="1" t="s">
        <v>40</v>
      </c>
      <c r="W279" s="1" t="s">
        <v>13</v>
      </c>
      <c r="X279" s="1" t="s">
        <v>41</v>
      </c>
      <c r="Z279" s="1">
        <v>44005</v>
      </c>
      <c r="AA279" s="1">
        <v>384</v>
      </c>
      <c r="AB279" s="1">
        <v>1</v>
      </c>
      <c r="AC279" s="1">
        <v>3</v>
      </c>
      <c r="AD279" s="1" t="s">
        <v>1517</v>
      </c>
      <c r="AE279" s="1" t="s">
        <v>1518</v>
      </c>
      <c r="AF279" s="1" t="s">
        <v>17</v>
      </c>
      <c r="AG279" s="1" t="s">
        <v>18</v>
      </c>
      <c r="AH279" s="1" t="s">
        <v>19</v>
      </c>
      <c r="AI279" s="1">
        <v>6.5</v>
      </c>
      <c r="AJ279" s="1">
        <v>5</v>
      </c>
      <c r="AK279" s="1">
        <v>2.25</v>
      </c>
      <c r="AL279" s="1">
        <v>23.5</v>
      </c>
      <c r="AM279" s="1">
        <v>2</v>
      </c>
      <c r="AO279" s="1">
        <v>-1</v>
      </c>
    </row>
    <row r="280" spans="1:41" s="1" customFormat="1" ht="12.75" x14ac:dyDescent="0.2">
      <c r="A280" s="1">
        <v>44008</v>
      </c>
      <c r="B280" s="1">
        <v>279</v>
      </c>
      <c r="C280" s="1" t="s">
        <v>1553</v>
      </c>
      <c r="D280" s="1" t="s">
        <v>1</v>
      </c>
      <c r="E280" s="1" t="s">
        <v>1554</v>
      </c>
      <c r="F280" s="1" t="s">
        <v>414</v>
      </c>
      <c r="G280" s="1" t="s">
        <v>1555</v>
      </c>
      <c r="H280" s="1" t="s">
        <v>416</v>
      </c>
      <c r="I280" s="1" t="s">
        <v>1556</v>
      </c>
      <c r="K280" s="1">
        <v>1706</v>
      </c>
      <c r="L280" s="1">
        <v>17</v>
      </c>
      <c r="M280" s="1" t="s">
        <v>26</v>
      </c>
      <c r="N280" s="1" t="s">
        <v>121</v>
      </c>
      <c r="O280" s="2">
        <v>37563</v>
      </c>
      <c r="P280" s="1" t="s">
        <v>1516</v>
      </c>
      <c r="Q280" s="1" t="s">
        <v>2483</v>
      </c>
      <c r="R280" s="1" t="s">
        <v>302</v>
      </c>
      <c r="T280" s="1">
        <v>1.5</v>
      </c>
      <c r="U280" s="1" t="s">
        <v>11</v>
      </c>
      <c r="V280" s="1" t="s">
        <v>40</v>
      </c>
      <c r="W280" s="1" t="s">
        <v>13</v>
      </c>
      <c r="X280" s="1" t="s">
        <v>41</v>
      </c>
      <c r="Z280" s="1">
        <v>44008</v>
      </c>
      <c r="AA280" s="1">
        <v>385</v>
      </c>
      <c r="AB280" s="1">
        <v>4</v>
      </c>
      <c r="AC280" s="1">
        <v>3</v>
      </c>
      <c r="AD280" s="1" t="s">
        <v>1517</v>
      </c>
      <c r="AE280" s="1" t="s">
        <v>1518</v>
      </c>
      <c r="AF280" s="1" t="s">
        <v>17</v>
      </c>
      <c r="AG280" s="1" t="s">
        <v>18</v>
      </c>
      <c r="AH280" s="1" t="s">
        <v>19</v>
      </c>
      <c r="AI280" s="1">
        <v>5.75</v>
      </c>
      <c r="AJ280" s="1">
        <v>7.25</v>
      </c>
      <c r="AK280" s="1">
        <v>1.75</v>
      </c>
      <c r="AL280" s="1">
        <v>23.75</v>
      </c>
      <c r="AM280" s="1">
        <v>2</v>
      </c>
      <c r="AO280" s="1">
        <v>-1</v>
      </c>
    </row>
    <row r="281" spans="1:41" s="1" customFormat="1" ht="12.75" x14ac:dyDescent="0.2">
      <c r="A281" s="1">
        <v>42692</v>
      </c>
      <c r="B281" s="1">
        <v>280</v>
      </c>
      <c r="E281" s="1" t="s">
        <v>613</v>
      </c>
      <c r="F281" s="1" t="s">
        <v>2408</v>
      </c>
      <c r="I281" s="1" t="s">
        <v>2409</v>
      </c>
      <c r="M281" s="1" t="s">
        <v>26</v>
      </c>
      <c r="N281" s="1" t="s">
        <v>411</v>
      </c>
      <c r="O281" s="2">
        <v>37354</v>
      </c>
      <c r="P281" s="1" t="s">
        <v>2410</v>
      </c>
      <c r="Q281" s="1" t="s">
        <v>2488</v>
      </c>
      <c r="R281" s="1" t="s">
        <v>79</v>
      </c>
      <c r="U281" s="1" t="s">
        <v>129</v>
      </c>
      <c r="V281" s="1" t="s">
        <v>70</v>
      </c>
      <c r="W281" s="1" t="s">
        <v>40</v>
      </c>
      <c r="X281" s="1" t="s">
        <v>13</v>
      </c>
      <c r="Z281" s="1">
        <v>42692</v>
      </c>
      <c r="AA281" s="1" t="s">
        <v>396</v>
      </c>
      <c r="AB281" s="1" t="s">
        <v>396</v>
      </c>
      <c r="AL281" s="1" t="s">
        <v>396</v>
      </c>
      <c r="AN281" s="1" t="s">
        <v>2411</v>
      </c>
      <c r="AO281" s="1">
        <v>-1</v>
      </c>
    </row>
    <row r="282" spans="1:41" s="1" customFormat="1" ht="12.75" x14ac:dyDescent="0.2">
      <c r="A282" s="1">
        <v>44011</v>
      </c>
      <c r="B282" s="1">
        <v>281</v>
      </c>
      <c r="C282" s="1" t="s">
        <v>1557</v>
      </c>
      <c r="D282" s="1" t="s">
        <v>1</v>
      </c>
      <c r="E282" s="1" t="s">
        <v>1558</v>
      </c>
      <c r="F282" s="1" t="s">
        <v>1559</v>
      </c>
      <c r="G282" s="1" t="s">
        <v>1560</v>
      </c>
      <c r="H282" s="1" t="s">
        <v>1561</v>
      </c>
      <c r="I282" s="1" t="s">
        <v>1562</v>
      </c>
      <c r="K282" s="1">
        <v>1707</v>
      </c>
      <c r="L282" s="1">
        <v>17</v>
      </c>
      <c r="M282" s="1" t="s">
        <v>26</v>
      </c>
      <c r="N282" s="1" t="s">
        <v>121</v>
      </c>
      <c r="O282" s="2">
        <v>37298</v>
      </c>
      <c r="P282" s="1" t="s">
        <v>1523</v>
      </c>
      <c r="Q282" s="1" t="s">
        <v>2484</v>
      </c>
      <c r="R282" s="1" t="s">
        <v>29</v>
      </c>
      <c r="T282" s="1">
        <v>1.5</v>
      </c>
      <c r="U282" s="1" t="s">
        <v>39</v>
      </c>
      <c r="V282" s="1" t="s">
        <v>70</v>
      </c>
      <c r="W282" s="1" t="s">
        <v>40</v>
      </c>
      <c r="X282" s="1" t="s">
        <v>13</v>
      </c>
      <c r="Z282" s="1">
        <v>44011</v>
      </c>
      <c r="AA282" s="1">
        <v>386</v>
      </c>
      <c r="AB282" s="1">
        <v>7</v>
      </c>
      <c r="AC282" s="1">
        <v>3</v>
      </c>
      <c r="AD282" s="1" t="s">
        <v>1517</v>
      </c>
      <c r="AE282" s="1" t="s">
        <v>1518</v>
      </c>
      <c r="AF282" s="1" t="s">
        <v>17</v>
      </c>
      <c r="AG282" s="1" t="s">
        <v>18</v>
      </c>
      <c r="AH282" s="1" t="s">
        <v>19</v>
      </c>
      <c r="AI282" s="1">
        <v>6</v>
      </c>
      <c r="AJ282" s="1">
        <v>9</v>
      </c>
      <c r="AK282" s="1">
        <v>2.5</v>
      </c>
      <c r="AL282" s="1">
        <v>27.5</v>
      </c>
      <c r="AM282" s="1">
        <v>3</v>
      </c>
      <c r="AO282" s="1">
        <v>-1</v>
      </c>
    </row>
    <row r="283" spans="1:41" s="1" customFormat="1" ht="12.75" x14ac:dyDescent="0.2">
      <c r="A283" s="1">
        <v>44593</v>
      </c>
      <c r="B283" s="1">
        <v>282</v>
      </c>
      <c r="C283" s="1" t="s">
        <v>1984</v>
      </c>
      <c r="D283" s="1" t="s">
        <v>1</v>
      </c>
      <c r="E283" s="1" t="s">
        <v>1985</v>
      </c>
      <c r="F283" s="1" t="s">
        <v>1986</v>
      </c>
      <c r="G283" s="1" t="s">
        <v>1987</v>
      </c>
      <c r="H283" s="1" t="s">
        <v>1986</v>
      </c>
      <c r="I283" s="1" t="s">
        <v>1988</v>
      </c>
      <c r="K283" s="1">
        <v>1703</v>
      </c>
      <c r="L283" s="1">
        <v>17</v>
      </c>
      <c r="M283" s="1" t="s">
        <v>26</v>
      </c>
      <c r="N283" s="1" t="s">
        <v>2406</v>
      </c>
      <c r="O283" s="2">
        <v>37468</v>
      </c>
      <c r="P283" s="1" t="s">
        <v>1960</v>
      </c>
      <c r="Q283" s="1" t="s">
        <v>2485</v>
      </c>
      <c r="R283" s="1" t="s">
        <v>302</v>
      </c>
      <c r="T283" s="1">
        <v>1</v>
      </c>
      <c r="U283" s="1" t="s">
        <v>129</v>
      </c>
      <c r="V283" s="1" t="s">
        <v>13</v>
      </c>
      <c r="W283" s="1" t="s">
        <v>41</v>
      </c>
      <c r="X283" s="1" t="s">
        <v>95</v>
      </c>
      <c r="Z283" s="1">
        <v>44593</v>
      </c>
      <c r="AA283" s="1">
        <v>506</v>
      </c>
      <c r="AB283" s="1">
        <v>4</v>
      </c>
      <c r="AC283" s="1">
        <v>3</v>
      </c>
      <c r="AD283" s="1" t="s">
        <v>1961</v>
      </c>
      <c r="AE283" s="1" t="s">
        <v>1962</v>
      </c>
      <c r="AF283" s="1" t="s">
        <v>17</v>
      </c>
      <c r="AG283" s="1" t="s">
        <v>18</v>
      </c>
      <c r="AH283" s="1" t="s">
        <v>19</v>
      </c>
      <c r="AI283" s="1">
        <v>6</v>
      </c>
      <c r="AJ283" s="1">
        <v>4.5</v>
      </c>
      <c r="AK283" s="1">
        <v>4</v>
      </c>
      <c r="AL283" s="1">
        <v>25.5</v>
      </c>
      <c r="AM283" s="1">
        <v>1</v>
      </c>
      <c r="AO283" s="1">
        <v>-1</v>
      </c>
    </row>
    <row r="284" spans="1:41" s="1" customFormat="1" ht="12.75" x14ac:dyDescent="0.2">
      <c r="A284" s="1">
        <v>43362</v>
      </c>
      <c r="B284" s="1">
        <v>283</v>
      </c>
      <c r="C284" s="1" t="s">
        <v>1009</v>
      </c>
      <c r="D284" s="1" t="s">
        <v>1</v>
      </c>
      <c r="E284" s="1" t="s">
        <v>1010</v>
      </c>
      <c r="F284" s="1" t="s">
        <v>1011</v>
      </c>
      <c r="G284" s="1" t="s">
        <v>1012</v>
      </c>
      <c r="H284" s="1" t="s">
        <v>1013</v>
      </c>
      <c r="I284" s="1" t="s">
        <v>1014</v>
      </c>
      <c r="K284" s="1">
        <v>1706</v>
      </c>
      <c r="L284" s="1">
        <v>17</v>
      </c>
      <c r="M284" s="1" t="s">
        <v>26</v>
      </c>
      <c r="N284" s="1" t="s">
        <v>2406</v>
      </c>
      <c r="O284" s="2">
        <v>37496</v>
      </c>
      <c r="P284" s="1" t="s">
        <v>971</v>
      </c>
      <c r="Q284" s="1" t="s">
        <v>2482</v>
      </c>
      <c r="R284" s="1" t="s">
        <v>664</v>
      </c>
      <c r="T284" s="1">
        <v>1</v>
      </c>
      <c r="U284" s="1" t="s">
        <v>129</v>
      </c>
      <c r="V284" s="1" t="s">
        <v>40</v>
      </c>
      <c r="W284" s="1" t="s">
        <v>13</v>
      </c>
      <c r="X284" s="1" t="s">
        <v>41</v>
      </c>
      <c r="Z284" s="1">
        <v>43362</v>
      </c>
      <c r="AA284" s="1">
        <v>215</v>
      </c>
      <c r="AB284" s="1">
        <v>5</v>
      </c>
      <c r="AC284" s="1">
        <v>3</v>
      </c>
      <c r="AD284" s="1" t="s">
        <v>954</v>
      </c>
      <c r="AE284" s="1" t="s">
        <v>955</v>
      </c>
      <c r="AF284" s="1" t="s">
        <v>17</v>
      </c>
      <c r="AG284" s="1" t="s">
        <v>18</v>
      </c>
      <c r="AH284" s="1" t="s">
        <v>19</v>
      </c>
      <c r="AI284" s="1">
        <v>6</v>
      </c>
      <c r="AJ284" s="1">
        <v>3.5</v>
      </c>
      <c r="AK284" s="1">
        <v>4.5</v>
      </c>
      <c r="AL284" s="1">
        <v>25.5</v>
      </c>
      <c r="AM284" s="1">
        <v>2</v>
      </c>
      <c r="AO284" s="1">
        <v>-1</v>
      </c>
    </row>
    <row r="285" spans="1:41" s="1" customFormat="1" ht="12.75" x14ac:dyDescent="0.2">
      <c r="A285" s="1">
        <v>44045</v>
      </c>
      <c r="B285" s="1">
        <v>284</v>
      </c>
      <c r="C285" s="1" t="s">
        <v>1578</v>
      </c>
      <c r="D285" s="1" t="s">
        <v>1</v>
      </c>
      <c r="E285" s="1" t="s">
        <v>1579</v>
      </c>
      <c r="F285" s="1" t="s">
        <v>1580</v>
      </c>
      <c r="G285" s="1" t="s">
        <v>1581</v>
      </c>
      <c r="H285" s="1" t="s">
        <v>1582</v>
      </c>
      <c r="I285" s="1" t="s">
        <v>1583</v>
      </c>
      <c r="K285" s="1">
        <v>1706</v>
      </c>
      <c r="L285" s="1">
        <v>17</v>
      </c>
      <c r="M285" s="1" t="s">
        <v>26</v>
      </c>
      <c r="N285" s="1" t="s">
        <v>2406</v>
      </c>
      <c r="O285" s="2">
        <v>37579</v>
      </c>
      <c r="P285" s="1" t="s">
        <v>1516</v>
      </c>
      <c r="Q285" s="1" t="s">
        <v>2483</v>
      </c>
      <c r="R285" s="1" t="s">
        <v>248</v>
      </c>
      <c r="T285" s="1">
        <v>1.5</v>
      </c>
      <c r="U285" s="1" t="s">
        <v>39</v>
      </c>
      <c r="V285" s="1" t="s">
        <v>40</v>
      </c>
      <c r="W285" s="1" t="s">
        <v>13</v>
      </c>
      <c r="X285" s="1" t="s">
        <v>41</v>
      </c>
      <c r="Z285" s="1">
        <v>44045</v>
      </c>
      <c r="AA285" s="1">
        <v>391</v>
      </c>
      <c r="AB285" s="1">
        <v>17</v>
      </c>
      <c r="AC285" s="1">
        <v>4</v>
      </c>
      <c r="AD285" s="1" t="s">
        <v>1517</v>
      </c>
      <c r="AE285" s="1" t="s">
        <v>1518</v>
      </c>
      <c r="AF285" s="1" t="s">
        <v>17</v>
      </c>
      <c r="AG285" s="1" t="s">
        <v>18</v>
      </c>
      <c r="AH285" s="1" t="s">
        <v>19</v>
      </c>
      <c r="AI285" s="1">
        <v>5.75</v>
      </c>
      <c r="AJ285" s="1">
        <v>5.5</v>
      </c>
      <c r="AK285" s="1">
        <v>3.25</v>
      </c>
      <c r="AL285" s="1">
        <v>25</v>
      </c>
      <c r="AM285" s="1">
        <v>2</v>
      </c>
      <c r="AO285" s="1">
        <v>-1</v>
      </c>
    </row>
    <row r="286" spans="1:41" s="1" customFormat="1" ht="12.75" x14ac:dyDescent="0.2">
      <c r="A286" s="1">
        <v>44634</v>
      </c>
      <c r="B286" s="1">
        <v>285</v>
      </c>
      <c r="C286" s="1" t="s">
        <v>2009</v>
      </c>
      <c r="D286" s="1" t="s">
        <v>1</v>
      </c>
      <c r="E286" s="1" t="s">
        <v>520</v>
      </c>
      <c r="F286" s="1" t="s">
        <v>2010</v>
      </c>
      <c r="G286" s="1" t="s">
        <v>522</v>
      </c>
      <c r="H286" s="1" t="s">
        <v>2011</v>
      </c>
      <c r="I286" s="1" t="s">
        <v>2012</v>
      </c>
      <c r="K286" s="1">
        <v>1703</v>
      </c>
      <c r="L286" s="1">
        <v>17</v>
      </c>
      <c r="M286" s="1" t="s">
        <v>26</v>
      </c>
      <c r="N286" s="1" t="s">
        <v>2406</v>
      </c>
      <c r="O286" s="2">
        <v>37353</v>
      </c>
      <c r="P286" s="1" t="s">
        <v>1960</v>
      </c>
      <c r="Q286" s="1" t="s">
        <v>2485</v>
      </c>
      <c r="R286" s="1" t="s">
        <v>69</v>
      </c>
      <c r="T286" s="1">
        <v>1.5</v>
      </c>
      <c r="U286" s="1" t="s">
        <v>39</v>
      </c>
      <c r="V286" s="1" t="s">
        <v>13</v>
      </c>
      <c r="W286" s="1" t="s">
        <v>41</v>
      </c>
      <c r="X286" s="1" t="s">
        <v>180</v>
      </c>
      <c r="Z286" s="1">
        <v>44634</v>
      </c>
      <c r="AA286" s="1">
        <v>513</v>
      </c>
      <c r="AB286" s="1">
        <v>21</v>
      </c>
      <c r="AC286" s="1">
        <v>4</v>
      </c>
      <c r="AD286" s="1" t="s">
        <v>1961</v>
      </c>
      <c r="AE286" s="1" t="s">
        <v>1962</v>
      </c>
      <c r="AF286" s="1" t="s">
        <v>17</v>
      </c>
      <c r="AG286" s="1" t="s">
        <v>18</v>
      </c>
      <c r="AH286" s="1" t="s">
        <v>19</v>
      </c>
      <c r="AI286" s="1">
        <v>6.5</v>
      </c>
      <c r="AJ286" s="1">
        <v>4.5</v>
      </c>
      <c r="AK286" s="1">
        <v>4</v>
      </c>
      <c r="AL286" s="1">
        <v>27</v>
      </c>
      <c r="AM286" s="1">
        <v>1</v>
      </c>
      <c r="AO286" s="1">
        <v>-1</v>
      </c>
    </row>
    <row r="287" spans="1:41" s="1" customFormat="1" ht="12.75" x14ac:dyDescent="0.2">
      <c r="A287" s="1">
        <v>30970</v>
      </c>
      <c r="B287" s="1">
        <v>286</v>
      </c>
      <c r="C287" s="1" t="s">
        <v>337</v>
      </c>
      <c r="D287" s="1" t="s">
        <v>1</v>
      </c>
      <c r="E287" s="1" t="s">
        <v>338</v>
      </c>
      <c r="F287" s="1" t="s">
        <v>339</v>
      </c>
      <c r="G287" s="1" t="s">
        <v>340</v>
      </c>
      <c r="H287" s="1" t="s">
        <v>341</v>
      </c>
      <c r="I287" s="1" t="s">
        <v>342</v>
      </c>
      <c r="K287" s="1">
        <v>1404</v>
      </c>
      <c r="L287" s="1">
        <v>14</v>
      </c>
      <c r="M287" s="1" t="s">
        <v>26</v>
      </c>
      <c r="N287" s="1" t="s">
        <v>2406</v>
      </c>
      <c r="O287" s="2">
        <v>37596</v>
      </c>
      <c r="P287" s="1" t="s">
        <v>343</v>
      </c>
      <c r="Q287" s="1" t="s">
        <v>2470</v>
      </c>
      <c r="R287" s="3">
        <v>42925</v>
      </c>
      <c r="T287" s="1">
        <v>3</v>
      </c>
      <c r="U287" s="1" t="s">
        <v>11</v>
      </c>
      <c r="V287" s="1" t="s">
        <v>13</v>
      </c>
      <c r="W287" s="1" t="s">
        <v>86</v>
      </c>
      <c r="X287" s="1" t="s">
        <v>313</v>
      </c>
      <c r="Z287" s="1">
        <v>30970</v>
      </c>
      <c r="AA287" s="1">
        <v>53</v>
      </c>
      <c r="AB287" s="1">
        <v>6</v>
      </c>
      <c r="AC287" s="1">
        <v>6</v>
      </c>
      <c r="AD287" s="1" t="s">
        <v>344</v>
      </c>
      <c r="AE287" s="1" t="s">
        <v>345</v>
      </c>
      <c r="AF287" s="1" t="s">
        <v>17</v>
      </c>
      <c r="AG287" s="1" t="s">
        <v>18</v>
      </c>
      <c r="AH287" s="1" t="s">
        <v>19</v>
      </c>
      <c r="AI287" s="1">
        <v>5.25</v>
      </c>
      <c r="AJ287" s="1">
        <v>4.25</v>
      </c>
      <c r="AK287" s="1">
        <v>3</v>
      </c>
      <c r="AL287" s="1">
        <v>23.75</v>
      </c>
      <c r="AM287" s="1">
        <v>1</v>
      </c>
      <c r="AO287" s="1">
        <v>-1</v>
      </c>
    </row>
    <row r="288" spans="1:41" s="1" customFormat="1" ht="12.75" x14ac:dyDescent="0.2">
      <c r="A288" s="1">
        <v>44635</v>
      </c>
      <c r="B288" s="1">
        <v>287</v>
      </c>
      <c r="C288" s="1" t="s">
        <v>2013</v>
      </c>
      <c r="D288" s="1" t="s">
        <v>1</v>
      </c>
      <c r="E288" s="1" t="s">
        <v>2014</v>
      </c>
      <c r="F288" s="1" t="s">
        <v>2015</v>
      </c>
      <c r="G288" s="1" t="s">
        <v>2016</v>
      </c>
      <c r="H288" s="1" t="s">
        <v>2017</v>
      </c>
      <c r="I288" s="1" t="s">
        <v>2018</v>
      </c>
      <c r="K288" s="1">
        <v>1711</v>
      </c>
      <c r="L288" s="1">
        <v>17</v>
      </c>
      <c r="M288" s="1" t="s">
        <v>26</v>
      </c>
      <c r="N288" s="1" t="s">
        <v>2406</v>
      </c>
      <c r="O288" s="2">
        <v>37454</v>
      </c>
      <c r="P288" s="1" t="s">
        <v>1963</v>
      </c>
      <c r="Q288" s="1" t="s">
        <v>2486</v>
      </c>
      <c r="R288" s="1" t="s">
        <v>234</v>
      </c>
      <c r="T288" s="1">
        <v>1.5</v>
      </c>
      <c r="U288" s="1" t="s">
        <v>39</v>
      </c>
      <c r="V288" s="1" t="s">
        <v>70</v>
      </c>
      <c r="W288" s="1" t="s">
        <v>40</v>
      </c>
      <c r="X288" s="1" t="s">
        <v>13</v>
      </c>
      <c r="Z288" s="1">
        <v>44635</v>
      </c>
      <c r="AA288" s="1">
        <v>514</v>
      </c>
      <c r="AB288" s="1">
        <v>22</v>
      </c>
      <c r="AC288" s="1">
        <v>4</v>
      </c>
      <c r="AD288" s="1" t="s">
        <v>1961</v>
      </c>
      <c r="AE288" s="1" t="s">
        <v>1962</v>
      </c>
      <c r="AF288" s="1" t="s">
        <v>17</v>
      </c>
      <c r="AG288" s="1" t="s">
        <v>18</v>
      </c>
      <c r="AH288" s="1" t="s">
        <v>19</v>
      </c>
      <c r="AI288" s="1">
        <v>6.25</v>
      </c>
      <c r="AJ288" s="1">
        <v>7.75</v>
      </c>
      <c r="AK288" s="1">
        <v>3</v>
      </c>
      <c r="AL288" s="1">
        <v>27.75</v>
      </c>
      <c r="AM288" s="1">
        <v>3</v>
      </c>
      <c r="AO288" s="1">
        <v>-1</v>
      </c>
    </row>
    <row r="289" spans="1:43" s="1" customFormat="1" ht="12.75" x14ac:dyDescent="0.2">
      <c r="A289" s="1">
        <v>42745</v>
      </c>
      <c r="B289" s="1">
        <v>288</v>
      </c>
      <c r="C289" s="1" t="s">
        <v>704</v>
      </c>
      <c r="D289" s="1" t="s">
        <v>1</v>
      </c>
      <c r="E289" s="1" t="s">
        <v>705</v>
      </c>
      <c r="F289" s="1" t="s">
        <v>185</v>
      </c>
      <c r="G289" s="1" t="s">
        <v>706</v>
      </c>
      <c r="H289" s="1" t="s">
        <v>187</v>
      </c>
      <c r="I289" s="1" t="s">
        <v>707</v>
      </c>
      <c r="K289" s="1">
        <v>1709</v>
      </c>
      <c r="L289" s="1">
        <v>17</v>
      </c>
      <c r="M289" s="1" t="s">
        <v>26</v>
      </c>
      <c r="N289" s="1" t="s">
        <v>708</v>
      </c>
      <c r="O289" s="2">
        <v>37286</v>
      </c>
      <c r="P289" s="1" t="s">
        <v>663</v>
      </c>
      <c r="Q289" s="1" t="s">
        <v>2479</v>
      </c>
      <c r="R289" s="1" t="s">
        <v>302</v>
      </c>
      <c r="T289" s="1">
        <v>1</v>
      </c>
      <c r="U289" s="1" t="s">
        <v>39</v>
      </c>
      <c r="V289" s="1" t="s">
        <v>40</v>
      </c>
      <c r="W289" s="1" t="s">
        <v>13</v>
      </c>
      <c r="X289" s="1" t="s">
        <v>41</v>
      </c>
      <c r="Z289" s="1">
        <v>42745</v>
      </c>
      <c r="AA289" s="1">
        <v>137</v>
      </c>
      <c r="AB289" s="1">
        <v>16</v>
      </c>
      <c r="AC289" s="1">
        <v>5</v>
      </c>
      <c r="AD289" s="1" t="s">
        <v>659</v>
      </c>
      <c r="AE289" s="1" t="s">
        <v>660</v>
      </c>
      <c r="AF289" s="1" t="s">
        <v>17</v>
      </c>
      <c r="AG289" s="1" t="s">
        <v>18</v>
      </c>
      <c r="AH289" s="1" t="s">
        <v>19</v>
      </c>
      <c r="AI289" s="1">
        <v>5.75</v>
      </c>
      <c r="AJ289" s="1">
        <v>6.25</v>
      </c>
      <c r="AK289" s="1">
        <v>3.5</v>
      </c>
      <c r="AL289" s="1">
        <v>25.75</v>
      </c>
      <c r="AM289" s="1">
        <v>2</v>
      </c>
      <c r="AO289" s="1">
        <v>-1</v>
      </c>
    </row>
    <row r="290" spans="1:43" s="1" customFormat="1" ht="12.75" x14ac:dyDescent="0.2">
      <c r="A290" s="1">
        <v>44028</v>
      </c>
      <c r="B290" s="1">
        <v>289</v>
      </c>
      <c r="C290" s="1" t="s">
        <v>1567</v>
      </c>
      <c r="D290" s="1" t="s">
        <v>1</v>
      </c>
      <c r="E290" s="1" t="s">
        <v>1568</v>
      </c>
      <c r="F290" s="1" t="s">
        <v>1569</v>
      </c>
      <c r="G290" s="1" t="s">
        <v>1570</v>
      </c>
      <c r="H290" s="1" t="s">
        <v>1569</v>
      </c>
      <c r="I290" s="1" t="s">
        <v>1571</v>
      </c>
      <c r="K290" s="1">
        <v>1707</v>
      </c>
      <c r="L290" s="1">
        <v>17</v>
      </c>
      <c r="M290" s="1" t="s">
        <v>26</v>
      </c>
      <c r="N290" s="1" t="s">
        <v>121</v>
      </c>
      <c r="O290" s="2">
        <v>37257</v>
      </c>
      <c r="P290" s="1" t="s">
        <v>1523</v>
      </c>
      <c r="Q290" s="1" t="s">
        <v>2484</v>
      </c>
      <c r="R290" s="1" t="s">
        <v>664</v>
      </c>
      <c r="T290" s="1">
        <v>1</v>
      </c>
      <c r="U290" s="1" t="s">
        <v>39</v>
      </c>
      <c r="V290" s="1" t="s">
        <v>40</v>
      </c>
      <c r="W290" s="1" t="s">
        <v>13</v>
      </c>
      <c r="X290" s="1" t="s">
        <v>41</v>
      </c>
      <c r="Z290" s="1">
        <v>44028</v>
      </c>
      <c r="AA290" s="1">
        <v>388</v>
      </c>
      <c r="AB290" s="1">
        <v>24</v>
      </c>
      <c r="AC290" s="1">
        <v>3</v>
      </c>
      <c r="AD290" s="1" t="s">
        <v>1517</v>
      </c>
      <c r="AE290" s="1" t="s">
        <v>1518</v>
      </c>
      <c r="AF290" s="1" t="s">
        <v>17</v>
      </c>
      <c r="AG290" s="1" t="s">
        <v>18</v>
      </c>
      <c r="AH290" s="1" t="s">
        <v>19</v>
      </c>
      <c r="AI290" s="1">
        <v>4.75</v>
      </c>
      <c r="AJ290" s="1">
        <v>6.5</v>
      </c>
      <c r="AK290" s="1">
        <v>3.5</v>
      </c>
      <c r="AL290" s="1">
        <v>24</v>
      </c>
      <c r="AM290" s="1">
        <v>2</v>
      </c>
      <c r="AO290" s="1">
        <v>-1</v>
      </c>
    </row>
    <row r="291" spans="1:43" s="1" customFormat="1" ht="12.75" x14ac:dyDescent="0.2">
      <c r="A291" s="1">
        <v>42726</v>
      </c>
      <c r="B291" s="1">
        <v>290</v>
      </c>
      <c r="C291" s="1" t="s">
        <v>693</v>
      </c>
      <c r="D291" s="1" t="s">
        <v>1</v>
      </c>
      <c r="E291" s="1" t="s">
        <v>694</v>
      </c>
      <c r="F291" s="1" t="s">
        <v>695</v>
      </c>
      <c r="G291" s="1" t="s">
        <v>696</v>
      </c>
      <c r="H291" s="1" t="s">
        <v>697</v>
      </c>
      <c r="I291" s="1" t="s">
        <v>698</v>
      </c>
      <c r="K291" s="1">
        <v>1710</v>
      </c>
      <c r="L291" s="1">
        <v>17</v>
      </c>
      <c r="M291" s="1" t="s">
        <v>26</v>
      </c>
      <c r="N291" s="1" t="s">
        <v>2406</v>
      </c>
      <c r="O291" s="2">
        <v>37388</v>
      </c>
      <c r="P291" s="1" t="s">
        <v>657</v>
      </c>
      <c r="Q291" s="1" t="s">
        <v>2478</v>
      </c>
      <c r="R291" s="1" t="s">
        <v>699</v>
      </c>
      <c r="T291" s="1">
        <v>1</v>
      </c>
      <c r="U291" s="1" t="s">
        <v>39</v>
      </c>
      <c r="V291" s="1" t="s">
        <v>40</v>
      </c>
      <c r="W291" s="1" t="s">
        <v>13</v>
      </c>
      <c r="X291" s="1" t="s">
        <v>41</v>
      </c>
      <c r="Z291" s="1">
        <v>42726</v>
      </c>
      <c r="AA291" s="1">
        <v>134</v>
      </c>
      <c r="AB291" s="1">
        <v>21</v>
      </c>
      <c r="AC291" s="1">
        <v>4</v>
      </c>
      <c r="AD291" s="1" t="s">
        <v>659</v>
      </c>
      <c r="AE291" s="1" t="s">
        <v>660</v>
      </c>
      <c r="AF291" s="1" t="s">
        <v>17</v>
      </c>
      <c r="AG291" s="1" t="s">
        <v>18</v>
      </c>
      <c r="AH291" s="1" t="s">
        <v>19</v>
      </c>
      <c r="AI291" s="1">
        <v>6.75</v>
      </c>
      <c r="AJ291" s="1">
        <v>5</v>
      </c>
      <c r="AK291" s="1">
        <v>3.75</v>
      </c>
      <c r="AL291" s="1">
        <v>27</v>
      </c>
      <c r="AM291" s="1">
        <v>2</v>
      </c>
      <c r="AO291" s="1">
        <v>-1</v>
      </c>
    </row>
    <row r="292" spans="1:43" s="1" customFormat="1" ht="12.75" x14ac:dyDescent="0.2">
      <c r="A292" s="1">
        <v>44607</v>
      </c>
      <c r="B292" s="1">
        <v>291</v>
      </c>
      <c r="C292" s="1" t="s">
        <v>1995</v>
      </c>
      <c r="D292" s="1" t="s">
        <v>1</v>
      </c>
      <c r="E292" s="1" t="s">
        <v>1996</v>
      </c>
      <c r="F292" s="1" t="s">
        <v>1997</v>
      </c>
      <c r="G292" s="1" t="s">
        <v>1998</v>
      </c>
      <c r="H292" s="1" t="s">
        <v>1999</v>
      </c>
      <c r="I292" s="1" t="s">
        <v>2000</v>
      </c>
      <c r="K292" s="1">
        <v>1703</v>
      </c>
      <c r="L292" s="1">
        <v>17</v>
      </c>
      <c r="M292" s="1" t="s">
        <v>26</v>
      </c>
      <c r="N292" s="1" t="s">
        <v>336</v>
      </c>
      <c r="O292" s="2">
        <v>37369</v>
      </c>
      <c r="P292" s="1" t="s">
        <v>1960</v>
      </c>
      <c r="Q292" s="1" t="s">
        <v>2485</v>
      </c>
      <c r="R292" s="1" t="s">
        <v>302</v>
      </c>
      <c r="T292" s="1">
        <v>1</v>
      </c>
      <c r="U292" s="1" t="s">
        <v>39</v>
      </c>
      <c r="V292" s="1" t="s">
        <v>13</v>
      </c>
      <c r="W292" s="1" t="s">
        <v>41</v>
      </c>
      <c r="X292" s="1" t="s">
        <v>95</v>
      </c>
      <c r="Z292" s="1">
        <v>44607</v>
      </c>
      <c r="AA292" s="1">
        <v>510</v>
      </c>
      <c r="AB292" s="1">
        <v>18</v>
      </c>
      <c r="AC292" s="1">
        <v>3</v>
      </c>
      <c r="AD292" s="1" t="s">
        <v>1961</v>
      </c>
      <c r="AE292" s="1" t="s">
        <v>1962</v>
      </c>
      <c r="AF292" s="1" t="s">
        <v>17</v>
      </c>
      <c r="AG292" s="1" t="s">
        <v>18</v>
      </c>
      <c r="AH292" s="1" t="s">
        <v>19</v>
      </c>
      <c r="AI292" s="1">
        <v>7</v>
      </c>
      <c r="AJ292" s="1">
        <v>4.5</v>
      </c>
      <c r="AK292" s="1">
        <v>2.25</v>
      </c>
      <c r="AL292" s="1">
        <v>24</v>
      </c>
      <c r="AM292" s="1">
        <v>1</v>
      </c>
      <c r="AO292" s="1">
        <v>-1</v>
      </c>
    </row>
    <row r="293" spans="1:43" s="1" customFormat="1" ht="12.75" x14ac:dyDescent="0.2">
      <c r="A293" s="1">
        <v>41545</v>
      </c>
      <c r="B293" s="1">
        <v>292</v>
      </c>
      <c r="C293" s="1" t="s">
        <v>437</v>
      </c>
      <c r="D293" s="1" t="s">
        <v>1</v>
      </c>
      <c r="E293" s="1" t="s">
        <v>438</v>
      </c>
      <c r="F293" s="1" t="s">
        <v>439</v>
      </c>
      <c r="G293" s="1" t="s">
        <v>440</v>
      </c>
      <c r="H293" s="1" t="s">
        <v>439</v>
      </c>
      <c r="I293" s="1" t="s">
        <v>441</v>
      </c>
      <c r="K293" s="1">
        <v>1702</v>
      </c>
      <c r="L293" s="1">
        <v>17</v>
      </c>
      <c r="M293" s="1" t="s">
        <v>26</v>
      </c>
      <c r="N293" s="1" t="s">
        <v>121</v>
      </c>
      <c r="O293" s="2">
        <v>37343</v>
      </c>
      <c r="P293" s="1" t="s">
        <v>424</v>
      </c>
      <c r="Q293" s="1" t="s">
        <v>2474</v>
      </c>
      <c r="R293" s="1" t="s">
        <v>234</v>
      </c>
      <c r="T293" s="1">
        <v>1.5</v>
      </c>
      <c r="U293" s="1" t="s">
        <v>39</v>
      </c>
      <c r="V293" s="1" t="s">
        <v>40</v>
      </c>
      <c r="W293" s="1" t="s">
        <v>13</v>
      </c>
      <c r="X293" s="1" t="s">
        <v>41</v>
      </c>
      <c r="Z293" s="1">
        <v>41545</v>
      </c>
      <c r="AA293" s="1">
        <v>73</v>
      </c>
      <c r="AB293" s="1">
        <v>12</v>
      </c>
      <c r="AC293" s="1">
        <v>4</v>
      </c>
      <c r="AD293" s="1" t="s">
        <v>403</v>
      </c>
      <c r="AE293" s="1" t="s">
        <v>404</v>
      </c>
      <c r="AF293" s="1" t="s">
        <v>17</v>
      </c>
      <c r="AG293" s="1" t="s">
        <v>18</v>
      </c>
      <c r="AH293" s="1" t="s">
        <v>19</v>
      </c>
      <c r="AI293" s="1">
        <v>6.5</v>
      </c>
      <c r="AJ293" s="1">
        <v>5.75</v>
      </c>
      <c r="AK293" s="1">
        <v>3.5</v>
      </c>
      <c r="AL293" s="1">
        <v>27.25</v>
      </c>
      <c r="AM293" s="1">
        <v>2</v>
      </c>
      <c r="AO293" s="1">
        <v>-1</v>
      </c>
    </row>
    <row r="294" spans="1:43" s="1" customFormat="1" ht="12.75" x14ac:dyDescent="0.2">
      <c r="A294" s="1">
        <v>43409</v>
      </c>
      <c r="B294" s="1">
        <v>293</v>
      </c>
      <c r="C294" s="1" t="s">
        <v>1054</v>
      </c>
      <c r="D294" s="1" t="s">
        <v>1</v>
      </c>
      <c r="E294" s="1" t="s">
        <v>635</v>
      </c>
      <c r="F294" s="1" t="s">
        <v>439</v>
      </c>
      <c r="G294" s="1" t="s">
        <v>636</v>
      </c>
      <c r="H294" s="1" t="s">
        <v>439</v>
      </c>
      <c r="I294" s="1" t="s">
        <v>1055</v>
      </c>
      <c r="K294" s="1">
        <v>1704</v>
      </c>
      <c r="L294" s="1">
        <v>17</v>
      </c>
      <c r="M294" s="1" t="s">
        <v>26</v>
      </c>
      <c r="N294" s="1" t="s">
        <v>121</v>
      </c>
      <c r="O294" s="2">
        <v>37297</v>
      </c>
      <c r="P294" s="1" t="s">
        <v>953</v>
      </c>
      <c r="Q294" s="1" t="s">
        <v>2481</v>
      </c>
      <c r="R294" s="1" t="s">
        <v>10</v>
      </c>
      <c r="T294" s="1">
        <v>1.5</v>
      </c>
      <c r="U294" s="1" t="s">
        <v>39</v>
      </c>
      <c r="V294" s="1" t="s">
        <v>13</v>
      </c>
      <c r="W294" s="1" t="s">
        <v>41</v>
      </c>
      <c r="X294" s="1" t="s">
        <v>180</v>
      </c>
      <c r="Z294" s="1">
        <v>43409</v>
      </c>
      <c r="AA294" s="1">
        <v>228</v>
      </c>
      <c r="AB294" s="1">
        <v>4</v>
      </c>
      <c r="AC294" s="1">
        <v>5</v>
      </c>
      <c r="AD294" s="1" t="s">
        <v>954</v>
      </c>
      <c r="AE294" s="1" t="s">
        <v>955</v>
      </c>
      <c r="AF294" s="1" t="s">
        <v>17</v>
      </c>
      <c r="AG294" s="1" t="s">
        <v>18</v>
      </c>
      <c r="AH294" s="1" t="s">
        <v>19</v>
      </c>
      <c r="AI294" s="1">
        <v>5.75</v>
      </c>
      <c r="AJ294" s="1">
        <v>5</v>
      </c>
      <c r="AK294" s="1">
        <v>4.75</v>
      </c>
      <c r="AL294" s="1">
        <v>27.5</v>
      </c>
      <c r="AM294" s="1">
        <v>1</v>
      </c>
      <c r="AO294" s="1">
        <v>-1</v>
      </c>
    </row>
    <row r="295" spans="1:43" s="1" customFormat="1" ht="12.75" x14ac:dyDescent="0.2">
      <c r="A295" s="1">
        <v>43411</v>
      </c>
      <c r="B295" s="1">
        <v>294</v>
      </c>
      <c r="C295" s="1" t="s">
        <v>1056</v>
      </c>
      <c r="D295" s="1" t="s">
        <v>1</v>
      </c>
      <c r="E295" s="1" t="s">
        <v>1057</v>
      </c>
      <c r="F295" s="1" t="s">
        <v>1058</v>
      </c>
      <c r="G295" s="1" t="s">
        <v>1059</v>
      </c>
      <c r="H295" s="1" t="s">
        <v>1060</v>
      </c>
      <c r="I295" s="1" t="s">
        <v>1061</v>
      </c>
      <c r="K295" s="1">
        <v>1705</v>
      </c>
      <c r="L295" s="1">
        <v>17</v>
      </c>
      <c r="M295" s="1" t="s">
        <v>26</v>
      </c>
      <c r="N295" s="1" t="s">
        <v>2406</v>
      </c>
      <c r="O295" s="2">
        <v>37508</v>
      </c>
      <c r="P295" s="1" t="s">
        <v>971</v>
      </c>
      <c r="Q295" s="1" t="s">
        <v>2482</v>
      </c>
      <c r="R295" s="1" t="s">
        <v>664</v>
      </c>
      <c r="T295" s="1">
        <v>1.5</v>
      </c>
      <c r="U295" s="1" t="s">
        <v>39</v>
      </c>
      <c r="V295" s="1" t="s">
        <v>40</v>
      </c>
      <c r="W295" s="1" t="s">
        <v>13</v>
      </c>
      <c r="X295" s="1" t="s">
        <v>41</v>
      </c>
      <c r="Z295" s="1">
        <v>43411</v>
      </c>
      <c r="AA295" s="1">
        <v>229</v>
      </c>
      <c r="AB295" s="1">
        <v>6</v>
      </c>
      <c r="AC295" s="1">
        <v>5</v>
      </c>
      <c r="AD295" s="1" t="s">
        <v>954</v>
      </c>
      <c r="AE295" s="1" t="s">
        <v>955</v>
      </c>
      <c r="AF295" s="1" t="s">
        <v>17</v>
      </c>
      <c r="AG295" s="1" t="s">
        <v>18</v>
      </c>
      <c r="AH295" s="1" t="s">
        <v>19</v>
      </c>
      <c r="AI295" s="1">
        <v>5</v>
      </c>
      <c r="AJ295" s="1">
        <v>4.75</v>
      </c>
      <c r="AK295" s="1">
        <v>3.75</v>
      </c>
      <c r="AL295" s="1">
        <v>23.75</v>
      </c>
      <c r="AM295" s="1">
        <v>2</v>
      </c>
      <c r="AO295" s="1">
        <v>-1</v>
      </c>
    </row>
    <row r="296" spans="1:43" s="1" customFormat="1" ht="12.75" x14ac:dyDescent="0.2">
      <c r="A296" s="1">
        <v>44072</v>
      </c>
      <c r="B296" s="1">
        <v>295</v>
      </c>
      <c r="C296" s="1" t="s">
        <v>1596</v>
      </c>
      <c r="D296" s="1" t="s">
        <v>1</v>
      </c>
      <c r="E296" s="1" t="s">
        <v>639</v>
      </c>
      <c r="F296" s="1" t="s">
        <v>1058</v>
      </c>
      <c r="G296" s="1" t="s">
        <v>640</v>
      </c>
      <c r="H296" s="1" t="s">
        <v>1060</v>
      </c>
      <c r="I296" s="1" t="s">
        <v>1597</v>
      </c>
      <c r="K296" s="1">
        <v>1707</v>
      </c>
      <c r="L296" s="1">
        <v>17</v>
      </c>
      <c r="M296" s="1" t="s">
        <v>26</v>
      </c>
      <c r="N296" s="1" t="s">
        <v>2406</v>
      </c>
      <c r="O296" s="2">
        <v>37353</v>
      </c>
      <c r="P296" s="1" t="s">
        <v>1523</v>
      </c>
      <c r="Q296" s="1" t="s">
        <v>2484</v>
      </c>
      <c r="R296" s="1" t="s">
        <v>302</v>
      </c>
      <c r="T296" s="1">
        <v>1</v>
      </c>
      <c r="V296" s="1" t="s">
        <v>70</v>
      </c>
      <c r="W296" s="1" t="s">
        <v>13</v>
      </c>
      <c r="X296" s="1" t="s">
        <v>41</v>
      </c>
      <c r="Z296" s="1">
        <v>44072</v>
      </c>
      <c r="AA296" s="1">
        <v>396</v>
      </c>
      <c r="AB296" s="1">
        <v>20</v>
      </c>
      <c r="AC296" s="1">
        <v>5</v>
      </c>
      <c r="AD296" s="1" t="s">
        <v>1517</v>
      </c>
      <c r="AE296" s="1" t="s">
        <v>1518</v>
      </c>
      <c r="AF296" s="1" t="s">
        <v>17</v>
      </c>
      <c r="AG296" s="1" t="s">
        <v>18</v>
      </c>
      <c r="AH296" s="1" t="s">
        <v>19</v>
      </c>
      <c r="AI296" s="1">
        <v>6</v>
      </c>
      <c r="AJ296" s="1">
        <v>4.5</v>
      </c>
      <c r="AK296" s="1">
        <v>3.75</v>
      </c>
      <c r="AL296" s="1">
        <v>25</v>
      </c>
      <c r="AM296" s="1">
        <v>2</v>
      </c>
      <c r="AO296" s="1">
        <v>-1</v>
      </c>
    </row>
    <row r="297" spans="1:43" s="1" customFormat="1" ht="12.75" x14ac:dyDescent="0.2">
      <c r="A297" s="1">
        <v>44642</v>
      </c>
      <c r="B297" s="1">
        <v>296</v>
      </c>
      <c r="C297" s="1" t="s">
        <v>2019</v>
      </c>
      <c r="D297" s="1" t="s">
        <v>1</v>
      </c>
      <c r="E297" s="1" t="s">
        <v>639</v>
      </c>
      <c r="F297" s="1" t="s">
        <v>1058</v>
      </c>
      <c r="G297" s="1" t="s">
        <v>640</v>
      </c>
      <c r="H297" s="1" t="s">
        <v>1060</v>
      </c>
      <c r="I297" s="1" t="s">
        <v>2020</v>
      </c>
      <c r="K297" s="1">
        <v>1703</v>
      </c>
      <c r="L297" s="1">
        <v>17</v>
      </c>
      <c r="M297" s="1" t="s">
        <v>26</v>
      </c>
      <c r="N297" s="1" t="s">
        <v>2406</v>
      </c>
      <c r="O297" s="2">
        <v>37589</v>
      </c>
      <c r="P297" s="1" t="s">
        <v>1960</v>
      </c>
      <c r="Q297" s="1" t="s">
        <v>2485</v>
      </c>
      <c r="R297" s="1" t="s">
        <v>29</v>
      </c>
      <c r="T297" s="1">
        <v>1</v>
      </c>
      <c r="U297" s="1" t="s">
        <v>39</v>
      </c>
      <c r="V297" s="1" t="s">
        <v>13</v>
      </c>
      <c r="W297" s="1" t="s">
        <v>41</v>
      </c>
      <c r="X297" s="1" t="s">
        <v>95</v>
      </c>
      <c r="Z297" s="1">
        <v>44642</v>
      </c>
      <c r="AA297" s="1">
        <v>516</v>
      </c>
      <c r="AB297" s="1">
        <v>5</v>
      </c>
      <c r="AC297" s="1">
        <v>5</v>
      </c>
      <c r="AD297" s="1" t="s">
        <v>1961</v>
      </c>
      <c r="AE297" s="1" t="s">
        <v>1962</v>
      </c>
      <c r="AF297" s="1" t="s">
        <v>17</v>
      </c>
      <c r="AG297" s="1" t="s">
        <v>18</v>
      </c>
      <c r="AH297" s="1" t="s">
        <v>19</v>
      </c>
      <c r="AI297" s="1">
        <v>5.25</v>
      </c>
      <c r="AJ297" s="1">
        <v>3.5</v>
      </c>
      <c r="AK297" s="1">
        <v>5</v>
      </c>
      <c r="AL297" s="1">
        <v>25</v>
      </c>
      <c r="AM297" s="1">
        <v>1</v>
      </c>
      <c r="AO297" s="1">
        <v>-1</v>
      </c>
    </row>
    <row r="298" spans="1:43" s="1" customFormat="1" ht="12.75" x14ac:dyDescent="0.2">
      <c r="A298" s="1">
        <v>41556</v>
      </c>
      <c r="B298" s="1">
        <v>297</v>
      </c>
      <c r="C298" s="1" t="s">
        <v>442</v>
      </c>
      <c r="D298" s="1" t="s">
        <v>1</v>
      </c>
      <c r="E298" s="1" t="s">
        <v>443</v>
      </c>
      <c r="F298" s="1" t="s">
        <v>444</v>
      </c>
      <c r="G298" s="1" t="s">
        <v>445</v>
      </c>
      <c r="H298" s="1" t="s">
        <v>446</v>
      </c>
      <c r="I298" s="1" t="s">
        <v>447</v>
      </c>
      <c r="K298" s="1">
        <v>1712</v>
      </c>
      <c r="L298" s="1">
        <v>17</v>
      </c>
      <c r="M298" s="1" t="s">
        <v>26</v>
      </c>
      <c r="N298" s="1" t="s">
        <v>121</v>
      </c>
      <c r="O298" s="2">
        <v>37471</v>
      </c>
      <c r="P298" s="1" t="s">
        <v>402</v>
      </c>
      <c r="Q298" s="1" t="s">
        <v>2473</v>
      </c>
      <c r="R298" s="3">
        <v>42834</v>
      </c>
      <c r="T298" s="1">
        <v>1.5</v>
      </c>
      <c r="U298" s="1" t="s">
        <v>129</v>
      </c>
      <c r="V298" s="1" t="s">
        <v>13</v>
      </c>
      <c r="W298" s="1" t="s">
        <v>41</v>
      </c>
      <c r="X298" s="1" t="s">
        <v>95</v>
      </c>
      <c r="Z298" s="1">
        <v>41556</v>
      </c>
      <c r="AA298" s="1">
        <v>74</v>
      </c>
      <c r="AB298" s="1">
        <v>23</v>
      </c>
      <c r="AC298" s="1">
        <v>4</v>
      </c>
      <c r="AD298" s="1" t="s">
        <v>403</v>
      </c>
      <c r="AE298" s="1" t="s">
        <v>404</v>
      </c>
      <c r="AF298" s="1" t="s">
        <v>17</v>
      </c>
      <c r="AG298" s="1" t="s">
        <v>18</v>
      </c>
      <c r="AH298" s="1" t="s">
        <v>19</v>
      </c>
      <c r="AI298" s="1">
        <v>6.25</v>
      </c>
      <c r="AJ298" s="1">
        <v>4.75</v>
      </c>
      <c r="AK298" s="1">
        <v>3.5</v>
      </c>
      <c r="AL298" s="1">
        <v>25.75</v>
      </c>
      <c r="AM298" s="1">
        <v>1</v>
      </c>
      <c r="AO298" s="1">
        <v>-1</v>
      </c>
    </row>
    <row r="299" spans="1:43" s="1" customFormat="1" ht="12.75" x14ac:dyDescent="0.2">
      <c r="A299" s="1">
        <v>43425</v>
      </c>
      <c r="B299" s="1">
        <v>298</v>
      </c>
      <c r="C299" s="1" t="s">
        <v>1066</v>
      </c>
      <c r="D299" s="1" t="s">
        <v>1</v>
      </c>
      <c r="E299" s="1" t="s">
        <v>1067</v>
      </c>
      <c r="F299" s="1" t="s">
        <v>444</v>
      </c>
      <c r="G299" s="1" t="s">
        <v>1068</v>
      </c>
      <c r="H299" s="1" t="s">
        <v>446</v>
      </c>
      <c r="I299" s="1" t="s">
        <v>1069</v>
      </c>
      <c r="K299" s="1">
        <v>1704</v>
      </c>
      <c r="L299" s="1">
        <v>17</v>
      </c>
      <c r="M299" s="1" t="s">
        <v>26</v>
      </c>
      <c r="N299" s="1" t="s">
        <v>2406</v>
      </c>
      <c r="O299" s="2">
        <v>37492</v>
      </c>
      <c r="P299" s="1" t="s">
        <v>953</v>
      </c>
      <c r="Q299" s="1" t="s">
        <v>2481</v>
      </c>
      <c r="R299" s="1" t="s">
        <v>38</v>
      </c>
      <c r="T299" s="1">
        <v>1.5</v>
      </c>
      <c r="U299" s="1" t="s">
        <v>39</v>
      </c>
      <c r="V299" s="1" t="s">
        <v>13</v>
      </c>
      <c r="W299" s="1" t="s">
        <v>41</v>
      </c>
      <c r="X299" s="1" t="s">
        <v>180</v>
      </c>
      <c r="Z299" s="1">
        <v>43425</v>
      </c>
      <c r="AA299" s="1">
        <v>231</v>
      </c>
      <c r="AB299" s="1">
        <v>20</v>
      </c>
      <c r="AC299" s="1">
        <v>5</v>
      </c>
      <c r="AD299" s="1" t="s">
        <v>954</v>
      </c>
      <c r="AE299" s="1" t="s">
        <v>955</v>
      </c>
      <c r="AF299" s="1" t="s">
        <v>17</v>
      </c>
      <c r="AG299" s="1" t="s">
        <v>18</v>
      </c>
      <c r="AH299" s="1" t="s">
        <v>19</v>
      </c>
      <c r="AI299" s="1">
        <v>5.5</v>
      </c>
      <c r="AJ299" s="1">
        <v>3.75</v>
      </c>
      <c r="AK299" s="1">
        <v>3.75</v>
      </c>
      <c r="AL299" s="1">
        <v>23.75</v>
      </c>
      <c r="AM299" s="1">
        <v>1</v>
      </c>
      <c r="AO299" s="1">
        <v>-1</v>
      </c>
    </row>
    <row r="300" spans="1:43" s="1" customFormat="1" ht="12.75" x14ac:dyDescent="0.2">
      <c r="A300" s="1">
        <v>44080</v>
      </c>
      <c r="B300" s="1">
        <v>299</v>
      </c>
      <c r="C300" s="1" t="s">
        <v>1606</v>
      </c>
      <c r="D300" s="1" t="s">
        <v>1</v>
      </c>
      <c r="E300" s="1" t="s">
        <v>1607</v>
      </c>
      <c r="F300" s="1" t="s">
        <v>444</v>
      </c>
      <c r="G300" s="1" t="s">
        <v>1608</v>
      </c>
      <c r="H300" s="1" t="s">
        <v>446</v>
      </c>
      <c r="I300" s="1" t="s">
        <v>1609</v>
      </c>
      <c r="K300" s="1">
        <v>1707</v>
      </c>
      <c r="L300" s="1">
        <v>17</v>
      </c>
      <c r="M300" s="1" t="s">
        <v>26</v>
      </c>
      <c r="N300" s="1" t="s">
        <v>562</v>
      </c>
      <c r="O300" s="2">
        <v>37599</v>
      </c>
      <c r="P300" s="1" t="s">
        <v>1523</v>
      </c>
      <c r="Q300" s="1" t="s">
        <v>2484</v>
      </c>
      <c r="R300" s="1" t="s">
        <v>10</v>
      </c>
      <c r="T300" s="1">
        <v>1</v>
      </c>
      <c r="U300" s="1" t="s">
        <v>39</v>
      </c>
      <c r="V300" s="1" t="s">
        <v>70</v>
      </c>
      <c r="W300" s="1" t="s">
        <v>40</v>
      </c>
      <c r="X300" s="1" t="s">
        <v>13</v>
      </c>
      <c r="Z300" s="1">
        <v>44080</v>
      </c>
      <c r="AA300" s="1">
        <v>399</v>
      </c>
      <c r="AB300" s="1">
        <v>4</v>
      </c>
      <c r="AC300" s="1">
        <v>6</v>
      </c>
      <c r="AD300" s="1" t="s">
        <v>1517</v>
      </c>
      <c r="AE300" s="1" t="s">
        <v>1518</v>
      </c>
      <c r="AF300" s="1" t="s">
        <v>17</v>
      </c>
      <c r="AG300" s="1" t="s">
        <v>18</v>
      </c>
      <c r="AH300" s="1" t="s">
        <v>19</v>
      </c>
      <c r="AI300" s="1">
        <v>6.5</v>
      </c>
      <c r="AJ300" s="1">
        <v>5</v>
      </c>
      <c r="AK300" s="1">
        <v>2.75</v>
      </c>
      <c r="AL300" s="1">
        <v>24.5</v>
      </c>
      <c r="AM300" s="1">
        <v>3</v>
      </c>
      <c r="AO300" s="1">
        <v>-1</v>
      </c>
    </row>
    <row r="301" spans="1:43" s="1" customFormat="1" ht="12.75" x14ac:dyDescent="0.2">
      <c r="A301" s="1">
        <v>44083</v>
      </c>
      <c r="B301" s="1">
        <v>300</v>
      </c>
      <c r="C301" s="1" t="s">
        <v>1610</v>
      </c>
      <c r="D301" s="1" t="s">
        <v>1</v>
      </c>
      <c r="E301" s="1" t="s">
        <v>520</v>
      </c>
      <c r="F301" s="1" t="s">
        <v>444</v>
      </c>
      <c r="G301" s="1" t="s">
        <v>522</v>
      </c>
      <c r="H301" s="1" t="s">
        <v>446</v>
      </c>
      <c r="I301" s="1" t="s">
        <v>1611</v>
      </c>
      <c r="K301" s="1">
        <v>1707</v>
      </c>
      <c r="L301" s="1">
        <v>17</v>
      </c>
      <c r="M301" s="1" t="s">
        <v>26</v>
      </c>
      <c r="N301" s="1" t="s">
        <v>121</v>
      </c>
      <c r="O301" s="2">
        <v>37405</v>
      </c>
      <c r="P301" s="1" t="s">
        <v>1523</v>
      </c>
      <c r="Q301" s="1" t="s">
        <v>2484</v>
      </c>
      <c r="R301" s="1" t="s">
        <v>234</v>
      </c>
      <c r="T301" s="1">
        <v>0.5</v>
      </c>
      <c r="U301" s="1" t="s">
        <v>129</v>
      </c>
      <c r="V301" s="1" t="s">
        <v>40</v>
      </c>
      <c r="W301" s="1" t="s">
        <v>13</v>
      </c>
      <c r="X301" s="1" t="s">
        <v>41</v>
      </c>
      <c r="Z301" s="1">
        <v>44083</v>
      </c>
      <c r="AA301" s="1">
        <v>400</v>
      </c>
      <c r="AB301" s="1">
        <v>7</v>
      </c>
      <c r="AC301" s="1">
        <v>6</v>
      </c>
      <c r="AD301" s="1" t="s">
        <v>1517</v>
      </c>
      <c r="AE301" s="1" t="s">
        <v>1518</v>
      </c>
      <c r="AF301" s="1" t="s">
        <v>17</v>
      </c>
      <c r="AG301" s="1" t="s">
        <v>18</v>
      </c>
      <c r="AH301" s="1" t="s">
        <v>19</v>
      </c>
      <c r="AI301" s="1">
        <v>6</v>
      </c>
      <c r="AJ301" s="1">
        <v>5</v>
      </c>
      <c r="AK301" s="1">
        <v>4.25</v>
      </c>
      <c r="AL301" s="1">
        <v>26</v>
      </c>
      <c r="AM301" s="1">
        <v>2</v>
      </c>
      <c r="AO301" s="1">
        <v>-1</v>
      </c>
    </row>
    <row r="302" spans="1:43" s="1" customFormat="1" ht="12.75" x14ac:dyDescent="0.2">
      <c r="A302" s="1">
        <v>44086</v>
      </c>
      <c r="B302" s="1">
        <v>301</v>
      </c>
      <c r="C302" s="1" t="s">
        <v>1612</v>
      </c>
      <c r="D302" s="1" t="s">
        <v>1</v>
      </c>
      <c r="E302" s="1" t="s">
        <v>1613</v>
      </c>
      <c r="F302" s="1" t="s">
        <v>444</v>
      </c>
      <c r="G302" s="1" t="s">
        <v>1614</v>
      </c>
      <c r="H302" s="1" t="s">
        <v>446</v>
      </c>
      <c r="I302" s="1" t="s">
        <v>1615</v>
      </c>
      <c r="K302" s="1">
        <v>1707</v>
      </c>
      <c r="L302" s="1">
        <v>17</v>
      </c>
      <c r="M302" s="1" t="s">
        <v>26</v>
      </c>
      <c r="N302" s="1" t="s">
        <v>121</v>
      </c>
      <c r="O302" s="2">
        <v>37612</v>
      </c>
      <c r="P302" s="1" t="s">
        <v>1523</v>
      </c>
      <c r="Q302" s="1" t="s">
        <v>2484</v>
      </c>
      <c r="R302" s="1" t="s">
        <v>664</v>
      </c>
      <c r="T302" s="1">
        <v>1.5</v>
      </c>
      <c r="U302" s="1" t="s">
        <v>39</v>
      </c>
      <c r="V302" s="1" t="s">
        <v>40</v>
      </c>
      <c r="W302" s="1" t="s">
        <v>13</v>
      </c>
      <c r="X302" s="1" t="s">
        <v>41</v>
      </c>
      <c r="Z302" s="1">
        <v>44086</v>
      </c>
      <c r="AA302" s="1">
        <v>401</v>
      </c>
      <c r="AB302" s="1">
        <v>10</v>
      </c>
      <c r="AC302" s="1">
        <v>6</v>
      </c>
      <c r="AD302" s="1" t="s">
        <v>1517</v>
      </c>
      <c r="AE302" s="1" t="s">
        <v>1518</v>
      </c>
      <c r="AF302" s="1" t="s">
        <v>17</v>
      </c>
      <c r="AG302" s="1" t="s">
        <v>18</v>
      </c>
      <c r="AH302" s="1" t="s">
        <v>19</v>
      </c>
      <c r="AI302" s="1">
        <v>5.75</v>
      </c>
      <c r="AJ302" s="1">
        <v>4.25</v>
      </c>
      <c r="AK302" s="1">
        <v>3.75</v>
      </c>
      <c r="AL302" s="1">
        <v>24.75</v>
      </c>
      <c r="AM302" s="1">
        <v>2</v>
      </c>
      <c r="AO302" s="1">
        <v>-1</v>
      </c>
    </row>
    <row r="303" spans="1:43" s="1" customFormat="1" ht="12.75" x14ac:dyDescent="0.2">
      <c r="A303" s="1">
        <v>44654</v>
      </c>
      <c r="B303" s="1">
        <v>302</v>
      </c>
      <c r="C303" s="1" t="s">
        <v>2021</v>
      </c>
      <c r="D303" s="1" t="s">
        <v>1</v>
      </c>
      <c r="E303" s="1" t="s">
        <v>2022</v>
      </c>
      <c r="F303" s="1" t="s">
        <v>444</v>
      </c>
      <c r="G303" s="1" t="s">
        <v>2023</v>
      </c>
      <c r="H303" s="1" t="s">
        <v>446</v>
      </c>
      <c r="I303" s="1" t="s">
        <v>2024</v>
      </c>
      <c r="K303" s="1">
        <v>1705</v>
      </c>
      <c r="L303" s="1">
        <v>17</v>
      </c>
      <c r="M303" s="1" t="s">
        <v>26</v>
      </c>
      <c r="N303" s="1" t="s">
        <v>1840</v>
      </c>
      <c r="O303" s="2">
        <v>37585</v>
      </c>
      <c r="P303" s="1" t="s">
        <v>1963</v>
      </c>
      <c r="Q303" s="1" t="s">
        <v>2486</v>
      </c>
      <c r="R303" s="1" t="s">
        <v>38</v>
      </c>
      <c r="T303" s="1">
        <v>0.5</v>
      </c>
      <c r="U303" s="1" t="s">
        <v>39</v>
      </c>
      <c r="V303" s="1" t="s">
        <v>40</v>
      </c>
      <c r="W303" s="1" t="s">
        <v>13</v>
      </c>
      <c r="X303" s="1" t="s">
        <v>41</v>
      </c>
      <c r="Z303" s="1">
        <v>44654</v>
      </c>
      <c r="AA303" s="1">
        <v>517</v>
      </c>
      <c r="AB303" s="1">
        <v>17</v>
      </c>
      <c r="AC303" s="1">
        <v>5</v>
      </c>
      <c r="AD303" s="1" t="s">
        <v>1961</v>
      </c>
      <c r="AE303" s="1" t="s">
        <v>1962</v>
      </c>
      <c r="AF303" s="1" t="s">
        <v>17</v>
      </c>
      <c r="AG303" s="1" t="s">
        <v>18</v>
      </c>
      <c r="AH303" s="1" t="s">
        <v>19</v>
      </c>
      <c r="AI303" s="1">
        <v>5.25</v>
      </c>
      <c r="AJ303" s="1">
        <v>6.75</v>
      </c>
      <c r="AK303" s="1">
        <v>4.75</v>
      </c>
      <c r="AL303" s="1">
        <v>27.25</v>
      </c>
      <c r="AM303" s="1">
        <v>2</v>
      </c>
      <c r="AO303" s="1">
        <v>-1</v>
      </c>
    </row>
    <row r="304" spans="1:43" s="4" customFormat="1" ht="12.75" x14ac:dyDescent="0.2">
      <c r="A304" s="1">
        <v>28267</v>
      </c>
      <c r="B304" s="1">
        <v>303</v>
      </c>
      <c r="C304" s="1" t="s">
        <v>228</v>
      </c>
      <c r="D304" s="1" t="s">
        <v>1</v>
      </c>
      <c r="E304" s="1" t="s">
        <v>229</v>
      </c>
      <c r="F304" s="1" t="s">
        <v>230</v>
      </c>
      <c r="G304" s="1" t="s">
        <v>231</v>
      </c>
      <c r="H304" s="1" t="s">
        <v>232</v>
      </c>
      <c r="I304" s="1" t="s">
        <v>233</v>
      </c>
      <c r="J304" s="1"/>
      <c r="K304" s="1">
        <v>1703</v>
      </c>
      <c r="L304" s="1">
        <v>13</v>
      </c>
      <c r="M304" s="1" t="s">
        <v>26</v>
      </c>
      <c r="N304" s="1" t="s">
        <v>2406</v>
      </c>
      <c r="O304" s="2">
        <v>37454</v>
      </c>
      <c r="P304" s="1" t="s">
        <v>226</v>
      </c>
      <c r="Q304" s="1" t="s">
        <v>2463</v>
      </c>
      <c r="R304" s="1" t="s">
        <v>234</v>
      </c>
      <c r="S304" s="1"/>
      <c r="T304" s="1">
        <v>1.5</v>
      </c>
      <c r="U304" s="1" t="s">
        <v>39</v>
      </c>
      <c r="V304" s="1" t="s">
        <v>13</v>
      </c>
      <c r="W304" s="1" t="s">
        <v>86</v>
      </c>
      <c r="X304" s="1" t="s">
        <v>14</v>
      </c>
      <c r="Y304" s="1"/>
      <c r="Z304" s="1">
        <v>28267</v>
      </c>
      <c r="AA304" s="1">
        <v>35</v>
      </c>
      <c r="AB304" s="1">
        <v>24</v>
      </c>
      <c r="AC304" s="1">
        <v>8</v>
      </c>
      <c r="AD304" s="1" t="s">
        <v>218</v>
      </c>
      <c r="AE304" s="1" t="s">
        <v>219</v>
      </c>
      <c r="AF304" s="1" t="s">
        <v>17</v>
      </c>
      <c r="AG304" s="1" t="s">
        <v>18</v>
      </c>
      <c r="AH304" s="1" t="s">
        <v>19</v>
      </c>
      <c r="AI304" s="1">
        <v>4.75</v>
      </c>
      <c r="AJ304" s="1">
        <v>4.25</v>
      </c>
      <c r="AK304" s="1">
        <v>4.75</v>
      </c>
      <c r="AL304" s="1">
        <v>24.75</v>
      </c>
      <c r="AM304" s="1">
        <v>1</v>
      </c>
      <c r="AN304" s="1"/>
      <c r="AO304" s="1">
        <v>-1</v>
      </c>
      <c r="AP304" s="1"/>
      <c r="AQ304" s="1"/>
    </row>
    <row r="305" spans="1:41" s="1" customFormat="1" ht="12.75" x14ac:dyDescent="0.2">
      <c r="A305" s="1">
        <v>44658</v>
      </c>
      <c r="B305" s="1">
        <v>304</v>
      </c>
      <c r="C305" s="1" t="s">
        <v>2025</v>
      </c>
      <c r="D305" s="1" t="s">
        <v>1</v>
      </c>
      <c r="E305" s="1" t="s">
        <v>1996</v>
      </c>
      <c r="F305" s="1" t="s">
        <v>230</v>
      </c>
      <c r="G305" s="1" t="s">
        <v>1998</v>
      </c>
      <c r="H305" s="1" t="s">
        <v>232</v>
      </c>
      <c r="I305" s="1" t="s">
        <v>2026</v>
      </c>
      <c r="K305" s="1">
        <v>1703</v>
      </c>
      <c r="L305" s="1">
        <v>17</v>
      </c>
      <c r="M305" s="1" t="s">
        <v>26</v>
      </c>
      <c r="N305" s="1" t="s">
        <v>391</v>
      </c>
      <c r="O305" s="2">
        <v>37236</v>
      </c>
      <c r="P305" s="1" t="s">
        <v>1960</v>
      </c>
      <c r="Q305" s="1" t="s">
        <v>2485</v>
      </c>
      <c r="R305" s="1" t="s">
        <v>302</v>
      </c>
      <c r="T305" s="1">
        <v>1.5</v>
      </c>
      <c r="U305" s="1" t="s">
        <v>39</v>
      </c>
      <c r="V305" s="1" t="s">
        <v>31</v>
      </c>
      <c r="W305" s="1" t="s">
        <v>13</v>
      </c>
      <c r="X305" s="1" t="s">
        <v>41</v>
      </c>
      <c r="Z305" s="1">
        <v>44658</v>
      </c>
      <c r="AA305" s="1">
        <v>518</v>
      </c>
      <c r="AB305" s="1">
        <v>21</v>
      </c>
      <c r="AC305" s="1">
        <v>5</v>
      </c>
      <c r="AD305" s="1" t="s">
        <v>1961</v>
      </c>
      <c r="AE305" s="1" t="s">
        <v>1962</v>
      </c>
      <c r="AF305" s="1" t="s">
        <v>17</v>
      </c>
      <c r="AG305" s="1" t="s">
        <v>18</v>
      </c>
      <c r="AH305" s="1" t="s">
        <v>19</v>
      </c>
      <c r="AI305" s="1">
        <v>6</v>
      </c>
      <c r="AJ305" s="1">
        <v>5</v>
      </c>
      <c r="AK305" s="1">
        <v>3</v>
      </c>
      <c r="AL305" s="1">
        <v>24.5</v>
      </c>
      <c r="AM305" s="1">
        <v>2</v>
      </c>
      <c r="AO305" s="1">
        <v>-1</v>
      </c>
    </row>
    <row r="306" spans="1:41" s="1" customFormat="1" ht="12.75" x14ac:dyDescent="0.2">
      <c r="A306" s="1">
        <v>42770</v>
      </c>
      <c r="B306" s="1">
        <v>305</v>
      </c>
      <c r="C306" s="1" t="s">
        <v>721</v>
      </c>
      <c r="D306" s="1" t="s">
        <v>1</v>
      </c>
      <c r="E306" s="1" t="s">
        <v>722</v>
      </c>
      <c r="F306" s="1" t="s">
        <v>723</v>
      </c>
      <c r="G306" s="1" t="s">
        <v>724</v>
      </c>
      <c r="H306" s="1" t="s">
        <v>725</v>
      </c>
      <c r="I306" s="1" t="s">
        <v>726</v>
      </c>
      <c r="K306" s="1">
        <v>1710</v>
      </c>
      <c r="L306" s="1">
        <v>17</v>
      </c>
      <c r="M306" s="1" t="s">
        <v>26</v>
      </c>
      <c r="N306" s="1" t="s">
        <v>2406</v>
      </c>
      <c r="O306" s="2">
        <v>37511</v>
      </c>
      <c r="P306" s="1" t="s">
        <v>657</v>
      </c>
      <c r="Q306" s="1" t="s">
        <v>2478</v>
      </c>
      <c r="R306" s="1" t="s">
        <v>688</v>
      </c>
      <c r="T306" s="1">
        <v>1</v>
      </c>
      <c r="U306" s="1" t="s">
        <v>39</v>
      </c>
      <c r="V306" s="1" t="s">
        <v>40</v>
      </c>
      <c r="W306" s="1" t="s">
        <v>13</v>
      </c>
      <c r="X306" s="1" t="s">
        <v>41</v>
      </c>
      <c r="Z306" s="1">
        <v>42770</v>
      </c>
      <c r="AA306" s="1">
        <v>141</v>
      </c>
      <c r="AB306" s="1">
        <v>17</v>
      </c>
      <c r="AC306" s="1">
        <v>6</v>
      </c>
      <c r="AD306" s="1" t="s">
        <v>659</v>
      </c>
      <c r="AE306" s="1" t="s">
        <v>660</v>
      </c>
      <c r="AF306" s="1" t="s">
        <v>17</v>
      </c>
      <c r="AG306" s="1" t="s">
        <v>18</v>
      </c>
      <c r="AH306" s="1" t="s">
        <v>19</v>
      </c>
      <c r="AI306" s="1">
        <v>5.25</v>
      </c>
      <c r="AJ306" s="1">
        <v>5.75</v>
      </c>
      <c r="AK306" s="1">
        <v>3.75</v>
      </c>
      <c r="AL306" s="1">
        <v>24.75</v>
      </c>
      <c r="AM306" s="1">
        <v>2</v>
      </c>
      <c r="AO306" s="1">
        <v>-1</v>
      </c>
    </row>
    <row r="307" spans="1:41" s="1" customFormat="1" ht="12.75" x14ac:dyDescent="0.2">
      <c r="A307" s="1">
        <v>44076</v>
      </c>
      <c r="B307" s="1">
        <v>306</v>
      </c>
      <c r="C307" s="1" t="s">
        <v>1602</v>
      </c>
      <c r="D307" s="1" t="s">
        <v>1</v>
      </c>
      <c r="E307" s="1" t="s">
        <v>1603</v>
      </c>
      <c r="F307" s="1" t="s">
        <v>723</v>
      </c>
      <c r="G307" s="1" t="s">
        <v>1604</v>
      </c>
      <c r="H307" s="1" t="s">
        <v>725</v>
      </c>
      <c r="I307" s="1" t="s">
        <v>1605</v>
      </c>
      <c r="K307" s="1">
        <v>1707</v>
      </c>
      <c r="L307" s="1">
        <v>17</v>
      </c>
      <c r="M307" s="1" t="s">
        <v>26</v>
      </c>
      <c r="N307" s="1" t="s">
        <v>121</v>
      </c>
      <c r="O307" s="2">
        <v>37325</v>
      </c>
      <c r="P307" s="1" t="s">
        <v>1523</v>
      </c>
      <c r="Q307" s="1" t="s">
        <v>2484</v>
      </c>
      <c r="R307" s="1" t="s">
        <v>302</v>
      </c>
      <c r="T307" s="1">
        <v>1.5</v>
      </c>
      <c r="U307" s="1" t="s">
        <v>39</v>
      </c>
      <c r="V307" s="1" t="s">
        <v>40</v>
      </c>
      <c r="W307" s="1" t="s">
        <v>13</v>
      </c>
      <c r="X307" s="1" t="s">
        <v>41</v>
      </c>
      <c r="Z307" s="1">
        <v>44076</v>
      </c>
      <c r="AA307" s="1">
        <v>398</v>
      </c>
      <c r="AB307" s="1">
        <v>24</v>
      </c>
      <c r="AC307" s="1">
        <v>5</v>
      </c>
      <c r="AD307" s="1" t="s">
        <v>1517</v>
      </c>
      <c r="AE307" s="1" t="s">
        <v>1518</v>
      </c>
      <c r="AF307" s="1" t="s">
        <v>17</v>
      </c>
      <c r="AG307" s="1" t="s">
        <v>18</v>
      </c>
      <c r="AH307" s="1" t="s">
        <v>19</v>
      </c>
      <c r="AI307" s="1">
        <v>6.5</v>
      </c>
      <c r="AJ307" s="1">
        <v>5.5</v>
      </c>
      <c r="AK307" s="1">
        <v>2.5</v>
      </c>
      <c r="AL307" s="1">
        <v>25</v>
      </c>
      <c r="AM307" s="1">
        <v>2</v>
      </c>
      <c r="AO307" s="1">
        <v>-1</v>
      </c>
    </row>
    <row r="308" spans="1:41" s="1" customFormat="1" ht="12.75" x14ac:dyDescent="0.2">
      <c r="A308" s="1">
        <v>44093</v>
      </c>
      <c r="B308" s="1">
        <v>307</v>
      </c>
      <c r="C308" s="1" t="s">
        <v>1616</v>
      </c>
      <c r="D308" s="1" t="s">
        <v>1</v>
      </c>
      <c r="E308" s="1" t="s">
        <v>631</v>
      </c>
      <c r="F308" s="1" t="s">
        <v>1617</v>
      </c>
      <c r="G308" s="1" t="s">
        <v>632</v>
      </c>
      <c r="H308" s="1" t="s">
        <v>1618</v>
      </c>
      <c r="I308" s="1" t="s">
        <v>1619</v>
      </c>
      <c r="K308" s="1">
        <v>1707</v>
      </c>
      <c r="L308" s="1">
        <v>17</v>
      </c>
      <c r="M308" s="1" t="s">
        <v>26</v>
      </c>
      <c r="N308" s="1" t="s">
        <v>2406</v>
      </c>
      <c r="O308" s="2">
        <v>37537</v>
      </c>
      <c r="P308" s="1" t="s">
        <v>1523</v>
      </c>
      <c r="Q308" s="1" t="s">
        <v>2484</v>
      </c>
      <c r="R308" s="1" t="s">
        <v>69</v>
      </c>
      <c r="T308" s="1">
        <v>1</v>
      </c>
      <c r="U308" s="1" t="s">
        <v>39</v>
      </c>
      <c r="V308" s="1" t="s">
        <v>13</v>
      </c>
      <c r="W308" s="1" t="s">
        <v>41</v>
      </c>
      <c r="X308" s="1" t="s">
        <v>180</v>
      </c>
      <c r="Z308" s="1">
        <v>44093</v>
      </c>
      <c r="AA308" s="1">
        <v>402</v>
      </c>
      <c r="AB308" s="1">
        <v>17</v>
      </c>
      <c r="AC308" s="1">
        <v>6</v>
      </c>
      <c r="AD308" s="1" t="s">
        <v>1517</v>
      </c>
      <c r="AE308" s="1" t="s">
        <v>1518</v>
      </c>
      <c r="AF308" s="1" t="s">
        <v>17</v>
      </c>
      <c r="AG308" s="1" t="s">
        <v>18</v>
      </c>
      <c r="AH308" s="1" t="s">
        <v>19</v>
      </c>
      <c r="AI308" s="1">
        <v>6.25</v>
      </c>
      <c r="AJ308" s="1">
        <v>4.5</v>
      </c>
      <c r="AK308" s="1">
        <v>3.75</v>
      </c>
      <c r="AL308" s="1">
        <v>25.5</v>
      </c>
      <c r="AM308" s="1">
        <v>1</v>
      </c>
      <c r="AO308" s="1">
        <v>-1</v>
      </c>
    </row>
    <row r="309" spans="1:41" s="1" customFormat="1" ht="12.75" x14ac:dyDescent="0.2">
      <c r="A309" s="1">
        <v>41564</v>
      </c>
      <c r="B309" s="1">
        <v>308</v>
      </c>
      <c r="C309" s="1" t="s">
        <v>448</v>
      </c>
      <c r="D309" s="1" t="s">
        <v>1</v>
      </c>
      <c r="E309" s="1" t="s">
        <v>449</v>
      </c>
      <c r="F309" s="1" t="s">
        <v>450</v>
      </c>
      <c r="G309" s="1" t="s">
        <v>451</v>
      </c>
      <c r="H309" s="1" t="s">
        <v>452</v>
      </c>
      <c r="I309" s="1" t="s">
        <v>453</v>
      </c>
      <c r="K309" s="1">
        <v>1712</v>
      </c>
      <c r="L309" s="1">
        <v>17</v>
      </c>
      <c r="M309" s="1" t="s">
        <v>26</v>
      </c>
      <c r="N309" s="1" t="s">
        <v>121</v>
      </c>
      <c r="O309" s="2">
        <v>37560</v>
      </c>
      <c r="P309" s="1" t="s">
        <v>402</v>
      </c>
      <c r="Q309" s="1" t="s">
        <v>2473</v>
      </c>
      <c r="R309" s="3">
        <v>42895</v>
      </c>
      <c r="T309" s="1">
        <v>1</v>
      </c>
      <c r="U309" s="1" t="s">
        <v>39</v>
      </c>
      <c r="V309" s="1" t="s">
        <v>40</v>
      </c>
      <c r="W309" s="1" t="s">
        <v>13</v>
      </c>
      <c r="X309" s="1" t="s">
        <v>41</v>
      </c>
      <c r="Z309" s="1">
        <v>41564</v>
      </c>
      <c r="AA309" s="1">
        <v>75</v>
      </c>
      <c r="AB309" s="1">
        <v>7</v>
      </c>
      <c r="AC309" s="1">
        <v>5</v>
      </c>
      <c r="AD309" s="1" t="s">
        <v>403</v>
      </c>
      <c r="AE309" s="1" t="s">
        <v>404</v>
      </c>
      <c r="AF309" s="1" t="s">
        <v>17</v>
      </c>
      <c r="AG309" s="1" t="s">
        <v>18</v>
      </c>
      <c r="AH309" s="1" t="s">
        <v>19</v>
      </c>
      <c r="AI309" s="1">
        <v>6</v>
      </c>
      <c r="AJ309" s="1">
        <v>3.75</v>
      </c>
      <c r="AK309" s="1">
        <v>3.25</v>
      </c>
      <c r="AL309" s="1">
        <v>23.25</v>
      </c>
      <c r="AM309" s="1">
        <v>2</v>
      </c>
      <c r="AO309" s="1">
        <v>-1</v>
      </c>
    </row>
    <row r="310" spans="1:41" s="1" customFormat="1" ht="12.75" x14ac:dyDescent="0.2">
      <c r="A310" s="1">
        <v>44104</v>
      </c>
      <c r="B310" s="1">
        <v>309</v>
      </c>
      <c r="C310" s="1" t="s">
        <v>1628</v>
      </c>
      <c r="D310" s="1" t="s">
        <v>1</v>
      </c>
      <c r="E310" s="1" t="s">
        <v>1629</v>
      </c>
      <c r="F310" s="1" t="s">
        <v>1630</v>
      </c>
      <c r="G310" s="1" t="s">
        <v>1631</v>
      </c>
      <c r="H310" s="1" t="s">
        <v>1630</v>
      </c>
      <c r="I310" s="1" t="s">
        <v>1632</v>
      </c>
      <c r="K310" s="1">
        <v>1707</v>
      </c>
      <c r="L310" s="1">
        <v>17</v>
      </c>
      <c r="M310" s="1" t="s">
        <v>26</v>
      </c>
      <c r="N310" s="1" t="s">
        <v>411</v>
      </c>
      <c r="O310" s="2">
        <v>37338</v>
      </c>
      <c r="P310" s="1" t="s">
        <v>1523</v>
      </c>
      <c r="Q310" s="1" t="s">
        <v>2484</v>
      </c>
      <c r="R310" s="1" t="s">
        <v>234</v>
      </c>
      <c r="T310" s="1">
        <v>1.5</v>
      </c>
      <c r="U310" s="1" t="s">
        <v>39</v>
      </c>
      <c r="V310" s="1" t="s">
        <v>40</v>
      </c>
      <c r="W310" s="1" t="s">
        <v>13</v>
      </c>
      <c r="X310" s="1" t="s">
        <v>41</v>
      </c>
      <c r="Z310" s="1">
        <v>44104</v>
      </c>
      <c r="AA310" s="1">
        <v>406</v>
      </c>
      <c r="AB310" s="1">
        <v>4</v>
      </c>
      <c r="AC310" s="1">
        <v>7</v>
      </c>
      <c r="AD310" s="1" t="s">
        <v>1517</v>
      </c>
      <c r="AE310" s="1" t="s">
        <v>1518</v>
      </c>
      <c r="AF310" s="1" t="s">
        <v>17</v>
      </c>
      <c r="AG310" s="1" t="s">
        <v>18</v>
      </c>
      <c r="AH310" s="1" t="s">
        <v>19</v>
      </c>
      <c r="AI310" s="1">
        <v>5</v>
      </c>
      <c r="AJ310" s="1">
        <v>6</v>
      </c>
      <c r="AK310" s="1">
        <v>4.25</v>
      </c>
      <c r="AL310" s="1">
        <v>26</v>
      </c>
      <c r="AM310" s="1">
        <v>2</v>
      </c>
      <c r="AO310" s="1">
        <v>-1</v>
      </c>
    </row>
    <row r="311" spans="1:41" s="1" customFormat="1" ht="12.75" x14ac:dyDescent="0.2">
      <c r="A311" s="1">
        <v>43446</v>
      </c>
      <c r="B311" s="1">
        <v>310</v>
      </c>
      <c r="C311" s="1" t="s">
        <v>1076</v>
      </c>
      <c r="D311" s="1" t="s">
        <v>1</v>
      </c>
      <c r="E311" s="1" t="s">
        <v>1077</v>
      </c>
      <c r="F311" s="1" t="s">
        <v>1078</v>
      </c>
      <c r="G311" s="1" t="s">
        <v>1079</v>
      </c>
      <c r="H311" s="1" t="s">
        <v>1080</v>
      </c>
      <c r="I311" s="1" t="s">
        <v>1081</v>
      </c>
      <c r="K311" s="1">
        <v>1704</v>
      </c>
      <c r="L311" s="1">
        <v>17</v>
      </c>
      <c r="M311" s="1" t="s">
        <v>26</v>
      </c>
      <c r="N311" s="1" t="s">
        <v>708</v>
      </c>
      <c r="O311" s="2">
        <v>37258</v>
      </c>
      <c r="P311" s="1" t="s">
        <v>953</v>
      </c>
      <c r="Q311" s="1" t="s">
        <v>2481</v>
      </c>
      <c r="R311" s="1" t="s">
        <v>69</v>
      </c>
      <c r="T311" s="1">
        <v>1.5</v>
      </c>
      <c r="U311" s="1" t="s">
        <v>39</v>
      </c>
      <c r="V311" s="1" t="s">
        <v>13</v>
      </c>
      <c r="W311" s="1" t="s">
        <v>41</v>
      </c>
      <c r="X311" s="1" t="s">
        <v>180</v>
      </c>
      <c r="Z311" s="1">
        <v>43446</v>
      </c>
      <c r="AA311" s="1">
        <v>234</v>
      </c>
      <c r="AB311" s="1">
        <v>17</v>
      </c>
      <c r="AC311" s="1">
        <v>6</v>
      </c>
      <c r="AD311" s="1" t="s">
        <v>954</v>
      </c>
      <c r="AE311" s="1" t="s">
        <v>955</v>
      </c>
      <c r="AF311" s="1" t="s">
        <v>17</v>
      </c>
      <c r="AG311" s="1" t="s">
        <v>18</v>
      </c>
      <c r="AH311" s="1" t="s">
        <v>19</v>
      </c>
      <c r="AI311" s="1">
        <v>6.5</v>
      </c>
      <c r="AJ311" s="1">
        <v>3.75</v>
      </c>
      <c r="AK311" s="1">
        <v>3.5</v>
      </c>
      <c r="AL311" s="1">
        <v>25.25</v>
      </c>
      <c r="AM311" s="1">
        <v>1</v>
      </c>
      <c r="AO311" s="1">
        <v>-1</v>
      </c>
    </row>
    <row r="312" spans="1:41" s="1" customFormat="1" ht="12.75" x14ac:dyDescent="0.2">
      <c r="A312" s="1">
        <v>43447</v>
      </c>
      <c r="B312" s="1">
        <v>311</v>
      </c>
      <c r="C312" s="1" t="s">
        <v>1082</v>
      </c>
      <c r="D312" s="1" t="s">
        <v>1</v>
      </c>
      <c r="E312" s="1" t="s">
        <v>153</v>
      </c>
      <c r="F312" s="1" t="s">
        <v>3</v>
      </c>
      <c r="G312" s="1" t="s">
        <v>154</v>
      </c>
      <c r="H312" s="1" t="s">
        <v>5</v>
      </c>
      <c r="I312" s="1" t="s">
        <v>1083</v>
      </c>
      <c r="K312" s="1">
        <v>1704</v>
      </c>
      <c r="L312" s="1">
        <v>17</v>
      </c>
      <c r="M312" s="1" t="s">
        <v>26</v>
      </c>
      <c r="N312" s="1" t="s">
        <v>2406</v>
      </c>
      <c r="O312" s="2">
        <v>37568</v>
      </c>
      <c r="P312" s="1" t="s">
        <v>953</v>
      </c>
      <c r="Q312" s="1" t="s">
        <v>2481</v>
      </c>
      <c r="R312" s="1" t="s">
        <v>79</v>
      </c>
      <c r="T312" s="1">
        <v>1.5</v>
      </c>
      <c r="U312" s="1" t="s">
        <v>39</v>
      </c>
      <c r="V312" s="1" t="s">
        <v>13</v>
      </c>
      <c r="W312" s="1" t="s">
        <v>41</v>
      </c>
      <c r="X312" s="1" t="s">
        <v>180</v>
      </c>
      <c r="Z312" s="1">
        <v>43447</v>
      </c>
      <c r="AA312" s="1">
        <v>235</v>
      </c>
      <c r="AB312" s="1">
        <v>18</v>
      </c>
      <c r="AC312" s="1">
        <v>6</v>
      </c>
      <c r="AD312" s="1" t="s">
        <v>954</v>
      </c>
      <c r="AE312" s="1" t="s">
        <v>955</v>
      </c>
      <c r="AF312" s="1" t="s">
        <v>17</v>
      </c>
      <c r="AG312" s="1" t="s">
        <v>18</v>
      </c>
      <c r="AH312" s="1" t="s">
        <v>19</v>
      </c>
      <c r="AI312" s="1">
        <v>6</v>
      </c>
      <c r="AJ312" s="1">
        <v>6.25</v>
      </c>
      <c r="AK312" s="1">
        <v>3</v>
      </c>
      <c r="AL312" s="1">
        <v>25.75</v>
      </c>
      <c r="AM312" s="1">
        <v>1</v>
      </c>
      <c r="AO312" s="1">
        <v>-1</v>
      </c>
    </row>
    <row r="313" spans="1:41" s="1" customFormat="1" ht="12.75" x14ac:dyDescent="0.2">
      <c r="A313" s="1">
        <v>42113</v>
      </c>
      <c r="B313" s="1">
        <v>312</v>
      </c>
      <c r="C313" s="1" t="s">
        <v>612</v>
      </c>
      <c r="D313" s="1" t="s">
        <v>1</v>
      </c>
      <c r="E313" s="1" t="s">
        <v>613</v>
      </c>
      <c r="F313" s="1" t="s">
        <v>614</v>
      </c>
      <c r="G313" s="1" t="s">
        <v>615</v>
      </c>
      <c r="H313" s="1" t="s">
        <v>616</v>
      </c>
      <c r="I313" s="1" t="s">
        <v>617</v>
      </c>
      <c r="K313" s="1">
        <v>1709</v>
      </c>
      <c r="L313" s="1">
        <v>17</v>
      </c>
      <c r="M313" s="1" t="s">
        <v>26</v>
      </c>
      <c r="N313" s="1" t="s">
        <v>618</v>
      </c>
      <c r="O313" s="2">
        <v>37609</v>
      </c>
      <c r="P313" s="1" t="s">
        <v>619</v>
      </c>
      <c r="Q313" s="1" t="s">
        <v>2476</v>
      </c>
      <c r="R313" s="3">
        <v>42864</v>
      </c>
      <c r="T313" s="1">
        <v>1.5</v>
      </c>
      <c r="U313" s="1" t="s">
        <v>11</v>
      </c>
      <c r="V313" s="1" t="s">
        <v>13</v>
      </c>
      <c r="W313" s="1" t="s">
        <v>41</v>
      </c>
      <c r="X313" s="1" t="s">
        <v>180</v>
      </c>
      <c r="Z313" s="1">
        <v>42113</v>
      </c>
      <c r="AA313" s="1">
        <v>112</v>
      </c>
      <c r="AB313" s="1">
        <v>5</v>
      </c>
      <c r="AC313" s="1">
        <v>9</v>
      </c>
      <c r="AD313" s="1" t="s">
        <v>610</v>
      </c>
      <c r="AE313" s="1" t="s">
        <v>611</v>
      </c>
      <c r="AF313" s="1" t="s">
        <v>17</v>
      </c>
      <c r="AG313" s="1" t="s">
        <v>18</v>
      </c>
      <c r="AH313" s="1" t="s">
        <v>19</v>
      </c>
      <c r="AI313" s="1">
        <v>6.5</v>
      </c>
      <c r="AJ313" s="1">
        <v>3</v>
      </c>
      <c r="AK313" s="1">
        <v>5</v>
      </c>
      <c r="AL313" s="1">
        <v>27.5</v>
      </c>
      <c r="AM313" s="1">
        <v>1</v>
      </c>
      <c r="AO313" s="1">
        <v>-1</v>
      </c>
    </row>
    <row r="314" spans="1:41" s="1" customFormat="1" ht="12.75" x14ac:dyDescent="0.2">
      <c r="A314" s="1">
        <v>24056</v>
      </c>
      <c r="B314" s="1">
        <v>313</v>
      </c>
      <c r="C314" s="1" t="s">
        <v>140</v>
      </c>
      <c r="D314" s="1" t="s">
        <v>1</v>
      </c>
      <c r="E314" s="1" t="s">
        <v>141</v>
      </c>
      <c r="F314" s="1" t="s">
        <v>142</v>
      </c>
      <c r="G314" s="1" t="s">
        <v>143</v>
      </c>
      <c r="H314" s="1" t="s">
        <v>144</v>
      </c>
      <c r="I314" s="1" t="s">
        <v>145</v>
      </c>
      <c r="K314" s="1">
        <v>1203</v>
      </c>
      <c r="L314" s="1">
        <v>12</v>
      </c>
      <c r="M314" s="1" t="s">
        <v>26</v>
      </c>
      <c r="N314" s="1" t="s">
        <v>2406</v>
      </c>
      <c r="O314" s="2">
        <v>37314</v>
      </c>
      <c r="P314" s="1" t="s">
        <v>137</v>
      </c>
      <c r="Q314" s="1" t="s">
        <v>2458</v>
      </c>
      <c r="R314" s="3">
        <v>42925</v>
      </c>
      <c r="T314" s="1">
        <v>0.5</v>
      </c>
      <c r="U314" s="1" t="s">
        <v>39</v>
      </c>
      <c r="V314" s="1" t="s">
        <v>146</v>
      </c>
      <c r="W314" s="1" t="s">
        <v>13</v>
      </c>
      <c r="X314" s="1" t="s">
        <v>41</v>
      </c>
      <c r="Z314" s="1">
        <v>24056</v>
      </c>
      <c r="AA314" s="1">
        <v>17</v>
      </c>
      <c r="AB314" s="1">
        <v>15</v>
      </c>
      <c r="AC314" s="1">
        <v>9</v>
      </c>
      <c r="AD314" s="1" t="s">
        <v>138</v>
      </c>
      <c r="AE314" s="1" t="s">
        <v>139</v>
      </c>
      <c r="AF314" s="1" t="s">
        <v>17</v>
      </c>
      <c r="AG314" s="1" t="s">
        <v>18</v>
      </c>
      <c r="AH314" s="1" t="s">
        <v>19</v>
      </c>
      <c r="AI314" s="1">
        <v>6.75</v>
      </c>
      <c r="AJ314" s="1">
        <v>2.5</v>
      </c>
      <c r="AK314" s="1">
        <v>3.75</v>
      </c>
      <c r="AL314" s="1">
        <v>24</v>
      </c>
      <c r="AM314" s="1">
        <v>2</v>
      </c>
      <c r="AO314" s="1">
        <v>-1</v>
      </c>
    </row>
    <row r="315" spans="1:41" s="1" customFormat="1" ht="12.75" x14ac:dyDescent="0.2">
      <c r="A315" s="1">
        <v>42842</v>
      </c>
      <c r="B315" s="1">
        <v>314</v>
      </c>
      <c r="C315" s="1" t="s">
        <v>736</v>
      </c>
      <c r="D315" s="1" t="s">
        <v>1</v>
      </c>
      <c r="E315" s="1" t="s">
        <v>737</v>
      </c>
      <c r="F315" s="1" t="s">
        <v>142</v>
      </c>
      <c r="G315" s="1" t="s">
        <v>738</v>
      </c>
      <c r="H315" s="1" t="s">
        <v>144</v>
      </c>
      <c r="I315" s="1" t="s">
        <v>739</v>
      </c>
      <c r="K315" s="1">
        <v>1710</v>
      </c>
      <c r="L315" s="1">
        <v>17</v>
      </c>
      <c r="M315" s="1" t="s">
        <v>26</v>
      </c>
      <c r="N315" s="1" t="s">
        <v>2406</v>
      </c>
      <c r="O315" s="2">
        <v>37409</v>
      </c>
      <c r="P315" s="1" t="s">
        <v>657</v>
      </c>
      <c r="Q315" s="1" t="s">
        <v>2478</v>
      </c>
      <c r="R315" s="1" t="s">
        <v>699</v>
      </c>
      <c r="T315" s="1">
        <v>1.5</v>
      </c>
      <c r="U315" s="1" t="s">
        <v>39</v>
      </c>
      <c r="V315" s="1" t="s">
        <v>40</v>
      </c>
      <c r="W315" s="1" t="s">
        <v>13</v>
      </c>
      <c r="X315" s="1" t="s">
        <v>41</v>
      </c>
      <c r="Z315" s="1">
        <v>42842</v>
      </c>
      <c r="AA315" s="1">
        <v>144</v>
      </c>
      <c r="AB315" s="1">
        <v>17</v>
      </c>
      <c r="AC315" s="1">
        <v>9</v>
      </c>
      <c r="AD315" s="1" t="s">
        <v>659</v>
      </c>
      <c r="AE315" s="1" t="s">
        <v>660</v>
      </c>
      <c r="AF315" s="1" t="s">
        <v>17</v>
      </c>
      <c r="AG315" s="1" t="s">
        <v>18</v>
      </c>
      <c r="AH315" s="1" t="s">
        <v>19</v>
      </c>
      <c r="AI315" s="1">
        <v>7.5</v>
      </c>
      <c r="AJ315" s="1">
        <v>5.25</v>
      </c>
      <c r="AK315" s="1">
        <v>2</v>
      </c>
      <c r="AL315" s="1">
        <v>25.75</v>
      </c>
      <c r="AM315" s="1">
        <v>2</v>
      </c>
      <c r="AO315" s="1">
        <v>-1</v>
      </c>
    </row>
    <row r="316" spans="1:41" s="1" customFormat="1" ht="12.75" x14ac:dyDescent="0.2">
      <c r="A316" s="1">
        <v>43480</v>
      </c>
      <c r="B316" s="1">
        <v>315</v>
      </c>
      <c r="C316" s="1" t="s">
        <v>1104</v>
      </c>
      <c r="D316" s="1" t="s">
        <v>1</v>
      </c>
      <c r="E316" s="1" t="s">
        <v>1105</v>
      </c>
      <c r="F316" s="1" t="s">
        <v>142</v>
      </c>
      <c r="G316" s="1" t="s">
        <v>1106</v>
      </c>
      <c r="H316" s="1" t="s">
        <v>144</v>
      </c>
      <c r="I316" s="1" t="s">
        <v>1107</v>
      </c>
      <c r="K316" s="1">
        <v>1704</v>
      </c>
      <c r="L316" s="1">
        <v>17</v>
      </c>
      <c r="M316" s="1" t="s">
        <v>26</v>
      </c>
      <c r="N316" s="1" t="s">
        <v>2406</v>
      </c>
      <c r="O316" s="2">
        <v>37554</v>
      </c>
      <c r="P316" s="1" t="s">
        <v>953</v>
      </c>
      <c r="Q316" s="1" t="s">
        <v>2481</v>
      </c>
      <c r="R316" s="1" t="s">
        <v>664</v>
      </c>
      <c r="T316" s="1">
        <v>1.5</v>
      </c>
      <c r="U316" s="1" t="s">
        <v>39</v>
      </c>
      <c r="V316" s="1" t="s">
        <v>13</v>
      </c>
      <c r="W316" s="1" t="s">
        <v>41</v>
      </c>
      <c r="X316" s="1" t="s">
        <v>180</v>
      </c>
      <c r="Z316" s="1">
        <v>43480</v>
      </c>
      <c r="AA316" s="1">
        <v>242</v>
      </c>
      <c r="AB316" s="1">
        <v>3</v>
      </c>
      <c r="AC316" s="1">
        <v>8</v>
      </c>
      <c r="AD316" s="1" t="s">
        <v>954</v>
      </c>
      <c r="AE316" s="1" t="s">
        <v>955</v>
      </c>
      <c r="AF316" s="1" t="s">
        <v>17</v>
      </c>
      <c r="AG316" s="1" t="s">
        <v>18</v>
      </c>
      <c r="AH316" s="1" t="s">
        <v>19</v>
      </c>
      <c r="AI316" s="1">
        <v>6.5</v>
      </c>
      <c r="AJ316" s="1">
        <v>5.25</v>
      </c>
      <c r="AK316" s="1">
        <v>3</v>
      </c>
      <c r="AL316" s="1">
        <v>25.75</v>
      </c>
      <c r="AM316" s="1">
        <v>1</v>
      </c>
      <c r="AO316" s="1">
        <v>-1</v>
      </c>
    </row>
    <row r="317" spans="1:41" s="1" customFormat="1" ht="12.75" x14ac:dyDescent="0.2">
      <c r="A317" s="1">
        <v>44703</v>
      </c>
      <c r="B317" s="1">
        <v>316</v>
      </c>
      <c r="C317" s="1" t="s">
        <v>2069</v>
      </c>
      <c r="D317" s="1" t="s">
        <v>1</v>
      </c>
      <c r="E317" s="1" t="s">
        <v>141</v>
      </c>
      <c r="F317" s="1" t="s">
        <v>142</v>
      </c>
      <c r="G317" s="1" t="s">
        <v>143</v>
      </c>
      <c r="H317" s="1" t="s">
        <v>144</v>
      </c>
      <c r="I317" s="1" t="s">
        <v>2070</v>
      </c>
      <c r="K317" s="1">
        <v>1703</v>
      </c>
      <c r="L317" s="1">
        <v>17</v>
      </c>
      <c r="M317" s="1" t="s">
        <v>26</v>
      </c>
      <c r="N317" s="1" t="s">
        <v>336</v>
      </c>
      <c r="O317" s="2">
        <v>37552</v>
      </c>
      <c r="P317" s="1" t="s">
        <v>1960</v>
      </c>
      <c r="Q317" s="1" t="s">
        <v>2485</v>
      </c>
      <c r="R317" s="1" t="s">
        <v>248</v>
      </c>
      <c r="T317" s="1">
        <v>1.5</v>
      </c>
      <c r="U317" s="1" t="s">
        <v>39</v>
      </c>
      <c r="V317" s="1" t="s">
        <v>13</v>
      </c>
      <c r="W317" s="1" t="s">
        <v>41</v>
      </c>
      <c r="X317" s="1" t="s">
        <v>180</v>
      </c>
      <c r="Z317" s="1">
        <v>44703</v>
      </c>
      <c r="AA317" s="1">
        <v>532</v>
      </c>
      <c r="AB317" s="1">
        <v>18</v>
      </c>
      <c r="AC317" s="1">
        <v>7</v>
      </c>
      <c r="AD317" s="1" t="s">
        <v>1961</v>
      </c>
      <c r="AE317" s="1" t="s">
        <v>1962</v>
      </c>
      <c r="AF317" s="1" t="s">
        <v>17</v>
      </c>
      <c r="AG317" s="1" t="s">
        <v>18</v>
      </c>
      <c r="AH317" s="1" t="s">
        <v>19</v>
      </c>
      <c r="AI317" s="1">
        <v>6</v>
      </c>
      <c r="AJ317" s="1">
        <v>5.25</v>
      </c>
      <c r="AK317" s="1">
        <v>4</v>
      </c>
      <c r="AL317" s="1">
        <v>26.75</v>
      </c>
      <c r="AM317" s="1">
        <v>1</v>
      </c>
      <c r="AO317" s="1">
        <v>-1</v>
      </c>
    </row>
    <row r="318" spans="1:41" s="1" customFormat="1" ht="12.75" x14ac:dyDescent="0.2">
      <c r="A318" s="1">
        <v>96384</v>
      </c>
      <c r="B318" s="1">
        <v>317</v>
      </c>
      <c r="C318" s="1" t="s">
        <v>2397</v>
      </c>
      <c r="D318" s="1" t="s">
        <v>1</v>
      </c>
      <c r="E318" s="1" t="s">
        <v>2398</v>
      </c>
      <c r="F318" s="1" t="s">
        <v>142</v>
      </c>
      <c r="G318" s="1" t="s">
        <v>2399</v>
      </c>
      <c r="H318" s="1" t="s">
        <v>144</v>
      </c>
      <c r="I318" s="1" t="s">
        <v>2400</v>
      </c>
      <c r="K318" s="1">
        <v>1710</v>
      </c>
      <c r="L318" s="1">
        <v>17</v>
      </c>
      <c r="M318" s="1" t="s">
        <v>26</v>
      </c>
      <c r="N318" s="1" t="s">
        <v>760</v>
      </c>
      <c r="O318" s="2">
        <v>37518</v>
      </c>
      <c r="P318" s="1" t="s">
        <v>657</v>
      </c>
      <c r="Q318" s="1" t="s">
        <v>2478</v>
      </c>
      <c r="R318" s="1" t="s">
        <v>926</v>
      </c>
      <c r="T318" s="1">
        <v>1.5</v>
      </c>
      <c r="U318" s="1" t="s">
        <v>129</v>
      </c>
      <c r="V318" s="1" t="s">
        <v>70</v>
      </c>
      <c r="W318" s="1" t="s">
        <v>40</v>
      </c>
      <c r="X318" s="1" t="s">
        <v>13</v>
      </c>
      <c r="Z318" s="1">
        <v>96384</v>
      </c>
      <c r="AA318" s="1">
        <v>631</v>
      </c>
      <c r="AC318" s="1">
        <v>27</v>
      </c>
      <c r="AD318" s="1" t="s">
        <v>2401</v>
      </c>
      <c r="AE318" s="1" t="s">
        <v>2402</v>
      </c>
      <c r="AF318" s="1" t="s">
        <v>17</v>
      </c>
      <c r="AG318" s="1" t="s">
        <v>18</v>
      </c>
      <c r="AH318" s="1" t="s">
        <v>19</v>
      </c>
      <c r="AI318" s="1">
        <v>8</v>
      </c>
      <c r="AJ318" s="1">
        <v>4.75</v>
      </c>
      <c r="AK318" s="1">
        <v>2</v>
      </c>
      <c r="AL318" s="1">
        <v>26.25</v>
      </c>
      <c r="AM318" s="1">
        <v>3</v>
      </c>
      <c r="AO318" s="1">
        <v>-1</v>
      </c>
    </row>
    <row r="319" spans="1:41" s="1" customFormat="1" ht="12.75" x14ac:dyDescent="0.2">
      <c r="A319" s="1">
        <v>41601</v>
      </c>
      <c r="B319" s="1">
        <v>318</v>
      </c>
      <c r="C319" s="1" t="s">
        <v>458</v>
      </c>
      <c r="D319" s="1" t="s">
        <v>1</v>
      </c>
      <c r="E319" s="1" t="s">
        <v>459</v>
      </c>
      <c r="F319" s="1" t="s">
        <v>460</v>
      </c>
      <c r="G319" s="1" t="s">
        <v>461</v>
      </c>
      <c r="H319" s="1" t="s">
        <v>462</v>
      </c>
      <c r="I319" s="1" t="s">
        <v>463</v>
      </c>
      <c r="K319" s="1">
        <v>1712</v>
      </c>
      <c r="L319" s="1">
        <v>17</v>
      </c>
      <c r="M319" s="1" t="s">
        <v>26</v>
      </c>
      <c r="N319" s="1" t="s">
        <v>121</v>
      </c>
      <c r="O319" s="2">
        <v>37587</v>
      </c>
      <c r="P319" s="1" t="s">
        <v>402</v>
      </c>
      <c r="Q319" s="1" t="s">
        <v>2473</v>
      </c>
      <c r="R319" s="3">
        <v>42987</v>
      </c>
      <c r="T319" s="1">
        <v>1.5</v>
      </c>
      <c r="U319" s="1" t="s">
        <v>39</v>
      </c>
      <c r="V319" s="1" t="s">
        <v>40</v>
      </c>
      <c r="W319" s="1" t="s">
        <v>13</v>
      </c>
      <c r="X319" s="1" t="s">
        <v>41</v>
      </c>
      <c r="Z319" s="1">
        <v>41601</v>
      </c>
      <c r="AA319" s="1">
        <v>78</v>
      </c>
      <c r="AB319" s="1">
        <v>20</v>
      </c>
      <c r="AC319" s="1">
        <v>6</v>
      </c>
      <c r="AD319" s="1" t="s">
        <v>403</v>
      </c>
      <c r="AE319" s="1" t="s">
        <v>404</v>
      </c>
      <c r="AF319" s="1" t="s">
        <v>17</v>
      </c>
      <c r="AG319" s="1" t="s">
        <v>18</v>
      </c>
      <c r="AH319" s="1" t="s">
        <v>19</v>
      </c>
      <c r="AI319" s="1">
        <v>5.5</v>
      </c>
      <c r="AJ319" s="1">
        <v>4.5</v>
      </c>
      <c r="AK319" s="1">
        <v>4.25</v>
      </c>
      <c r="AL319" s="1">
        <v>25.5</v>
      </c>
      <c r="AM319" s="1">
        <v>2</v>
      </c>
      <c r="AO319" s="1">
        <v>-1</v>
      </c>
    </row>
    <row r="320" spans="1:41" s="1" customFormat="1" ht="12.75" x14ac:dyDescent="0.2">
      <c r="A320" s="1">
        <v>42832</v>
      </c>
      <c r="B320" s="1">
        <v>319</v>
      </c>
      <c r="C320" s="1" t="s">
        <v>733</v>
      </c>
      <c r="D320" s="1" t="s">
        <v>1</v>
      </c>
      <c r="E320" s="1" t="s">
        <v>631</v>
      </c>
      <c r="F320" s="1" t="s">
        <v>460</v>
      </c>
      <c r="G320" s="1" t="s">
        <v>632</v>
      </c>
      <c r="H320" s="1" t="s">
        <v>462</v>
      </c>
      <c r="I320" s="1" t="s">
        <v>734</v>
      </c>
      <c r="K320" s="1">
        <v>1709</v>
      </c>
      <c r="L320" s="1">
        <v>17</v>
      </c>
      <c r="M320" s="1" t="s">
        <v>26</v>
      </c>
      <c r="N320" s="1" t="s">
        <v>735</v>
      </c>
      <c r="O320" s="2">
        <v>36913</v>
      </c>
      <c r="P320" s="1" t="s">
        <v>657</v>
      </c>
      <c r="Q320" s="1" t="s">
        <v>2478</v>
      </c>
      <c r="R320" s="1" t="s">
        <v>688</v>
      </c>
      <c r="T320" s="1">
        <v>1</v>
      </c>
      <c r="U320" s="1" t="s">
        <v>39</v>
      </c>
      <c r="V320" s="1" t="s">
        <v>40</v>
      </c>
      <c r="W320" s="1" t="s">
        <v>13</v>
      </c>
      <c r="X320" s="1" t="s">
        <v>41</v>
      </c>
      <c r="Z320" s="1">
        <v>42832</v>
      </c>
      <c r="AA320" s="1">
        <v>143</v>
      </c>
      <c r="AB320" s="1">
        <v>7</v>
      </c>
      <c r="AC320" s="1">
        <v>9</v>
      </c>
      <c r="AD320" s="1" t="s">
        <v>659</v>
      </c>
      <c r="AE320" s="1" t="s">
        <v>660</v>
      </c>
      <c r="AF320" s="1" t="s">
        <v>17</v>
      </c>
      <c r="AG320" s="1" t="s">
        <v>18</v>
      </c>
      <c r="AH320" s="1" t="s">
        <v>19</v>
      </c>
      <c r="AI320" s="1">
        <v>6.75</v>
      </c>
      <c r="AJ320" s="1">
        <v>5.75</v>
      </c>
      <c r="AK320" s="1">
        <v>3.25</v>
      </c>
      <c r="AL320" s="1">
        <v>26.75</v>
      </c>
      <c r="AM320" s="1">
        <v>2</v>
      </c>
      <c r="AO320" s="1">
        <v>-1</v>
      </c>
    </row>
    <row r="321" spans="1:41" s="1" customFormat="1" ht="12.75" x14ac:dyDescent="0.2">
      <c r="A321" s="1">
        <v>43470</v>
      </c>
      <c r="B321" s="1">
        <v>320</v>
      </c>
      <c r="C321" s="1" t="s">
        <v>1096</v>
      </c>
      <c r="D321" s="1" t="s">
        <v>1</v>
      </c>
      <c r="E321" s="1" t="s">
        <v>1097</v>
      </c>
      <c r="F321" s="1" t="s">
        <v>460</v>
      </c>
      <c r="G321" s="1" t="s">
        <v>1098</v>
      </c>
      <c r="H321" s="1" t="s">
        <v>462</v>
      </c>
      <c r="I321" s="1" t="s">
        <v>1099</v>
      </c>
      <c r="K321" s="1">
        <v>1704</v>
      </c>
      <c r="L321" s="1">
        <v>17</v>
      </c>
      <c r="M321" s="1" t="s">
        <v>26</v>
      </c>
      <c r="N321" s="1" t="s">
        <v>970</v>
      </c>
      <c r="O321" s="2">
        <v>37605</v>
      </c>
      <c r="P321" s="1" t="s">
        <v>953</v>
      </c>
      <c r="Q321" s="1" t="s">
        <v>2481</v>
      </c>
      <c r="R321" s="1" t="s">
        <v>38</v>
      </c>
      <c r="T321" s="1">
        <v>1.5</v>
      </c>
      <c r="U321" s="1" t="s">
        <v>39</v>
      </c>
      <c r="V321" s="1" t="s">
        <v>13</v>
      </c>
      <c r="W321" s="1" t="s">
        <v>41</v>
      </c>
      <c r="X321" s="1" t="s">
        <v>180</v>
      </c>
      <c r="Z321" s="1">
        <v>43470</v>
      </c>
      <c r="AA321" s="1">
        <v>240</v>
      </c>
      <c r="AB321" s="1">
        <v>17</v>
      </c>
      <c r="AC321" s="1">
        <v>7</v>
      </c>
      <c r="AD321" s="1" t="s">
        <v>954</v>
      </c>
      <c r="AE321" s="1" t="s">
        <v>955</v>
      </c>
      <c r="AF321" s="1" t="s">
        <v>17</v>
      </c>
      <c r="AG321" s="1" t="s">
        <v>18</v>
      </c>
      <c r="AH321" s="1" t="s">
        <v>19</v>
      </c>
      <c r="AI321" s="1">
        <v>6.5</v>
      </c>
      <c r="AJ321" s="1">
        <v>5</v>
      </c>
      <c r="AK321" s="1">
        <v>4.25</v>
      </c>
      <c r="AL321" s="1">
        <v>28</v>
      </c>
      <c r="AM321" s="1">
        <v>1</v>
      </c>
      <c r="AO321" s="1">
        <v>-1</v>
      </c>
    </row>
    <row r="322" spans="1:41" s="1" customFormat="1" ht="12.75" x14ac:dyDescent="0.2">
      <c r="A322" s="1">
        <v>43471</v>
      </c>
      <c r="B322" s="1">
        <v>321</v>
      </c>
      <c r="C322" s="1" t="s">
        <v>1100</v>
      </c>
      <c r="D322" s="1" t="s">
        <v>1</v>
      </c>
      <c r="E322" s="1" t="s">
        <v>1101</v>
      </c>
      <c r="F322" s="1" t="s">
        <v>460</v>
      </c>
      <c r="G322" s="1" t="s">
        <v>1102</v>
      </c>
      <c r="H322" s="1" t="s">
        <v>462</v>
      </c>
      <c r="I322" s="1" t="s">
        <v>1103</v>
      </c>
      <c r="K322" s="1">
        <v>1707</v>
      </c>
      <c r="L322" s="1">
        <v>17</v>
      </c>
      <c r="M322" s="1" t="s">
        <v>26</v>
      </c>
      <c r="N322" s="1" t="s">
        <v>128</v>
      </c>
      <c r="O322" s="2">
        <v>37500</v>
      </c>
      <c r="P322" s="1" t="s">
        <v>971</v>
      </c>
      <c r="Q322" s="1" t="s">
        <v>2482</v>
      </c>
      <c r="R322" s="1" t="s">
        <v>10</v>
      </c>
      <c r="T322" s="1">
        <v>0.5</v>
      </c>
      <c r="U322" s="1" t="s">
        <v>39</v>
      </c>
      <c r="V322" s="1" t="s">
        <v>13</v>
      </c>
      <c r="W322" s="1" t="s">
        <v>41</v>
      </c>
      <c r="X322" s="1" t="s">
        <v>180</v>
      </c>
      <c r="Z322" s="1">
        <v>43471</v>
      </c>
      <c r="AA322" s="1">
        <v>241</v>
      </c>
      <c r="AB322" s="1">
        <v>18</v>
      </c>
      <c r="AC322" s="1">
        <v>7</v>
      </c>
      <c r="AD322" s="1" t="s">
        <v>954</v>
      </c>
      <c r="AE322" s="1" t="s">
        <v>955</v>
      </c>
      <c r="AF322" s="1" t="s">
        <v>17</v>
      </c>
      <c r="AG322" s="1" t="s">
        <v>18</v>
      </c>
      <c r="AH322" s="1" t="s">
        <v>19</v>
      </c>
      <c r="AI322" s="1">
        <v>5.75</v>
      </c>
      <c r="AJ322" s="1">
        <v>3.25</v>
      </c>
      <c r="AK322" s="1">
        <v>4.75</v>
      </c>
      <c r="AL322" s="1">
        <v>24.75</v>
      </c>
      <c r="AM322" s="1">
        <v>1</v>
      </c>
      <c r="AO322" s="1">
        <v>-1</v>
      </c>
    </row>
    <row r="323" spans="1:41" s="1" customFormat="1" ht="12.75" x14ac:dyDescent="0.2">
      <c r="A323" s="1">
        <v>44139</v>
      </c>
      <c r="B323" s="1">
        <v>322</v>
      </c>
      <c r="C323" s="1" t="s">
        <v>1654</v>
      </c>
      <c r="D323" s="1" t="s">
        <v>1</v>
      </c>
      <c r="E323" s="1" t="s">
        <v>1655</v>
      </c>
      <c r="F323" s="1" t="s">
        <v>460</v>
      </c>
      <c r="G323" s="1" t="s">
        <v>1656</v>
      </c>
      <c r="H323" s="1" t="s">
        <v>462</v>
      </c>
      <c r="I323" s="1" t="s">
        <v>1657</v>
      </c>
      <c r="K323" s="1">
        <v>1707</v>
      </c>
      <c r="L323" s="1">
        <v>17</v>
      </c>
      <c r="M323" s="1" t="s">
        <v>26</v>
      </c>
      <c r="N323" s="1" t="s">
        <v>708</v>
      </c>
      <c r="O323" s="2">
        <v>37288</v>
      </c>
      <c r="P323" s="1" t="s">
        <v>1523</v>
      </c>
      <c r="Q323" s="1" t="s">
        <v>2484</v>
      </c>
      <c r="R323" s="1" t="s">
        <v>248</v>
      </c>
      <c r="T323" s="1">
        <v>1.5</v>
      </c>
      <c r="U323" s="1" t="s">
        <v>39</v>
      </c>
      <c r="V323" s="1" t="s">
        <v>40</v>
      </c>
      <c r="W323" s="1" t="s">
        <v>13</v>
      </c>
      <c r="X323" s="1" t="s">
        <v>41</v>
      </c>
      <c r="Z323" s="1">
        <v>44139</v>
      </c>
      <c r="AA323" s="1">
        <v>414</v>
      </c>
      <c r="AB323" s="1">
        <v>15</v>
      </c>
      <c r="AC323" s="1">
        <v>8</v>
      </c>
      <c r="AD323" s="1" t="s">
        <v>1517</v>
      </c>
      <c r="AE323" s="1" t="s">
        <v>1518</v>
      </c>
      <c r="AF323" s="1" t="s">
        <v>17</v>
      </c>
      <c r="AG323" s="1" t="s">
        <v>18</v>
      </c>
      <c r="AH323" s="1" t="s">
        <v>19</v>
      </c>
      <c r="AI323" s="1">
        <v>6.5</v>
      </c>
      <c r="AJ323" s="1">
        <v>3.25</v>
      </c>
      <c r="AK323" s="1">
        <v>2.75</v>
      </c>
      <c r="AL323" s="1">
        <v>23.25</v>
      </c>
      <c r="AM323" s="1">
        <v>2</v>
      </c>
      <c r="AO323" s="1">
        <v>-1</v>
      </c>
    </row>
    <row r="324" spans="1:41" s="1" customFormat="1" ht="12.75" x14ac:dyDescent="0.2">
      <c r="A324" s="1">
        <v>44144</v>
      </c>
      <c r="B324" s="1">
        <v>323</v>
      </c>
      <c r="C324" s="1" t="s">
        <v>1658</v>
      </c>
      <c r="D324" s="1" t="s">
        <v>1</v>
      </c>
      <c r="E324" s="1" t="s">
        <v>1659</v>
      </c>
      <c r="F324" s="1" t="s">
        <v>460</v>
      </c>
      <c r="G324" s="1" t="s">
        <v>1660</v>
      </c>
      <c r="H324" s="1" t="s">
        <v>462</v>
      </c>
      <c r="I324" s="1" t="s">
        <v>1661</v>
      </c>
      <c r="K324" s="1">
        <v>1707</v>
      </c>
      <c r="L324" s="1">
        <v>17</v>
      </c>
      <c r="M324" s="1" t="s">
        <v>26</v>
      </c>
      <c r="N324" s="1" t="s">
        <v>1322</v>
      </c>
      <c r="O324" s="2">
        <v>37352</v>
      </c>
      <c r="P324" s="1" t="s">
        <v>1523</v>
      </c>
      <c r="Q324" s="1" t="s">
        <v>2484</v>
      </c>
      <c r="R324" s="1" t="s">
        <v>38</v>
      </c>
      <c r="T324" s="1">
        <v>1</v>
      </c>
      <c r="U324" s="1" t="s">
        <v>129</v>
      </c>
      <c r="V324" s="1" t="s">
        <v>13</v>
      </c>
      <c r="W324" s="1" t="s">
        <v>41</v>
      </c>
      <c r="X324" s="1" t="s">
        <v>180</v>
      </c>
      <c r="Z324" s="1">
        <v>44144</v>
      </c>
      <c r="AA324" s="1">
        <v>415</v>
      </c>
      <c r="AB324" s="1">
        <v>20</v>
      </c>
      <c r="AC324" s="1">
        <v>8</v>
      </c>
      <c r="AD324" s="1" t="s">
        <v>1517</v>
      </c>
      <c r="AE324" s="1" t="s">
        <v>1518</v>
      </c>
      <c r="AF324" s="1" t="s">
        <v>17</v>
      </c>
      <c r="AG324" s="1" t="s">
        <v>18</v>
      </c>
      <c r="AH324" s="1" t="s">
        <v>19</v>
      </c>
      <c r="AI324" s="1">
        <v>6.75</v>
      </c>
      <c r="AJ324" s="1">
        <v>4.25</v>
      </c>
      <c r="AK324" s="1">
        <v>4.25</v>
      </c>
      <c r="AL324" s="1">
        <v>27.25</v>
      </c>
      <c r="AM324" s="1">
        <v>1</v>
      </c>
      <c r="AO324" s="1">
        <v>-1</v>
      </c>
    </row>
    <row r="325" spans="1:41" s="1" customFormat="1" ht="12.75" x14ac:dyDescent="0.2">
      <c r="A325" s="1">
        <v>44693</v>
      </c>
      <c r="B325" s="1">
        <v>324</v>
      </c>
      <c r="C325" s="1" t="s">
        <v>2051</v>
      </c>
      <c r="D325" s="1" t="s">
        <v>1</v>
      </c>
      <c r="E325" s="1" t="s">
        <v>2052</v>
      </c>
      <c r="F325" s="1" t="s">
        <v>460</v>
      </c>
      <c r="G325" s="1" t="s">
        <v>2053</v>
      </c>
      <c r="H325" s="1" t="s">
        <v>462</v>
      </c>
      <c r="I325" s="1" t="s">
        <v>2054</v>
      </c>
      <c r="K325" s="1">
        <v>1703</v>
      </c>
      <c r="L325" s="1">
        <v>17</v>
      </c>
      <c r="M325" s="1" t="s">
        <v>26</v>
      </c>
      <c r="N325" s="1" t="s">
        <v>2406</v>
      </c>
      <c r="O325" s="2">
        <v>37242</v>
      </c>
      <c r="P325" s="1" t="s">
        <v>1960</v>
      </c>
      <c r="Q325" s="1" t="s">
        <v>2485</v>
      </c>
      <c r="R325" s="1" t="s">
        <v>10</v>
      </c>
      <c r="T325" s="1">
        <v>1</v>
      </c>
      <c r="U325" s="1" t="s">
        <v>39</v>
      </c>
      <c r="V325" s="1" t="s">
        <v>13</v>
      </c>
      <c r="W325" s="1" t="s">
        <v>86</v>
      </c>
      <c r="X325" s="1" t="s">
        <v>41</v>
      </c>
      <c r="Z325" s="1">
        <v>44693</v>
      </c>
      <c r="AA325" s="1">
        <v>527</v>
      </c>
      <c r="AB325" s="1">
        <v>8</v>
      </c>
      <c r="AC325" s="1">
        <v>7</v>
      </c>
      <c r="AD325" s="1" t="s">
        <v>1961</v>
      </c>
      <c r="AE325" s="1" t="s">
        <v>1962</v>
      </c>
      <c r="AF325" s="1" t="s">
        <v>17</v>
      </c>
      <c r="AG325" s="1" t="s">
        <v>18</v>
      </c>
      <c r="AH325" s="1" t="s">
        <v>19</v>
      </c>
      <c r="AI325" s="1">
        <v>6.5</v>
      </c>
      <c r="AJ325" s="1">
        <v>5.75</v>
      </c>
      <c r="AK325" s="1">
        <v>3</v>
      </c>
      <c r="AL325" s="1">
        <v>25.75</v>
      </c>
      <c r="AM325" s="1">
        <v>1</v>
      </c>
      <c r="AO325" s="1">
        <v>-1</v>
      </c>
    </row>
    <row r="326" spans="1:41" s="1" customFormat="1" ht="12.75" x14ac:dyDescent="0.2">
      <c r="A326" s="1">
        <v>44709</v>
      </c>
      <c r="B326" s="1">
        <v>325</v>
      </c>
      <c r="C326" s="1" t="s">
        <v>2074</v>
      </c>
      <c r="D326" s="1" t="s">
        <v>1</v>
      </c>
      <c r="E326" s="1" t="s">
        <v>2075</v>
      </c>
      <c r="F326" s="1" t="s">
        <v>2076</v>
      </c>
      <c r="G326" s="1" t="s">
        <v>2077</v>
      </c>
      <c r="H326" s="1" t="s">
        <v>2076</v>
      </c>
      <c r="I326" s="1" t="s">
        <v>2078</v>
      </c>
      <c r="K326" s="1">
        <v>1703</v>
      </c>
      <c r="L326" s="1">
        <v>17</v>
      </c>
      <c r="M326" s="1" t="s">
        <v>26</v>
      </c>
      <c r="N326" s="1" t="s">
        <v>2406</v>
      </c>
      <c r="O326" s="2">
        <v>37410</v>
      </c>
      <c r="P326" s="1" t="s">
        <v>1960</v>
      </c>
      <c r="Q326" s="1" t="s">
        <v>2485</v>
      </c>
      <c r="R326" s="1" t="s">
        <v>664</v>
      </c>
      <c r="T326" s="1">
        <v>0.5</v>
      </c>
      <c r="U326" s="1" t="s">
        <v>39</v>
      </c>
      <c r="V326" s="1" t="s">
        <v>13</v>
      </c>
      <c r="W326" s="1" t="s">
        <v>41</v>
      </c>
      <c r="X326" s="1" t="s">
        <v>180</v>
      </c>
      <c r="Z326" s="1">
        <v>44709</v>
      </c>
      <c r="AA326" s="1">
        <v>534</v>
      </c>
      <c r="AB326" s="1">
        <v>24</v>
      </c>
      <c r="AC326" s="1">
        <v>7</v>
      </c>
      <c r="AD326" s="1" t="s">
        <v>1961</v>
      </c>
      <c r="AE326" s="1" t="s">
        <v>1962</v>
      </c>
      <c r="AF326" s="1" t="s">
        <v>17</v>
      </c>
      <c r="AG326" s="1" t="s">
        <v>18</v>
      </c>
      <c r="AH326" s="1" t="s">
        <v>19</v>
      </c>
      <c r="AI326" s="1">
        <v>7</v>
      </c>
      <c r="AJ326" s="1">
        <v>7.25</v>
      </c>
      <c r="AK326" s="1">
        <v>2</v>
      </c>
      <c r="AL326" s="1">
        <v>25.75</v>
      </c>
      <c r="AM326" s="1">
        <v>1</v>
      </c>
      <c r="AO326" s="1">
        <v>-1</v>
      </c>
    </row>
    <row r="327" spans="1:41" s="1" customFormat="1" ht="12.75" x14ac:dyDescent="0.2">
      <c r="A327" s="1">
        <v>43494</v>
      </c>
      <c r="B327" s="1">
        <v>326</v>
      </c>
      <c r="C327" s="1" t="s">
        <v>1116</v>
      </c>
      <c r="D327" s="1" t="s">
        <v>1</v>
      </c>
      <c r="E327" s="1" t="s">
        <v>1117</v>
      </c>
      <c r="F327" s="1" t="s">
        <v>466</v>
      </c>
      <c r="G327" s="1" t="s">
        <v>1118</v>
      </c>
      <c r="H327" s="1" t="s">
        <v>468</v>
      </c>
      <c r="I327" s="1" t="s">
        <v>1119</v>
      </c>
      <c r="K327" s="1">
        <v>1704</v>
      </c>
      <c r="L327" s="1">
        <v>17</v>
      </c>
      <c r="M327" s="1" t="s">
        <v>26</v>
      </c>
      <c r="N327" s="1" t="s">
        <v>2406</v>
      </c>
      <c r="O327" s="2">
        <v>37265</v>
      </c>
      <c r="P327" s="1" t="s">
        <v>953</v>
      </c>
      <c r="Q327" s="1" t="s">
        <v>2481</v>
      </c>
      <c r="R327" s="1" t="s">
        <v>234</v>
      </c>
      <c r="T327" s="1">
        <v>1.5</v>
      </c>
      <c r="U327" s="1" t="s">
        <v>129</v>
      </c>
      <c r="V327" s="1" t="s">
        <v>13</v>
      </c>
      <c r="W327" s="1" t="s">
        <v>41</v>
      </c>
      <c r="X327" s="1" t="s">
        <v>180</v>
      </c>
      <c r="Z327" s="1">
        <v>43494</v>
      </c>
      <c r="AA327" s="1">
        <v>247</v>
      </c>
      <c r="AB327" s="1">
        <v>17</v>
      </c>
      <c r="AC327" s="1">
        <v>8</v>
      </c>
      <c r="AD327" s="1" t="s">
        <v>954</v>
      </c>
      <c r="AE327" s="1" t="s">
        <v>955</v>
      </c>
      <c r="AF327" s="1" t="s">
        <v>17</v>
      </c>
      <c r="AG327" s="1" t="s">
        <v>18</v>
      </c>
      <c r="AH327" s="1" t="s">
        <v>19</v>
      </c>
      <c r="AI327" s="1">
        <v>6.5</v>
      </c>
      <c r="AJ327" s="1">
        <v>5.75</v>
      </c>
      <c r="AK327" s="1">
        <v>3.75</v>
      </c>
      <c r="AL327" s="1">
        <v>27.75</v>
      </c>
      <c r="AM327" s="1">
        <v>1</v>
      </c>
      <c r="AO327" s="1">
        <v>-1</v>
      </c>
    </row>
    <row r="328" spans="1:41" s="1" customFormat="1" ht="12.75" x14ac:dyDescent="0.2">
      <c r="A328" s="1">
        <v>43497</v>
      </c>
      <c r="B328" s="1">
        <v>327</v>
      </c>
      <c r="C328" s="1" t="s">
        <v>1120</v>
      </c>
      <c r="D328" s="1" t="s">
        <v>1</v>
      </c>
      <c r="E328" s="1" t="s">
        <v>1121</v>
      </c>
      <c r="F328" s="1" t="s">
        <v>466</v>
      </c>
      <c r="G328" s="1" t="s">
        <v>1122</v>
      </c>
      <c r="H328" s="1" t="s">
        <v>468</v>
      </c>
      <c r="I328" s="1" t="s">
        <v>1123</v>
      </c>
      <c r="K328" s="1">
        <v>1705</v>
      </c>
      <c r="L328" s="1">
        <v>17</v>
      </c>
      <c r="M328" s="1" t="s">
        <v>26</v>
      </c>
      <c r="N328" s="1" t="s">
        <v>2406</v>
      </c>
      <c r="O328" s="2">
        <v>37576</v>
      </c>
      <c r="P328" s="1" t="s">
        <v>971</v>
      </c>
      <c r="Q328" s="1" t="s">
        <v>2482</v>
      </c>
      <c r="R328" s="1" t="s">
        <v>302</v>
      </c>
      <c r="T328" s="1">
        <v>0.5</v>
      </c>
      <c r="U328" s="1" t="s">
        <v>39</v>
      </c>
      <c r="V328" s="1" t="s">
        <v>40</v>
      </c>
      <c r="W328" s="1" t="s">
        <v>13</v>
      </c>
      <c r="X328" s="1" t="s">
        <v>41</v>
      </c>
      <c r="Z328" s="1">
        <v>43497</v>
      </c>
      <c r="AA328" s="1">
        <v>248</v>
      </c>
      <c r="AB328" s="1">
        <v>20</v>
      </c>
      <c r="AC328" s="1">
        <v>8</v>
      </c>
      <c r="AD328" s="1" t="s">
        <v>954</v>
      </c>
      <c r="AE328" s="1" t="s">
        <v>955</v>
      </c>
      <c r="AF328" s="1" t="s">
        <v>17</v>
      </c>
      <c r="AG328" s="1" t="s">
        <v>18</v>
      </c>
      <c r="AH328" s="1" t="s">
        <v>19</v>
      </c>
      <c r="AI328" s="1">
        <v>6.5</v>
      </c>
      <c r="AJ328" s="1">
        <v>5.5</v>
      </c>
      <c r="AK328" s="1">
        <v>3.25</v>
      </c>
      <c r="AL328" s="1">
        <v>25.5</v>
      </c>
      <c r="AM328" s="1">
        <v>2</v>
      </c>
      <c r="AO328" s="1">
        <v>-1</v>
      </c>
    </row>
    <row r="329" spans="1:41" s="1" customFormat="1" ht="12.75" x14ac:dyDescent="0.2">
      <c r="A329" s="1">
        <v>7260</v>
      </c>
      <c r="B329" s="1">
        <v>328</v>
      </c>
      <c r="C329" s="1" t="s">
        <v>53</v>
      </c>
      <c r="D329" s="1" t="s">
        <v>1</v>
      </c>
      <c r="E329" s="1" t="s">
        <v>54</v>
      </c>
      <c r="F329" s="1" t="s">
        <v>55</v>
      </c>
      <c r="G329" s="1" t="s">
        <v>56</v>
      </c>
      <c r="H329" s="1" t="s">
        <v>55</v>
      </c>
      <c r="I329" s="1" t="s">
        <v>57</v>
      </c>
      <c r="K329" s="1">
        <v>415</v>
      </c>
      <c r="L329" s="1">
        <v>4</v>
      </c>
      <c r="M329" s="1" t="s">
        <v>26</v>
      </c>
      <c r="N329" s="1" t="s">
        <v>58</v>
      </c>
      <c r="O329" s="2">
        <v>37427</v>
      </c>
      <c r="P329" s="1" t="s">
        <v>59</v>
      </c>
      <c r="Q329" s="1" t="s">
        <v>2452</v>
      </c>
      <c r="R329" s="1" t="s">
        <v>10</v>
      </c>
      <c r="T329" s="1">
        <v>1.5</v>
      </c>
      <c r="U329" s="1" t="s">
        <v>39</v>
      </c>
      <c r="V329" s="1" t="s">
        <v>13</v>
      </c>
      <c r="W329" s="1" t="s">
        <v>41</v>
      </c>
      <c r="X329" s="1" t="s">
        <v>60</v>
      </c>
      <c r="Z329" s="1">
        <v>7260</v>
      </c>
      <c r="AA329" s="1">
        <v>6</v>
      </c>
      <c r="AB329" s="1">
        <v>20</v>
      </c>
      <c r="AC329" s="1">
        <v>7</v>
      </c>
      <c r="AD329" s="1" t="s">
        <v>61</v>
      </c>
      <c r="AE329" s="1" t="s">
        <v>62</v>
      </c>
      <c r="AF329" s="1" t="s">
        <v>17</v>
      </c>
      <c r="AG329" s="1" t="s">
        <v>18</v>
      </c>
      <c r="AH329" s="1" t="s">
        <v>19</v>
      </c>
      <c r="AI329" s="1">
        <v>5.75</v>
      </c>
      <c r="AJ329" s="1">
        <v>5.5</v>
      </c>
      <c r="AK329" s="1">
        <v>2.5</v>
      </c>
      <c r="AL329" s="1">
        <v>23.5</v>
      </c>
      <c r="AM329" s="1">
        <v>1</v>
      </c>
      <c r="AO329" s="1">
        <v>-1</v>
      </c>
    </row>
    <row r="330" spans="1:41" s="1" customFormat="1" ht="12.75" x14ac:dyDescent="0.2">
      <c r="A330" s="1">
        <v>44732</v>
      </c>
      <c r="B330" s="1">
        <v>329</v>
      </c>
      <c r="C330" s="1" t="s">
        <v>2097</v>
      </c>
      <c r="D330" s="1" t="s">
        <v>1</v>
      </c>
      <c r="E330" s="1" t="s">
        <v>2014</v>
      </c>
      <c r="F330" s="1" t="s">
        <v>55</v>
      </c>
      <c r="G330" s="1" t="s">
        <v>2016</v>
      </c>
      <c r="H330" s="1" t="s">
        <v>55</v>
      </c>
      <c r="I330" s="1" t="s">
        <v>2098</v>
      </c>
      <c r="K330" s="1">
        <v>1703</v>
      </c>
      <c r="L330" s="1">
        <v>17</v>
      </c>
      <c r="M330" s="1" t="s">
        <v>26</v>
      </c>
      <c r="N330" s="1" t="s">
        <v>2406</v>
      </c>
      <c r="O330" s="2">
        <v>37322</v>
      </c>
      <c r="P330" s="1" t="s">
        <v>1960</v>
      </c>
      <c r="Q330" s="1" t="s">
        <v>2485</v>
      </c>
      <c r="R330" s="1" t="s">
        <v>29</v>
      </c>
      <c r="T330" s="1">
        <v>0.5</v>
      </c>
      <c r="U330" s="1" t="s">
        <v>39</v>
      </c>
      <c r="V330" s="1" t="s">
        <v>13</v>
      </c>
      <c r="W330" s="1" t="s">
        <v>41</v>
      </c>
      <c r="X330" s="1" t="s">
        <v>95</v>
      </c>
      <c r="Z330" s="1">
        <v>44732</v>
      </c>
      <c r="AA330" s="1">
        <v>541</v>
      </c>
      <c r="AB330" s="1">
        <v>23</v>
      </c>
      <c r="AC330" s="1">
        <v>8</v>
      </c>
      <c r="AD330" s="1" t="s">
        <v>1961</v>
      </c>
      <c r="AE330" s="1" t="s">
        <v>1962</v>
      </c>
      <c r="AF330" s="1" t="s">
        <v>17</v>
      </c>
      <c r="AG330" s="1" t="s">
        <v>18</v>
      </c>
      <c r="AH330" s="1" t="s">
        <v>19</v>
      </c>
      <c r="AI330" s="1">
        <v>7.25</v>
      </c>
      <c r="AJ330" s="1">
        <v>6.25</v>
      </c>
      <c r="AK330" s="1">
        <v>3.5</v>
      </c>
      <c r="AL330" s="1">
        <v>28.25</v>
      </c>
      <c r="AM330" s="1">
        <v>1</v>
      </c>
      <c r="AO330" s="1">
        <v>-1</v>
      </c>
    </row>
    <row r="331" spans="1:41" s="1" customFormat="1" ht="12.75" x14ac:dyDescent="0.2">
      <c r="A331" s="1">
        <v>43521</v>
      </c>
      <c r="B331" s="1">
        <v>330</v>
      </c>
      <c r="C331" s="1" t="s">
        <v>1143</v>
      </c>
      <c r="D331" s="1" t="s">
        <v>1</v>
      </c>
      <c r="E331" s="1" t="s">
        <v>1144</v>
      </c>
      <c r="F331" s="1" t="s">
        <v>1145</v>
      </c>
      <c r="G331" s="1" t="s">
        <v>1146</v>
      </c>
      <c r="H331" s="1" t="s">
        <v>1147</v>
      </c>
      <c r="I331" s="1" t="s">
        <v>1148</v>
      </c>
      <c r="K331" s="1">
        <v>1704</v>
      </c>
      <c r="L331" s="1">
        <v>17</v>
      </c>
      <c r="M331" s="1" t="s">
        <v>26</v>
      </c>
      <c r="N331" s="1" t="s">
        <v>760</v>
      </c>
      <c r="O331" s="2">
        <v>37531</v>
      </c>
      <c r="P331" s="1" t="s">
        <v>953</v>
      </c>
      <c r="Q331" s="1" t="s">
        <v>2481</v>
      </c>
      <c r="R331" s="1" t="s">
        <v>29</v>
      </c>
      <c r="T331" s="1">
        <v>1.5</v>
      </c>
      <c r="U331" s="1" t="s">
        <v>39</v>
      </c>
      <c r="V331" s="1" t="s">
        <v>40</v>
      </c>
      <c r="W331" s="1" t="s">
        <v>13</v>
      </c>
      <c r="X331" s="1" t="s">
        <v>41</v>
      </c>
      <c r="Z331" s="1">
        <v>43521</v>
      </c>
      <c r="AA331" s="1">
        <v>258</v>
      </c>
      <c r="AB331" s="1">
        <v>20</v>
      </c>
      <c r="AC331" s="1">
        <v>9</v>
      </c>
      <c r="AD331" s="1" t="s">
        <v>954</v>
      </c>
      <c r="AE331" s="1" t="s">
        <v>955</v>
      </c>
      <c r="AF331" s="1" t="s">
        <v>17</v>
      </c>
      <c r="AG331" s="1" t="s">
        <v>18</v>
      </c>
      <c r="AH331" s="1" t="s">
        <v>19</v>
      </c>
      <c r="AI331" s="1">
        <v>5.75</v>
      </c>
      <c r="AJ331" s="1">
        <v>5.5</v>
      </c>
      <c r="AK331" s="1">
        <v>4</v>
      </c>
      <c r="AL331" s="1">
        <v>26.5</v>
      </c>
      <c r="AM331" s="1">
        <v>2</v>
      </c>
      <c r="AO331" s="1">
        <v>-1</v>
      </c>
    </row>
    <row r="332" spans="1:41" s="1" customFormat="1" ht="12.75" x14ac:dyDescent="0.2">
      <c r="A332" s="1">
        <v>43528</v>
      </c>
      <c r="B332" s="1">
        <v>331</v>
      </c>
      <c r="C332" s="1" t="s">
        <v>1153</v>
      </c>
      <c r="D332" s="1" t="s">
        <v>1</v>
      </c>
      <c r="E332" s="1" t="s">
        <v>1154</v>
      </c>
      <c r="F332" s="1" t="s">
        <v>1155</v>
      </c>
      <c r="G332" s="1" t="s">
        <v>1156</v>
      </c>
      <c r="H332" s="1" t="s">
        <v>1157</v>
      </c>
      <c r="I332" s="1" t="s">
        <v>1158</v>
      </c>
      <c r="K332" s="1">
        <v>1705</v>
      </c>
      <c r="L332" s="1">
        <v>17</v>
      </c>
      <c r="M332" s="1" t="s">
        <v>26</v>
      </c>
      <c r="N332" s="1" t="s">
        <v>2406</v>
      </c>
      <c r="O332" s="2">
        <v>37398</v>
      </c>
      <c r="P332" s="1" t="s">
        <v>971</v>
      </c>
      <c r="Q332" s="1" t="s">
        <v>2482</v>
      </c>
      <c r="R332" s="1" t="s">
        <v>302</v>
      </c>
      <c r="T332" s="1">
        <v>1</v>
      </c>
      <c r="U332" s="1" t="s">
        <v>39</v>
      </c>
      <c r="V332" s="1" t="s">
        <v>40</v>
      </c>
      <c r="W332" s="1" t="s">
        <v>13</v>
      </c>
      <c r="X332" s="1" t="s">
        <v>41</v>
      </c>
      <c r="Z332" s="1">
        <v>43528</v>
      </c>
      <c r="AA332" s="1">
        <v>260</v>
      </c>
      <c r="AB332" s="1">
        <v>3</v>
      </c>
      <c r="AC332" s="1">
        <v>10</v>
      </c>
      <c r="AD332" s="1" t="s">
        <v>954</v>
      </c>
      <c r="AE332" s="1" t="s">
        <v>955</v>
      </c>
      <c r="AF332" s="1" t="s">
        <v>17</v>
      </c>
      <c r="AG332" s="1" t="s">
        <v>18</v>
      </c>
      <c r="AH332" s="1" t="s">
        <v>19</v>
      </c>
      <c r="AI332" s="1">
        <v>6.25</v>
      </c>
      <c r="AJ332" s="1">
        <v>3.5</v>
      </c>
      <c r="AK332" s="1">
        <v>3.25</v>
      </c>
      <c r="AL332" s="1">
        <v>23.5</v>
      </c>
      <c r="AM332" s="1">
        <v>2</v>
      </c>
      <c r="AO332" s="1">
        <v>-1</v>
      </c>
    </row>
    <row r="333" spans="1:41" s="1" customFormat="1" ht="12.75" x14ac:dyDescent="0.2">
      <c r="A333" s="1">
        <v>44184</v>
      </c>
      <c r="B333" s="1">
        <v>332</v>
      </c>
      <c r="C333" s="1" t="s">
        <v>1687</v>
      </c>
      <c r="D333" s="1" t="s">
        <v>1</v>
      </c>
      <c r="E333" s="1" t="s">
        <v>1688</v>
      </c>
      <c r="F333" s="1" t="s">
        <v>1155</v>
      </c>
      <c r="G333" s="1" t="s">
        <v>1689</v>
      </c>
      <c r="H333" s="1" t="s">
        <v>1157</v>
      </c>
      <c r="I333" s="1" t="s">
        <v>1690</v>
      </c>
      <c r="K333" s="1">
        <v>1707</v>
      </c>
      <c r="L333" s="1">
        <v>17</v>
      </c>
      <c r="M333" s="1" t="s">
        <v>26</v>
      </c>
      <c r="N333" s="1" t="s">
        <v>121</v>
      </c>
      <c r="O333" s="2">
        <v>37476</v>
      </c>
      <c r="P333" s="1" t="s">
        <v>1523</v>
      </c>
      <c r="Q333" s="1" t="s">
        <v>2484</v>
      </c>
      <c r="R333" s="1" t="s">
        <v>38</v>
      </c>
      <c r="T333" s="1">
        <v>1</v>
      </c>
      <c r="U333" s="1" t="s">
        <v>39</v>
      </c>
      <c r="V333" s="1" t="s">
        <v>13</v>
      </c>
      <c r="W333" s="1" t="s">
        <v>41</v>
      </c>
      <c r="X333" s="1" t="s">
        <v>180</v>
      </c>
      <c r="Z333" s="1">
        <v>44184</v>
      </c>
      <c r="AA333" s="1">
        <v>422</v>
      </c>
      <c r="AB333" s="1">
        <v>12</v>
      </c>
      <c r="AC333" s="1">
        <v>10</v>
      </c>
      <c r="AD333" s="1" t="s">
        <v>1517</v>
      </c>
      <c r="AE333" s="1" t="s">
        <v>1518</v>
      </c>
      <c r="AF333" s="1" t="s">
        <v>17</v>
      </c>
      <c r="AG333" s="1" t="s">
        <v>18</v>
      </c>
      <c r="AH333" s="1" t="s">
        <v>19</v>
      </c>
      <c r="AI333" s="1">
        <v>5.75</v>
      </c>
      <c r="AJ333" s="1">
        <v>5.25</v>
      </c>
      <c r="AK333" s="1">
        <v>3</v>
      </c>
      <c r="AL333" s="1">
        <v>23.75</v>
      </c>
      <c r="AM333" s="1">
        <v>1</v>
      </c>
      <c r="AO333" s="1">
        <v>-1</v>
      </c>
    </row>
    <row r="334" spans="1:41" s="1" customFormat="1" ht="12.75" x14ac:dyDescent="0.2">
      <c r="A334" s="1">
        <v>44185</v>
      </c>
      <c r="B334" s="1">
        <v>333</v>
      </c>
      <c r="C334" s="1" t="s">
        <v>1691</v>
      </c>
      <c r="D334" s="1" t="s">
        <v>1</v>
      </c>
      <c r="E334" s="1" t="s">
        <v>1057</v>
      </c>
      <c r="F334" s="1" t="s">
        <v>1692</v>
      </c>
      <c r="G334" s="1" t="s">
        <v>1059</v>
      </c>
      <c r="H334" s="1" t="s">
        <v>1693</v>
      </c>
      <c r="I334" s="1" t="s">
        <v>1694</v>
      </c>
      <c r="K334" s="1">
        <v>1706</v>
      </c>
      <c r="L334" s="1">
        <v>17</v>
      </c>
      <c r="M334" s="1" t="s">
        <v>26</v>
      </c>
      <c r="N334" s="1" t="s">
        <v>121</v>
      </c>
      <c r="O334" s="2">
        <v>37477</v>
      </c>
      <c r="P334" s="1" t="s">
        <v>1516</v>
      </c>
      <c r="Q334" s="1" t="s">
        <v>2483</v>
      </c>
      <c r="R334" s="1" t="s">
        <v>302</v>
      </c>
      <c r="T334" s="1">
        <v>1.5</v>
      </c>
      <c r="U334" s="1" t="s">
        <v>39</v>
      </c>
      <c r="V334" s="1" t="s">
        <v>40</v>
      </c>
      <c r="W334" s="1" t="s">
        <v>13</v>
      </c>
      <c r="X334" s="1" t="s">
        <v>41</v>
      </c>
      <c r="Z334" s="1">
        <v>44185</v>
      </c>
      <c r="AA334" s="1">
        <v>423</v>
      </c>
      <c r="AB334" s="1">
        <v>13</v>
      </c>
      <c r="AC334" s="1">
        <v>10</v>
      </c>
      <c r="AD334" s="1" t="s">
        <v>1517</v>
      </c>
      <c r="AE334" s="1" t="s">
        <v>1518</v>
      </c>
      <c r="AF334" s="1" t="s">
        <v>17</v>
      </c>
      <c r="AG334" s="1" t="s">
        <v>18</v>
      </c>
      <c r="AH334" s="1" t="s">
        <v>19</v>
      </c>
      <c r="AI334" s="1">
        <v>5.25</v>
      </c>
      <c r="AJ334" s="1">
        <v>6.5</v>
      </c>
      <c r="AK334" s="1">
        <v>3.75</v>
      </c>
      <c r="AL334" s="1">
        <v>26</v>
      </c>
      <c r="AM334" s="1">
        <v>2</v>
      </c>
      <c r="AO334" s="1">
        <v>-1</v>
      </c>
    </row>
    <row r="335" spans="1:41" s="1" customFormat="1" ht="12.75" x14ac:dyDescent="0.2">
      <c r="A335" s="1">
        <v>43545</v>
      </c>
      <c r="B335" s="1">
        <v>334</v>
      </c>
      <c r="C335" s="1" t="s">
        <v>1164</v>
      </c>
      <c r="D335" s="1" t="s">
        <v>1</v>
      </c>
      <c r="E335" s="1" t="s">
        <v>1165</v>
      </c>
      <c r="F335" s="1" t="s">
        <v>1161</v>
      </c>
      <c r="G335" s="1" t="s">
        <v>1166</v>
      </c>
      <c r="H335" s="1" t="s">
        <v>1161</v>
      </c>
      <c r="I335" s="1" t="s">
        <v>1167</v>
      </c>
      <c r="K335" s="1">
        <v>1704</v>
      </c>
      <c r="L335" s="1">
        <v>17</v>
      </c>
      <c r="M335" s="1" t="s">
        <v>26</v>
      </c>
      <c r="N335" s="1" t="s">
        <v>2406</v>
      </c>
      <c r="O335" s="2">
        <v>37268</v>
      </c>
      <c r="P335" s="1" t="s">
        <v>953</v>
      </c>
      <c r="Q335" s="1" t="s">
        <v>2481</v>
      </c>
      <c r="R335" s="1" t="s">
        <v>79</v>
      </c>
      <c r="T335" s="1">
        <v>1</v>
      </c>
      <c r="U335" s="1" t="s">
        <v>11</v>
      </c>
      <c r="V335" s="1" t="s">
        <v>13</v>
      </c>
      <c r="W335" s="1" t="s">
        <v>41</v>
      </c>
      <c r="X335" s="1" t="s">
        <v>180</v>
      </c>
      <c r="Z335" s="1">
        <v>43545</v>
      </c>
      <c r="AA335" s="1">
        <v>262</v>
      </c>
      <c r="AB335" s="1">
        <v>20</v>
      </c>
      <c r="AC335" s="1">
        <v>10</v>
      </c>
      <c r="AD335" s="1" t="s">
        <v>954</v>
      </c>
      <c r="AE335" s="1" t="s">
        <v>955</v>
      </c>
      <c r="AF335" s="1" t="s">
        <v>17</v>
      </c>
      <c r="AG335" s="1" t="s">
        <v>18</v>
      </c>
      <c r="AH335" s="1" t="s">
        <v>19</v>
      </c>
      <c r="AI335" s="1">
        <v>5.25</v>
      </c>
      <c r="AJ335" s="1">
        <v>4.5</v>
      </c>
      <c r="AK335" s="1">
        <v>3.75</v>
      </c>
      <c r="AL335" s="1">
        <v>23.5</v>
      </c>
      <c r="AM335" s="1">
        <v>1</v>
      </c>
      <c r="AO335" s="1">
        <v>-1</v>
      </c>
    </row>
    <row r="336" spans="1:41" s="1" customFormat="1" ht="12.75" x14ac:dyDescent="0.2">
      <c r="A336" s="1">
        <v>44744</v>
      </c>
      <c r="B336" s="1">
        <v>335</v>
      </c>
      <c r="C336" s="1" t="s">
        <v>2099</v>
      </c>
      <c r="D336" s="1" t="s">
        <v>1</v>
      </c>
      <c r="E336" s="1" t="s">
        <v>2100</v>
      </c>
      <c r="F336" s="1" t="s">
        <v>1161</v>
      </c>
      <c r="G336" s="1" t="s">
        <v>2101</v>
      </c>
      <c r="H336" s="1" t="s">
        <v>1161</v>
      </c>
      <c r="I336" s="1" t="s">
        <v>2102</v>
      </c>
      <c r="K336" s="1">
        <v>1703</v>
      </c>
      <c r="L336" s="1">
        <v>17</v>
      </c>
      <c r="M336" s="1" t="s">
        <v>26</v>
      </c>
      <c r="N336" s="1" t="s">
        <v>411</v>
      </c>
      <c r="O336" s="2">
        <v>37334</v>
      </c>
      <c r="P336" s="1" t="s">
        <v>1960</v>
      </c>
      <c r="Q336" s="1" t="s">
        <v>2485</v>
      </c>
      <c r="R336" s="1" t="s">
        <v>234</v>
      </c>
      <c r="T336" s="1">
        <v>0.5</v>
      </c>
      <c r="U336" s="1" t="s">
        <v>39</v>
      </c>
      <c r="V336" s="1" t="s">
        <v>13</v>
      </c>
      <c r="W336" s="1" t="s">
        <v>41</v>
      </c>
      <c r="X336" s="1" t="s">
        <v>95</v>
      </c>
      <c r="Z336" s="1">
        <v>44744</v>
      </c>
      <c r="AA336" s="1">
        <v>542</v>
      </c>
      <c r="AB336" s="1">
        <v>11</v>
      </c>
      <c r="AC336" s="1">
        <v>9</v>
      </c>
      <c r="AD336" s="1" t="s">
        <v>1961</v>
      </c>
      <c r="AE336" s="1" t="s">
        <v>1962</v>
      </c>
      <c r="AF336" s="1" t="s">
        <v>17</v>
      </c>
      <c r="AG336" s="1" t="s">
        <v>18</v>
      </c>
      <c r="AH336" s="1" t="s">
        <v>19</v>
      </c>
      <c r="AI336" s="1">
        <v>7</v>
      </c>
      <c r="AJ336" s="1">
        <v>3.25</v>
      </c>
      <c r="AK336" s="1">
        <v>3.5</v>
      </c>
      <c r="AL336" s="1">
        <v>24.75</v>
      </c>
      <c r="AM336" s="1">
        <v>1</v>
      </c>
      <c r="AO336" s="1">
        <v>-1</v>
      </c>
    </row>
    <row r="337" spans="1:41" s="1" customFormat="1" ht="12.75" x14ac:dyDescent="0.2">
      <c r="A337" s="1">
        <v>44751</v>
      </c>
      <c r="B337" s="1">
        <v>336</v>
      </c>
      <c r="C337" s="1" t="s">
        <v>2107</v>
      </c>
      <c r="D337" s="1" t="s">
        <v>1</v>
      </c>
      <c r="E337" s="1" t="s">
        <v>2108</v>
      </c>
      <c r="F337" s="1" t="s">
        <v>2109</v>
      </c>
      <c r="G337" s="1" t="s">
        <v>2110</v>
      </c>
      <c r="H337" s="1" t="s">
        <v>2109</v>
      </c>
      <c r="I337" s="1" t="s">
        <v>2111</v>
      </c>
      <c r="K337" s="1">
        <v>1703</v>
      </c>
      <c r="L337" s="1">
        <v>17</v>
      </c>
      <c r="M337" s="1" t="s">
        <v>26</v>
      </c>
      <c r="N337" s="1" t="s">
        <v>970</v>
      </c>
      <c r="O337" s="2">
        <v>37491</v>
      </c>
      <c r="P337" s="1" t="s">
        <v>1960</v>
      </c>
      <c r="Q337" s="1" t="s">
        <v>2485</v>
      </c>
      <c r="R337" s="1" t="s">
        <v>248</v>
      </c>
      <c r="T337" s="1">
        <v>1</v>
      </c>
      <c r="U337" s="1" t="s">
        <v>39</v>
      </c>
      <c r="V337" s="1" t="s">
        <v>13</v>
      </c>
      <c r="W337" s="1" t="s">
        <v>41</v>
      </c>
      <c r="X337" s="1" t="s">
        <v>180</v>
      </c>
      <c r="Z337" s="1">
        <v>44751</v>
      </c>
      <c r="AA337" s="1">
        <v>544</v>
      </c>
      <c r="AB337" s="1">
        <v>18</v>
      </c>
      <c r="AC337" s="1">
        <v>9</v>
      </c>
      <c r="AD337" s="1" t="s">
        <v>1961</v>
      </c>
      <c r="AE337" s="1" t="s">
        <v>1962</v>
      </c>
      <c r="AF337" s="1" t="s">
        <v>17</v>
      </c>
      <c r="AG337" s="1" t="s">
        <v>18</v>
      </c>
      <c r="AH337" s="1" t="s">
        <v>19</v>
      </c>
      <c r="AI337" s="1">
        <v>7.25</v>
      </c>
      <c r="AJ337" s="1">
        <v>4.5</v>
      </c>
      <c r="AK337" s="1">
        <v>3.5</v>
      </c>
      <c r="AL337" s="1">
        <v>27</v>
      </c>
      <c r="AM337" s="1">
        <v>1</v>
      </c>
      <c r="AO337" s="1">
        <v>-1</v>
      </c>
    </row>
    <row r="338" spans="1:41" s="1" customFormat="1" ht="12.75" x14ac:dyDescent="0.2">
      <c r="A338" s="1">
        <v>44214</v>
      </c>
      <c r="B338" s="1">
        <v>337</v>
      </c>
      <c r="C338" s="1" t="s">
        <v>1697</v>
      </c>
      <c r="D338" s="1" t="s">
        <v>1</v>
      </c>
      <c r="E338" s="1" t="s">
        <v>1698</v>
      </c>
      <c r="F338" s="1" t="s">
        <v>1699</v>
      </c>
      <c r="G338" s="1" t="s">
        <v>1700</v>
      </c>
      <c r="H338" s="1" t="s">
        <v>1699</v>
      </c>
      <c r="I338" s="1" t="s">
        <v>1701</v>
      </c>
      <c r="K338" s="1">
        <v>1706</v>
      </c>
      <c r="L338" s="1">
        <v>17</v>
      </c>
      <c r="M338" s="1" t="s">
        <v>26</v>
      </c>
      <c r="N338" s="1" t="s">
        <v>1189</v>
      </c>
      <c r="O338" s="2">
        <v>37446</v>
      </c>
      <c r="P338" s="1" t="s">
        <v>1516</v>
      </c>
      <c r="Q338" s="1" t="s">
        <v>2483</v>
      </c>
      <c r="R338" s="1" t="s">
        <v>79</v>
      </c>
      <c r="T338" s="1">
        <v>1.5</v>
      </c>
      <c r="U338" s="1" t="s">
        <v>39</v>
      </c>
      <c r="V338" s="1" t="s">
        <v>40</v>
      </c>
      <c r="W338" s="1" t="s">
        <v>13</v>
      </c>
      <c r="X338" s="1" t="s">
        <v>41</v>
      </c>
      <c r="Z338" s="1">
        <v>44214</v>
      </c>
      <c r="AA338" s="1">
        <v>425</v>
      </c>
      <c r="AB338" s="1">
        <v>18</v>
      </c>
      <c r="AC338" s="1">
        <v>11</v>
      </c>
      <c r="AD338" s="1" t="s">
        <v>1517</v>
      </c>
      <c r="AE338" s="1" t="s">
        <v>1518</v>
      </c>
      <c r="AF338" s="1" t="s">
        <v>17</v>
      </c>
      <c r="AG338" s="1" t="s">
        <v>18</v>
      </c>
      <c r="AH338" s="1" t="s">
        <v>19</v>
      </c>
      <c r="AI338" s="1">
        <v>4.25</v>
      </c>
      <c r="AJ338" s="1">
        <v>3.75</v>
      </c>
      <c r="AK338" s="1">
        <v>4.75</v>
      </c>
      <c r="AL338" s="1">
        <v>23.25</v>
      </c>
      <c r="AM338" s="1">
        <v>2</v>
      </c>
      <c r="AO338" s="1">
        <v>-1</v>
      </c>
    </row>
    <row r="339" spans="1:41" s="1" customFormat="1" ht="12.75" x14ac:dyDescent="0.2">
      <c r="A339" s="1">
        <v>44763</v>
      </c>
      <c r="B339" s="1">
        <v>338</v>
      </c>
      <c r="C339" s="1" t="s">
        <v>2114</v>
      </c>
      <c r="D339" s="1" t="s">
        <v>1</v>
      </c>
      <c r="E339" s="1" t="s">
        <v>2115</v>
      </c>
      <c r="F339" s="1" t="s">
        <v>1699</v>
      </c>
      <c r="G339" s="1" t="s">
        <v>2116</v>
      </c>
      <c r="H339" s="1" t="s">
        <v>1699</v>
      </c>
      <c r="I339" s="1" t="s">
        <v>2117</v>
      </c>
      <c r="K339" s="1">
        <v>1711</v>
      </c>
      <c r="L339" s="1">
        <v>17</v>
      </c>
      <c r="M339" s="1" t="s">
        <v>26</v>
      </c>
      <c r="N339" s="1" t="s">
        <v>2406</v>
      </c>
      <c r="O339" s="2">
        <v>37442</v>
      </c>
      <c r="P339" s="1" t="s">
        <v>1963</v>
      </c>
      <c r="Q339" s="1" t="s">
        <v>2486</v>
      </c>
      <c r="R339" s="1" t="s">
        <v>302</v>
      </c>
      <c r="T339" s="1">
        <v>1.5</v>
      </c>
      <c r="U339" s="1" t="s">
        <v>39</v>
      </c>
      <c r="V339" s="1" t="s">
        <v>13</v>
      </c>
      <c r="W339" s="1" t="s">
        <v>41</v>
      </c>
      <c r="X339" s="1" t="s">
        <v>180</v>
      </c>
      <c r="Z339" s="1">
        <v>44763</v>
      </c>
      <c r="AA339" s="1">
        <v>546</v>
      </c>
      <c r="AB339" s="1">
        <v>6</v>
      </c>
      <c r="AC339" s="1">
        <v>10</v>
      </c>
      <c r="AD339" s="1" t="s">
        <v>1961</v>
      </c>
      <c r="AE339" s="1" t="s">
        <v>1962</v>
      </c>
      <c r="AF339" s="1" t="s">
        <v>17</v>
      </c>
      <c r="AG339" s="1" t="s">
        <v>18</v>
      </c>
      <c r="AH339" s="1" t="s">
        <v>19</v>
      </c>
      <c r="AI339" s="1">
        <v>5.25</v>
      </c>
      <c r="AJ339" s="1">
        <v>5.75</v>
      </c>
      <c r="AK339" s="1">
        <v>5.25</v>
      </c>
      <c r="AL339" s="1">
        <v>28.25</v>
      </c>
      <c r="AM339" s="1">
        <v>1</v>
      </c>
      <c r="AO339" s="1">
        <v>-1</v>
      </c>
    </row>
    <row r="340" spans="1:41" s="1" customFormat="1" ht="12.75" x14ac:dyDescent="0.2">
      <c r="A340" s="1">
        <v>44217</v>
      </c>
      <c r="B340" s="1">
        <v>339</v>
      </c>
      <c r="C340" s="1" t="s">
        <v>1702</v>
      </c>
      <c r="D340" s="1" t="s">
        <v>1</v>
      </c>
      <c r="E340" s="1" t="s">
        <v>1703</v>
      </c>
      <c r="F340" s="1" t="s">
        <v>1704</v>
      </c>
      <c r="G340" s="1" t="s">
        <v>1705</v>
      </c>
      <c r="H340" s="1" t="s">
        <v>1704</v>
      </c>
      <c r="I340" s="1" t="s">
        <v>1706</v>
      </c>
      <c r="K340" s="1">
        <v>1706</v>
      </c>
      <c r="L340" s="1">
        <v>17</v>
      </c>
      <c r="M340" s="1" t="s">
        <v>26</v>
      </c>
      <c r="N340" s="1" t="s">
        <v>735</v>
      </c>
      <c r="O340" s="2">
        <v>37461</v>
      </c>
      <c r="P340" s="1" t="s">
        <v>1516</v>
      </c>
      <c r="Q340" s="1" t="s">
        <v>2483</v>
      </c>
      <c r="R340" s="1" t="s">
        <v>69</v>
      </c>
      <c r="T340" s="1">
        <v>1</v>
      </c>
      <c r="U340" s="1" t="s">
        <v>129</v>
      </c>
      <c r="V340" s="1" t="s">
        <v>13</v>
      </c>
      <c r="W340" s="1" t="s">
        <v>41</v>
      </c>
      <c r="X340" s="1" t="s">
        <v>180</v>
      </c>
      <c r="Z340" s="1">
        <v>44217</v>
      </c>
      <c r="AA340" s="1">
        <v>426</v>
      </c>
      <c r="AB340" s="1">
        <v>21</v>
      </c>
      <c r="AC340" s="1">
        <v>11</v>
      </c>
      <c r="AD340" s="1" t="s">
        <v>1517</v>
      </c>
      <c r="AE340" s="1" t="s">
        <v>1518</v>
      </c>
      <c r="AF340" s="1" t="s">
        <v>17</v>
      </c>
      <c r="AG340" s="1" t="s">
        <v>18</v>
      </c>
      <c r="AH340" s="1" t="s">
        <v>19</v>
      </c>
      <c r="AI340" s="1">
        <v>6.75</v>
      </c>
      <c r="AJ340" s="1">
        <v>3.5</v>
      </c>
      <c r="AK340" s="1">
        <v>4.75</v>
      </c>
      <c r="AL340" s="1">
        <v>27.5</v>
      </c>
      <c r="AM340" s="1">
        <v>1</v>
      </c>
      <c r="AO340" s="1">
        <v>-1</v>
      </c>
    </row>
    <row r="341" spans="1:41" s="1" customFormat="1" ht="12.75" x14ac:dyDescent="0.2">
      <c r="A341" s="1">
        <v>42252</v>
      </c>
      <c r="B341" s="1">
        <v>340</v>
      </c>
      <c r="C341" s="1" t="s">
        <v>624</v>
      </c>
      <c r="D341" s="1" t="s">
        <v>1</v>
      </c>
      <c r="E341" s="1" t="s">
        <v>625</v>
      </c>
      <c r="F341" s="1" t="s">
        <v>626</v>
      </c>
      <c r="G341" s="1" t="s">
        <v>627</v>
      </c>
      <c r="H341" s="1" t="s">
        <v>626</v>
      </c>
      <c r="I341" s="1" t="s">
        <v>628</v>
      </c>
      <c r="K341" s="1">
        <v>1709</v>
      </c>
      <c r="L341" s="1">
        <v>17</v>
      </c>
      <c r="M341" s="1" t="s">
        <v>26</v>
      </c>
      <c r="N341" s="1" t="s">
        <v>629</v>
      </c>
      <c r="O341" s="2">
        <v>37528</v>
      </c>
      <c r="P341" s="1" t="s">
        <v>619</v>
      </c>
      <c r="Q341" s="1" t="s">
        <v>2476</v>
      </c>
      <c r="R341" s="3">
        <v>42925</v>
      </c>
      <c r="T341" s="1">
        <v>1.5</v>
      </c>
      <c r="U341" s="1" t="s">
        <v>39</v>
      </c>
      <c r="V341" s="1" t="s">
        <v>70</v>
      </c>
      <c r="W341" s="1" t="s">
        <v>13</v>
      </c>
      <c r="X341" s="1" t="s">
        <v>41</v>
      </c>
      <c r="Z341" s="1">
        <v>42252</v>
      </c>
      <c r="AA341" s="1">
        <v>115</v>
      </c>
      <c r="AB341" s="1">
        <v>24</v>
      </c>
      <c r="AC341" s="1">
        <v>14</v>
      </c>
      <c r="AD341" s="1" t="s">
        <v>610</v>
      </c>
      <c r="AE341" s="1" t="s">
        <v>611</v>
      </c>
      <c r="AF341" s="1" t="s">
        <v>17</v>
      </c>
      <c r="AG341" s="1" t="s">
        <v>18</v>
      </c>
      <c r="AH341" s="1" t="s">
        <v>19</v>
      </c>
      <c r="AI341" s="1">
        <v>5</v>
      </c>
      <c r="AJ341" s="1">
        <v>5</v>
      </c>
      <c r="AK341" s="1">
        <v>4</v>
      </c>
      <c r="AL341" s="1">
        <v>24.5</v>
      </c>
      <c r="AM341" s="1">
        <v>2</v>
      </c>
      <c r="AO341" s="1">
        <v>-1</v>
      </c>
    </row>
    <row r="342" spans="1:41" s="1" customFormat="1" ht="12.75" x14ac:dyDescent="0.2">
      <c r="A342" s="1">
        <v>42938</v>
      </c>
      <c r="B342" s="1">
        <v>341</v>
      </c>
      <c r="C342" s="1" t="s">
        <v>756</v>
      </c>
      <c r="D342" s="1" t="s">
        <v>1</v>
      </c>
      <c r="E342" s="1" t="s">
        <v>757</v>
      </c>
      <c r="F342" s="1" t="s">
        <v>626</v>
      </c>
      <c r="G342" s="1" t="s">
        <v>758</v>
      </c>
      <c r="H342" s="1" t="s">
        <v>626</v>
      </c>
      <c r="I342" s="1" t="s">
        <v>759</v>
      </c>
      <c r="K342" s="1">
        <v>1709</v>
      </c>
      <c r="L342" s="1">
        <v>17</v>
      </c>
      <c r="M342" s="1" t="s">
        <v>26</v>
      </c>
      <c r="N342" s="1" t="s">
        <v>760</v>
      </c>
      <c r="O342" s="2">
        <v>37432</v>
      </c>
      <c r="P342" s="1" t="s">
        <v>657</v>
      </c>
      <c r="Q342" s="1" t="s">
        <v>2478</v>
      </c>
      <c r="R342" s="1" t="s">
        <v>658</v>
      </c>
      <c r="T342" s="1">
        <v>1.5</v>
      </c>
      <c r="U342" s="1" t="s">
        <v>39</v>
      </c>
      <c r="V342" s="1" t="s">
        <v>13</v>
      </c>
      <c r="W342" s="1" t="s">
        <v>41</v>
      </c>
      <c r="X342" s="1" t="s">
        <v>180</v>
      </c>
      <c r="Z342" s="1">
        <v>42938</v>
      </c>
      <c r="AA342" s="1">
        <v>149</v>
      </c>
      <c r="AB342" s="1">
        <v>17</v>
      </c>
      <c r="AC342" s="1">
        <v>13</v>
      </c>
      <c r="AD342" s="1" t="s">
        <v>659</v>
      </c>
      <c r="AE342" s="1" t="s">
        <v>660</v>
      </c>
      <c r="AF342" s="1" t="s">
        <v>17</v>
      </c>
      <c r="AG342" s="1" t="s">
        <v>18</v>
      </c>
      <c r="AH342" s="1" t="s">
        <v>19</v>
      </c>
      <c r="AI342" s="1">
        <v>5.5</v>
      </c>
      <c r="AJ342" s="1">
        <v>4</v>
      </c>
      <c r="AK342" s="1">
        <v>4.5</v>
      </c>
      <c r="AL342" s="1">
        <v>25.5</v>
      </c>
      <c r="AM342" s="1">
        <v>1</v>
      </c>
      <c r="AO342" s="1">
        <v>-1</v>
      </c>
    </row>
    <row r="343" spans="1:41" s="1" customFormat="1" ht="12.75" x14ac:dyDescent="0.2">
      <c r="A343" s="1">
        <v>44224</v>
      </c>
      <c r="B343" s="1">
        <v>342</v>
      </c>
      <c r="C343" s="1" t="s">
        <v>1711</v>
      </c>
      <c r="D343" s="1" t="s">
        <v>1</v>
      </c>
      <c r="E343" s="1" t="s">
        <v>1712</v>
      </c>
      <c r="F343" s="1" t="s">
        <v>626</v>
      </c>
      <c r="G343" s="1" t="s">
        <v>1713</v>
      </c>
      <c r="H343" s="1" t="s">
        <v>626</v>
      </c>
      <c r="I343" s="1" t="s">
        <v>1714</v>
      </c>
      <c r="K343" s="1">
        <v>1707</v>
      </c>
      <c r="L343" s="1">
        <v>17</v>
      </c>
      <c r="M343" s="1" t="s">
        <v>26</v>
      </c>
      <c r="N343" s="1" t="s">
        <v>708</v>
      </c>
      <c r="O343" s="2">
        <v>37580</v>
      </c>
      <c r="P343" s="1" t="s">
        <v>1523</v>
      </c>
      <c r="Q343" s="1" t="s">
        <v>2484</v>
      </c>
      <c r="R343" s="1" t="s">
        <v>38</v>
      </c>
      <c r="T343" s="1">
        <v>1.5</v>
      </c>
      <c r="U343" s="1" t="s">
        <v>39</v>
      </c>
      <c r="V343" s="1" t="s">
        <v>13</v>
      </c>
      <c r="W343" s="1" t="s">
        <v>41</v>
      </c>
      <c r="X343" s="1" t="s">
        <v>180</v>
      </c>
      <c r="Z343" s="1">
        <v>44224</v>
      </c>
      <c r="AA343" s="1">
        <v>428</v>
      </c>
      <c r="AB343" s="1">
        <v>4</v>
      </c>
      <c r="AC343" s="1">
        <v>12</v>
      </c>
      <c r="AD343" s="1" t="s">
        <v>1517</v>
      </c>
      <c r="AE343" s="1" t="s">
        <v>1518</v>
      </c>
      <c r="AF343" s="1" t="s">
        <v>17</v>
      </c>
      <c r="AG343" s="1" t="s">
        <v>18</v>
      </c>
      <c r="AH343" s="1" t="s">
        <v>19</v>
      </c>
      <c r="AI343" s="1">
        <v>7.25</v>
      </c>
      <c r="AJ343" s="1">
        <v>5.5</v>
      </c>
      <c r="AK343" s="1">
        <v>3</v>
      </c>
      <c r="AL343" s="1">
        <v>27.5</v>
      </c>
      <c r="AM343" s="1">
        <v>1</v>
      </c>
      <c r="AO343" s="1">
        <v>-1</v>
      </c>
    </row>
    <row r="344" spans="1:41" s="1" customFormat="1" ht="12.75" x14ac:dyDescent="0.2">
      <c r="A344" s="1">
        <v>44780</v>
      </c>
      <c r="B344" s="1">
        <v>343</v>
      </c>
      <c r="C344" s="1" t="s">
        <v>2118</v>
      </c>
      <c r="D344" s="1" t="s">
        <v>1</v>
      </c>
      <c r="E344" s="1" t="s">
        <v>2119</v>
      </c>
      <c r="F344" s="1" t="s">
        <v>626</v>
      </c>
      <c r="G344" s="1" t="s">
        <v>2120</v>
      </c>
      <c r="H344" s="1" t="s">
        <v>626</v>
      </c>
      <c r="I344" s="1" t="s">
        <v>2121</v>
      </c>
      <c r="K344" s="1">
        <v>1703</v>
      </c>
      <c r="L344" s="1">
        <v>17</v>
      </c>
      <c r="M344" s="1" t="s">
        <v>26</v>
      </c>
      <c r="N344" s="1" t="s">
        <v>2406</v>
      </c>
      <c r="O344" s="2">
        <v>37582</v>
      </c>
      <c r="P344" s="1" t="s">
        <v>1960</v>
      </c>
      <c r="Q344" s="1" t="s">
        <v>2485</v>
      </c>
      <c r="R344" s="1" t="s">
        <v>302</v>
      </c>
      <c r="T344" s="1">
        <v>0</v>
      </c>
      <c r="U344" s="1" t="s">
        <v>39</v>
      </c>
      <c r="V344" s="1" t="s">
        <v>30</v>
      </c>
      <c r="W344" s="1" t="s">
        <v>13</v>
      </c>
      <c r="X344" s="1" t="s">
        <v>41</v>
      </c>
      <c r="Z344" s="1">
        <v>44780</v>
      </c>
      <c r="AA344" s="1">
        <v>548</v>
      </c>
      <c r="AB344" s="1">
        <v>23</v>
      </c>
      <c r="AC344" s="1">
        <v>10</v>
      </c>
      <c r="AD344" s="1" t="s">
        <v>1961</v>
      </c>
      <c r="AE344" s="1" t="s">
        <v>1962</v>
      </c>
      <c r="AF344" s="1" t="s">
        <v>17</v>
      </c>
      <c r="AG344" s="1" t="s">
        <v>18</v>
      </c>
      <c r="AH344" s="1" t="s">
        <v>19</v>
      </c>
      <c r="AI344" s="1">
        <v>6.75</v>
      </c>
      <c r="AJ344" s="1">
        <v>5.25</v>
      </c>
      <c r="AK344" s="1">
        <v>4.25</v>
      </c>
      <c r="AL344" s="1">
        <v>27.25</v>
      </c>
      <c r="AM344" s="1">
        <v>2</v>
      </c>
      <c r="AO344" s="1">
        <v>-1</v>
      </c>
    </row>
    <row r="345" spans="1:41" s="1" customFormat="1" ht="12.75" x14ac:dyDescent="0.2">
      <c r="A345" s="1">
        <v>44781</v>
      </c>
      <c r="B345" s="1">
        <v>344</v>
      </c>
      <c r="C345" s="1" t="s">
        <v>2122</v>
      </c>
      <c r="D345" s="1" t="s">
        <v>1</v>
      </c>
      <c r="E345" s="1" t="s">
        <v>2123</v>
      </c>
      <c r="F345" s="1" t="s">
        <v>626</v>
      </c>
      <c r="G345" s="1" t="s">
        <v>2124</v>
      </c>
      <c r="H345" s="1" t="s">
        <v>626</v>
      </c>
      <c r="I345" s="1" t="s">
        <v>2125</v>
      </c>
      <c r="K345" s="1">
        <v>1711</v>
      </c>
      <c r="L345" s="1">
        <v>17</v>
      </c>
      <c r="M345" s="1" t="s">
        <v>26</v>
      </c>
      <c r="N345" s="1" t="s">
        <v>2406</v>
      </c>
      <c r="O345" s="2">
        <v>37600</v>
      </c>
      <c r="P345" s="1" t="s">
        <v>1963</v>
      </c>
      <c r="Q345" s="1" t="s">
        <v>2486</v>
      </c>
      <c r="R345" s="1" t="s">
        <v>10</v>
      </c>
      <c r="T345" s="1">
        <v>1</v>
      </c>
      <c r="U345" s="1" t="s">
        <v>39</v>
      </c>
      <c r="V345" s="1" t="s">
        <v>40</v>
      </c>
      <c r="W345" s="1" t="s">
        <v>13</v>
      </c>
      <c r="X345" s="1" t="s">
        <v>41</v>
      </c>
      <c r="Z345" s="1">
        <v>44781</v>
      </c>
      <c r="AA345" s="1">
        <v>549</v>
      </c>
      <c r="AB345" s="1">
        <v>24</v>
      </c>
      <c r="AC345" s="1">
        <v>10</v>
      </c>
      <c r="AD345" s="1" t="s">
        <v>1961</v>
      </c>
      <c r="AE345" s="1" t="s">
        <v>1962</v>
      </c>
      <c r="AF345" s="1" t="s">
        <v>17</v>
      </c>
      <c r="AG345" s="1" t="s">
        <v>18</v>
      </c>
      <c r="AH345" s="1" t="s">
        <v>19</v>
      </c>
      <c r="AI345" s="1">
        <v>5.25</v>
      </c>
      <c r="AJ345" s="1">
        <v>6.25</v>
      </c>
      <c r="AK345" s="1">
        <v>4.75</v>
      </c>
      <c r="AL345" s="1">
        <v>27.25</v>
      </c>
      <c r="AM345" s="1">
        <v>2</v>
      </c>
      <c r="AO345" s="1">
        <v>-1</v>
      </c>
    </row>
    <row r="346" spans="1:41" s="1" customFormat="1" ht="12.75" x14ac:dyDescent="0.2">
      <c r="A346" s="1">
        <v>30419</v>
      </c>
      <c r="B346" s="1">
        <v>345</v>
      </c>
      <c r="C346" s="1" t="s">
        <v>308</v>
      </c>
      <c r="D346" s="1" t="s">
        <v>1</v>
      </c>
      <c r="E346" s="1" t="s">
        <v>309</v>
      </c>
      <c r="F346" s="1" t="s">
        <v>310</v>
      </c>
      <c r="G346" s="1" t="s">
        <v>311</v>
      </c>
      <c r="H346" s="1" t="s">
        <v>310</v>
      </c>
      <c r="I346" s="1" t="s">
        <v>312</v>
      </c>
      <c r="K346" s="1">
        <v>1704</v>
      </c>
      <c r="L346" s="1">
        <v>13</v>
      </c>
      <c r="M346" s="1" t="s">
        <v>26</v>
      </c>
      <c r="N346" s="1" t="s">
        <v>2406</v>
      </c>
      <c r="O346" s="2">
        <v>37359</v>
      </c>
      <c r="P346" s="1" t="s">
        <v>305</v>
      </c>
      <c r="Q346" s="1" t="s">
        <v>2469</v>
      </c>
      <c r="R346" s="1" t="s">
        <v>29</v>
      </c>
      <c r="T346" s="1">
        <v>1</v>
      </c>
      <c r="U346" s="1" t="s">
        <v>39</v>
      </c>
      <c r="V346" s="1" t="s">
        <v>13</v>
      </c>
      <c r="W346" s="1" t="s">
        <v>86</v>
      </c>
      <c r="X346" s="1" t="s">
        <v>313</v>
      </c>
      <c r="Z346" s="1">
        <v>30419</v>
      </c>
      <c r="AA346" s="1">
        <v>48</v>
      </c>
      <c r="AB346" s="1">
        <v>23</v>
      </c>
      <c r="AC346" s="1">
        <v>14</v>
      </c>
      <c r="AD346" s="1" t="s">
        <v>306</v>
      </c>
      <c r="AE346" s="1" t="s">
        <v>307</v>
      </c>
      <c r="AF346" s="1" t="s">
        <v>17</v>
      </c>
      <c r="AG346" s="1" t="s">
        <v>18</v>
      </c>
      <c r="AH346" s="1" t="s">
        <v>19</v>
      </c>
      <c r="AI346" s="1">
        <v>6.25</v>
      </c>
      <c r="AJ346" s="1">
        <v>5.5</v>
      </c>
      <c r="AK346" s="1">
        <v>3.5</v>
      </c>
      <c r="AL346" s="1">
        <v>26</v>
      </c>
      <c r="AM346" s="1">
        <v>1</v>
      </c>
      <c r="AO346" s="1">
        <v>-1</v>
      </c>
    </row>
    <row r="347" spans="1:41" s="1" customFormat="1" ht="12.75" x14ac:dyDescent="0.2">
      <c r="A347" s="1">
        <v>44232</v>
      </c>
      <c r="B347" s="1">
        <v>346</v>
      </c>
      <c r="C347" s="1" t="s">
        <v>1724</v>
      </c>
      <c r="D347" s="1" t="s">
        <v>1</v>
      </c>
      <c r="E347" s="1" t="s">
        <v>1725</v>
      </c>
      <c r="F347" s="1" t="s">
        <v>1726</v>
      </c>
      <c r="G347" s="1" t="s">
        <v>1727</v>
      </c>
      <c r="H347" s="1" t="s">
        <v>1726</v>
      </c>
      <c r="I347" s="1" t="s">
        <v>1728</v>
      </c>
      <c r="K347" s="1">
        <v>1706</v>
      </c>
      <c r="L347" s="1">
        <v>17</v>
      </c>
      <c r="M347" s="1" t="s">
        <v>26</v>
      </c>
      <c r="N347" s="1" t="s">
        <v>2406</v>
      </c>
      <c r="O347" s="2">
        <v>37474</v>
      </c>
      <c r="P347" s="1" t="s">
        <v>1516</v>
      </c>
      <c r="Q347" s="1" t="s">
        <v>2483</v>
      </c>
      <c r="R347" s="1" t="s">
        <v>248</v>
      </c>
      <c r="T347" s="1">
        <v>1.5</v>
      </c>
      <c r="U347" s="1" t="s">
        <v>39</v>
      </c>
      <c r="V347" s="1" t="s">
        <v>40</v>
      </c>
      <c r="W347" s="1" t="s">
        <v>13</v>
      </c>
      <c r="X347" s="1" t="s">
        <v>41</v>
      </c>
      <c r="Z347" s="1">
        <v>44232</v>
      </c>
      <c r="AA347" s="1">
        <v>431</v>
      </c>
      <c r="AB347" s="1">
        <v>12</v>
      </c>
      <c r="AC347" s="1">
        <v>12</v>
      </c>
      <c r="AD347" s="1" t="s">
        <v>1517</v>
      </c>
      <c r="AE347" s="1" t="s">
        <v>1518</v>
      </c>
      <c r="AF347" s="1" t="s">
        <v>17</v>
      </c>
      <c r="AG347" s="1" t="s">
        <v>18</v>
      </c>
      <c r="AH347" s="1" t="s">
        <v>19</v>
      </c>
      <c r="AI347" s="1">
        <v>6.75</v>
      </c>
      <c r="AJ347" s="1">
        <v>4.25</v>
      </c>
      <c r="AK347" s="1">
        <v>2.75</v>
      </c>
      <c r="AL347" s="1">
        <v>24.75</v>
      </c>
      <c r="AM347" s="1">
        <v>2</v>
      </c>
      <c r="AO347" s="1">
        <v>-1</v>
      </c>
    </row>
    <row r="348" spans="1:41" s="1" customFormat="1" ht="12.75" x14ac:dyDescent="0.2">
      <c r="A348" s="1">
        <v>44233</v>
      </c>
      <c r="B348" s="1">
        <v>347</v>
      </c>
      <c r="C348" s="1" t="s">
        <v>1729</v>
      </c>
      <c r="D348" s="1" t="s">
        <v>1</v>
      </c>
      <c r="E348" s="1" t="s">
        <v>1725</v>
      </c>
      <c r="F348" s="1" t="s">
        <v>1726</v>
      </c>
      <c r="G348" s="1" t="s">
        <v>1727</v>
      </c>
      <c r="H348" s="1" t="s">
        <v>1726</v>
      </c>
      <c r="I348" s="1" t="s">
        <v>1730</v>
      </c>
      <c r="K348" s="1">
        <v>1707</v>
      </c>
      <c r="L348" s="1">
        <v>17</v>
      </c>
      <c r="M348" s="1" t="s">
        <v>26</v>
      </c>
      <c r="N348" s="1" t="s">
        <v>112</v>
      </c>
      <c r="O348" s="2">
        <v>37591</v>
      </c>
      <c r="P348" s="1" t="s">
        <v>1523</v>
      </c>
      <c r="Q348" s="1" t="s">
        <v>2484</v>
      </c>
      <c r="R348" s="1" t="s">
        <v>234</v>
      </c>
      <c r="T348" s="1">
        <v>1</v>
      </c>
      <c r="U348" s="1" t="s">
        <v>39</v>
      </c>
      <c r="V348" s="1" t="s">
        <v>40</v>
      </c>
      <c r="W348" s="1" t="s">
        <v>13</v>
      </c>
      <c r="X348" s="1" t="s">
        <v>41</v>
      </c>
      <c r="Z348" s="1">
        <v>44233</v>
      </c>
      <c r="AA348" s="1">
        <v>432</v>
      </c>
      <c r="AB348" s="1">
        <v>13</v>
      </c>
      <c r="AC348" s="1">
        <v>12</v>
      </c>
      <c r="AD348" s="1" t="s">
        <v>1517</v>
      </c>
      <c r="AE348" s="1" t="s">
        <v>1518</v>
      </c>
      <c r="AF348" s="1" t="s">
        <v>17</v>
      </c>
      <c r="AG348" s="1" t="s">
        <v>18</v>
      </c>
      <c r="AH348" s="1" t="s">
        <v>19</v>
      </c>
      <c r="AI348" s="1">
        <v>6</v>
      </c>
      <c r="AJ348" s="1">
        <v>5</v>
      </c>
      <c r="AK348" s="1">
        <v>4.5</v>
      </c>
      <c r="AL348" s="1">
        <v>27</v>
      </c>
      <c r="AM348" s="1">
        <v>2</v>
      </c>
      <c r="AO348" s="1">
        <v>-1</v>
      </c>
    </row>
    <row r="349" spans="1:41" s="1" customFormat="1" ht="12.75" x14ac:dyDescent="0.2">
      <c r="A349" s="1">
        <v>44793</v>
      </c>
      <c r="B349" s="1">
        <v>348</v>
      </c>
      <c r="C349" s="1" t="s">
        <v>2134</v>
      </c>
      <c r="D349" s="1" t="s">
        <v>1</v>
      </c>
      <c r="E349" s="1" t="s">
        <v>1725</v>
      </c>
      <c r="F349" s="1" t="s">
        <v>1726</v>
      </c>
      <c r="G349" s="1" t="s">
        <v>1727</v>
      </c>
      <c r="H349" s="1" t="s">
        <v>1726</v>
      </c>
      <c r="I349" s="1" t="s">
        <v>2135</v>
      </c>
      <c r="K349" s="1">
        <v>1703</v>
      </c>
      <c r="L349" s="1">
        <v>17</v>
      </c>
      <c r="M349" s="1" t="s">
        <v>26</v>
      </c>
      <c r="N349" s="1" t="s">
        <v>2406</v>
      </c>
      <c r="O349" s="2">
        <v>37552</v>
      </c>
      <c r="P349" s="1" t="s">
        <v>1960</v>
      </c>
      <c r="Q349" s="1" t="s">
        <v>2485</v>
      </c>
      <c r="R349" s="1" t="s">
        <v>664</v>
      </c>
      <c r="T349" s="1">
        <v>0.5</v>
      </c>
      <c r="U349" s="1" t="s">
        <v>11</v>
      </c>
      <c r="V349" s="1" t="s">
        <v>13</v>
      </c>
      <c r="W349" s="1" t="s">
        <v>41</v>
      </c>
      <c r="X349" s="1" t="s">
        <v>95</v>
      </c>
      <c r="Z349" s="1">
        <v>44793</v>
      </c>
      <c r="AA349" s="1">
        <v>553</v>
      </c>
      <c r="AB349" s="1">
        <v>12</v>
      </c>
      <c r="AC349" s="1">
        <v>11</v>
      </c>
      <c r="AD349" s="1" t="s">
        <v>1961</v>
      </c>
      <c r="AE349" s="1" t="s">
        <v>1962</v>
      </c>
      <c r="AF349" s="1" t="s">
        <v>17</v>
      </c>
      <c r="AG349" s="1" t="s">
        <v>18</v>
      </c>
      <c r="AH349" s="1" t="s">
        <v>19</v>
      </c>
      <c r="AI349" s="1">
        <v>5.75</v>
      </c>
      <c r="AJ349" s="1">
        <v>4.25</v>
      </c>
      <c r="AK349" s="1">
        <v>4.5</v>
      </c>
      <c r="AL349" s="1">
        <v>25.25</v>
      </c>
      <c r="AM349" s="1">
        <v>1</v>
      </c>
      <c r="AO349" s="1">
        <v>-1</v>
      </c>
    </row>
    <row r="350" spans="1:41" s="1" customFormat="1" ht="12.75" x14ac:dyDescent="0.2">
      <c r="A350" s="1">
        <v>41675</v>
      </c>
      <c r="B350" s="1">
        <v>349</v>
      </c>
      <c r="C350" s="1" t="s">
        <v>482</v>
      </c>
      <c r="D350" s="1" t="s">
        <v>1</v>
      </c>
      <c r="E350" s="1" t="s">
        <v>483</v>
      </c>
      <c r="F350" s="1" t="s">
        <v>377</v>
      </c>
      <c r="G350" s="1" t="s">
        <v>484</v>
      </c>
      <c r="H350" s="1" t="s">
        <v>378</v>
      </c>
      <c r="I350" s="1" t="s">
        <v>485</v>
      </c>
      <c r="K350" s="1">
        <v>1712</v>
      </c>
      <c r="L350" s="1">
        <v>17</v>
      </c>
      <c r="M350" s="1" t="s">
        <v>26</v>
      </c>
      <c r="N350" s="1" t="s">
        <v>121</v>
      </c>
      <c r="O350" s="2">
        <v>37419</v>
      </c>
      <c r="P350" s="1" t="s">
        <v>402</v>
      </c>
      <c r="Q350" s="1" t="s">
        <v>2473</v>
      </c>
      <c r="R350" s="3">
        <v>42864</v>
      </c>
      <c r="T350" s="1">
        <v>1</v>
      </c>
      <c r="U350" s="1" t="s">
        <v>11</v>
      </c>
      <c r="V350" s="1" t="s">
        <v>13</v>
      </c>
      <c r="W350" s="1" t="s">
        <v>41</v>
      </c>
      <c r="X350" s="1" t="s">
        <v>180</v>
      </c>
      <c r="Z350" s="1">
        <v>41675</v>
      </c>
      <c r="AA350" s="1">
        <v>83</v>
      </c>
      <c r="AB350" s="1">
        <v>22</v>
      </c>
      <c r="AC350" s="1">
        <v>9</v>
      </c>
      <c r="AD350" s="1" t="s">
        <v>403</v>
      </c>
      <c r="AE350" s="1" t="s">
        <v>404</v>
      </c>
      <c r="AF350" s="1" t="s">
        <v>17</v>
      </c>
      <c r="AG350" s="1" t="s">
        <v>18</v>
      </c>
      <c r="AH350" s="1" t="s">
        <v>19</v>
      </c>
      <c r="AI350" s="1">
        <v>7.25</v>
      </c>
      <c r="AJ350" s="1">
        <v>4.25</v>
      </c>
      <c r="AK350" s="1">
        <v>3</v>
      </c>
      <c r="AL350" s="1">
        <v>25.75</v>
      </c>
      <c r="AM350" s="1">
        <v>1</v>
      </c>
      <c r="AO350" s="1">
        <v>-1</v>
      </c>
    </row>
    <row r="351" spans="1:41" s="1" customFormat="1" ht="12.75" x14ac:dyDescent="0.2">
      <c r="A351" s="1">
        <v>42955</v>
      </c>
      <c r="B351" s="1">
        <v>350</v>
      </c>
      <c r="C351" s="1" t="s">
        <v>765</v>
      </c>
      <c r="D351" s="1" t="s">
        <v>1</v>
      </c>
      <c r="E351" s="1" t="s">
        <v>766</v>
      </c>
      <c r="F351" s="1" t="s">
        <v>377</v>
      </c>
      <c r="G351" s="1" t="s">
        <v>767</v>
      </c>
      <c r="H351" s="1" t="s">
        <v>378</v>
      </c>
      <c r="I351" s="1" t="s">
        <v>768</v>
      </c>
      <c r="K351" s="1">
        <v>1702</v>
      </c>
      <c r="L351" s="1">
        <v>17</v>
      </c>
      <c r="M351" s="1" t="s">
        <v>26</v>
      </c>
      <c r="N351" s="1" t="s">
        <v>2406</v>
      </c>
      <c r="O351" s="2">
        <v>37579</v>
      </c>
      <c r="P351" s="1" t="s">
        <v>657</v>
      </c>
      <c r="Q351" s="1" t="s">
        <v>2478</v>
      </c>
      <c r="R351" s="1" t="s">
        <v>688</v>
      </c>
      <c r="T351" s="1">
        <v>1.5</v>
      </c>
      <c r="U351" s="1" t="s">
        <v>39</v>
      </c>
      <c r="V351" s="1" t="s">
        <v>40</v>
      </c>
      <c r="W351" s="1" t="s">
        <v>13</v>
      </c>
      <c r="X351" s="1" t="s">
        <v>41</v>
      </c>
      <c r="Z351" s="1">
        <v>42955</v>
      </c>
      <c r="AA351" s="1">
        <v>151</v>
      </c>
      <c r="AB351" s="1">
        <v>10</v>
      </c>
      <c r="AC351" s="1">
        <v>14</v>
      </c>
      <c r="AD351" s="1" t="s">
        <v>659</v>
      </c>
      <c r="AE351" s="1" t="s">
        <v>660</v>
      </c>
      <c r="AF351" s="1" t="s">
        <v>17</v>
      </c>
      <c r="AG351" s="1" t="s">
        <v>18</v>
      </c>
      <c r="AH351" s="1" t="s">
        <v>19</v>
      </c>
      <c r="AI351" s="1">
        <v>6</v>
      </c>
      <c r="AJ351" s="1">
        <v>4.25</v>
      </c>
      <c r="AK351" s="1">
        <v>3.5</v>
      </c>
      <c r="AL351" s="1">
        <v>24.75</v>
      </c>
      <c r="AM351" s="1">
        <v>2</v>
      </c>
      <c r="AO351" s="1">
        <v>-1</v>
      </c>
    </row>
    <row r="352" spans="1:41" s="1" customFormat="1" ht="12.75" x14ac:dyDescent="0.2">
      <c r="A352" s="1">
        <v>43602</v>
      </c>
      <c r="B352" s="1">
        <v>351</v>
      </c>
      <c r="C352" s="1" t="s">
        <v>1185</v>
      </c>
      <c r="D352" s="1" t="s">
        <v>1</v>
      </c>
      <c r="E352" s="1" t="s">
        <v>1186</v>
      </c>
      <c r="F352" s="1" t="s">
        <v>377</v>
      </c>
      <c r="G352" s="1" t="s">
        <v>1187</v>
      </c>
      <c r="H352" s="1" t="s">
        <v>378</v>
      </c>
      <c r="I352" s="1" t="s">
        <v>1188</v>
      </c>
      <c r="K352" s="1">
        <v>1704</v>
      </c>
      <c r="L352" s="1">
        <v>17</v>
      </c>
      <c r="M352" s="1" t="s">
        <v>26</v>
      </c>
      <c r="N352" s="1" t="s">
        <v>1189</v>
      </c>
      <c r="O352" s="2">
        <v>37620</v>
      </c>
      <c r="P352" s="1" t="s">
        <v>953</v>
      </c>
      <c r="Q352" s="1" t="s">
        <v>2481</v>
      </c>
      <c r="R352" s="1" t="s">
        <v>38</v>
      </c>
      <c r="T352" s="1">
        <v>1.5</v>
      </c>
      <c r="U352" s="1" t="s">
        <v>129</v>
      </c>
      <c r="V352" s="1" t="s">
        <v>13</v>
      </c>
      <c r="W352" s="1" t="s">
        <v>41</v>
      </c>
      <c r="X352" s="1" t="s">
        <v>180</v>
      </c>
      <c r="Z352" s="1">
        <v>43602</v>
      </c>
      <c r="AA352" s="1">
        <v>270</v>
      </c>
      <c r="AB352" s="1">
        <v>5</v>
      </c>
      <c r="AC352" s="1">
        <v>13</v>
      </c>
      <c r="AD352" s="1" t="s">
        <v>954</v>
      </c>
      <c r="AE352" s="1" t="s">
        <v>955</v>
      </c>
      <c r="AF352" s="1" t="s">
        <v>17</v>
      </c>
      <c r="AG352" s="1" t="s">
        <v>18</v>
      </c>
      <c r="AH352" s="1" t="s">
        <v>19</v>
      </c>
      <c r="AI352" s="1">
        <v>6.5</v>
      </c>
      <c r="AJ352" s="1">
        <v>4.5</v>
      </c>
      <c r="AK352" s="1">
        <v>4.25</v>
      </c>
      <c r="AL352" s="1">
        <v>27.5</v>
      </c>
      <c r="AM352" s="1">
        <v>1</v>
      </c>
      <c r="AO352" s="1">
        <v>-1</v>
      </c>
    </row>
    <row r="353" spans="1:41" s="1" customFormat="1" ht="12.75" x14ac:dyDescent="0.2">
      <c r="A353" s="1">
        <v>43606</v>
      </c>
      <c r="B353" s="1">
        <v>352</v>
      </c>
      <c r="C353" s="1" t="s">
        <v>1190</v>
      </c>
      <c r="D353" s="1" t="s">
        <v>1</v>
      </c>
      <c r="E353" s="1" t="s">
        <v>1191</v>
      </c>
      <c r="F353" s="1" t="s">
        <v>377</v>
      </c>
      <c r="G353" s="1" t="s">
        <v>1192</v>
      </c>
      <c r="H353" s="1" t="s">
        <v>378</v>
      </c>
      <c r="I353" s="1" t="s">
        <v>1193</v>
      </c>
      <c r="K353" s="1">
        <v>1704</v>
      </c>
      <c r="L353" s="1">
        <v>17</v>
      </c>
      <c r="M353" s="1" t="s">
        <v>26</v>
      </c>
      <c r="N353" s="1" t="s">
        <v>2406</v>
      </c>
      <c r="O353" s="2">
        <v>37581</v>
      </c>
      <c r="P353" s="1" t="s">
        <v>953</v>
      </c>
      <c r="Q353" s="1" t="s">
        <v>2481</v>
      </c>
      <c r="R353" s="1" t="s">
        <v>69</v>
      </c>
      <c r="T353" s="1">
        <v>1.5</v>
      </c>
      <c r="U353" s="1" t="s">
        <v>129</v>
      </c>
      <c r="V353" s="1" t="s">
        <v>40</v>
      </c>
      <c r="W353" s="1" t="s">
        <v>13</v>
      </c>
      <c r="X353" s="1" t="s">
        <v>41</v>
      </c>
      <c r="Z353" s="1">
        <v>43606</v>
      </c>
      <c r="AA353" s="1">
        <v>271</v>
      </c>
      <c r="AB353" s="1">
        <v>9</v>
      </c>
      <c r="AC353" s="1">
        <v>13</v>
      </c>
      <c r="AD353" s="1" t="s">
        <v>954</v>
      </c>
      <c r="AE353" s="1" t="s">
        <v>955</v>
      </c>
      <c r="AF353" s="1" t="s">
        <v>17</v>
      </c>
      <c r="AG353" s="1" t="s">
        <v>18</v>
      </c>
      <c r="AH353" s="1" t="s">
        <v>19</v>
      </c>
      <c r="AI353" s="1">
        <v>6.25</v>
      </c>
      <c r="AJ353" s="1">
        <v>4.75</v>
      </c>
      <c r="AK353" s="1">
        <v>3.25</v>
      </c>
      <c r="AL353" s="1">
        <v>25.25</v>
      </c>
      <c r="AM353" s="1">
        <v>2</v>
      </c>
      <c r="AO353" s="1">
        <v>-1</v>
      </c>
    </row>
    <row r="354" spans="1:41" s="1" customFormat="1" ht="12.75" x14ac:dyDescent="0.2">
      <c r="A354" s="1">
        <v>44802</v>
      </c>
      <c r="B354" s="1">
        <v>353</v>
      </c>
      <c r="C354" s="1" t="s">
        <v>2136</v>
      </c>
      <c r="D354" s="1" t="s">
        <v>1</v>
      </c>
      <c r="E354" s="1" t="s">
        <v>2137</v>
      </c>
      <c r="F354" s="1" t="s">
        <v>377</v>
      </c>
      <c r="G354" s="1" t="s">
        <v>2138</v>
      </c>
      <c r="H354" s="1" t="s">
        <v>378</v>
      </c>
      <c r="I354" s="1" t="s">
        <v>2139</v>
      </c>
      <c r="K354" s="1">
        <v>1703</v>
      </c>
      <c r="L354" s="1">
        <v>17</v>
      </c>
      <c r="M354" s="1" t="s">
        <v>26</v>
      </c>
      <c r="N354" s="1" t="s">
        <v>2406</v>
      </c>
      <c r="O354" s="2">
        <v>37596</v>
      </c>
      <c r="P354" s="1" t="s">
        <v>1960</v>
      </c>
      <c r="Q354" s="1" t="s">
        <v>2485</v>
      </c>
      <c r="R354" s="1" t="s">
        <v>234</v>
      </c>
      <c r="T354" s="1">
        <v>0.5</v>
      </c>
      <c r="U354" s="1" t="s">
        <v>39</v>
      </c>
      <c r="V354" s="1" t="s">
        <v>13</v>
      </c>
      <c r="W354" s="1" t="s">
        <v>41</v>
      </c>
      <c r="X354" s="1" t="s">
        <v>95</v>
      </c>
      <c r="Z354" s="1">
        <v>44802</v>
      </c>
      <c r="AA354" s="1">
        <v>555</v>
      </c>
      <c r="AB354" s="1">
        <v>21</v>
      </c>
      <c r="AC354" s="1">
        <v>11</v>
      </c>
      <c r="AD354" s="1" t="s">
        <v>1961</v>
      </c>
      <c r="AE354" s="1" t="s">
        <v>1962</v>
      </c>
      <c r="AF354" s="1" t="s">
        <v>17</v>
      </c>
      <c r="AG354" s="1" t="s">
        <v>18</v>
      </c>
      <c r="AH354" s="1" t="s">
        <v>19</v>
      </c>
      <c r="AI354" s="1">
        <v>5.75</v>
      </c>
      <c r="AJ354" s="1">
        <v>6.25</v>
      </c>
      <c r="AK354" s="1">
        <v>4</v>
      </c>
      <c r="AL354" s="1">
        <v>26.25</v>
      </c>
      <c r="AM354" s="1">
        <v>1</v>
      </c>
      <c r="AO354" s="1">
        <v>-1</v>
      </c>
    </row>
    <row r="355" spans="1:41" s="1" customFormat="1" ht="12.75" x14ac:dyDescent="0.2">
      <c r="A355" s="1">
        <v>41683</v>
      </c>
      <c r="B355" s="1">
        <v>354</v>
      </c>
      <c r="C355" s="1" t="s">
        <v>486</v>
      </c>
      <c r="D355" s="1" t="s">
        <v>1</v>
      </c>
      <c r="E355" s="1" t="s">
        <v>487</v>
      </c>
      <c r="F355" s="1" t="s">
        <v>488</v>
      </c>
      <c r="G355" s="1" t="s">
        <v>489</v>
      </c>
      <c r="H355" s="1" t="s">
        <v>488</v>
      </c>
      <c r="I355" s="1" t="s">
        <v>490</v>
      </c>
      <c r="K355" s="1">
        <v>1712</v>
      </c>
      <c r="L355" s="1">
        <v>17</v>
      </c>
      <c r="M355" s="1" t="s">
        <v>26</v>
      </c>
      <c r="N355" s="1" t="s">
        <v>121</v>
      </c>
      <c r="O355" s="2">
        <v>37525</v>
      </c>
      <c r="P355" s="1" t="s">
        <v>402</v>
      </c>
      <c r="Q355" s="1" t="s">
        <v>2473</v>
      </c>
      <c r="R355" s="3">
        <v>42925</v>
      </c>
      <c r="T355" s="1">
        <v>1</v>
      </c>
      <c r="U355" s="1" t="s">
        <v>39</v>
      </c>
      <c r="V355" s="1" t="s">
        <v>40</v>
      </c>
      <c r="W355" s="1" t="s">
        <v>13</v>
      </c>
      <c r="X355" s="1" t="s">
        <v>41</v>
      </c>
      <c r="Z355" s="1">
        <v>41683</v>
      </c>
      <c r="AA355" s="1">
        <v>84</v>
      </c>
      <c r="AB355" s="1">
        <v>6</v>
      </c>
      <c r="AC355" s="1">
        <v>10</v>
      </c>
      <c r="AD355" s="1" t="s">
        <v>403</v>
      </c>
      <c r="AE355" s="1" t="s">
        <v>404</v>
      </c>
      <c r="AF355" s="1" t="s">
        <v>17</v>
      </c>
      <c r="AG355" s="1" t="s">
        <v>18</v>
      </c>
      <c r="AH355" s="1" t="s">
        <v>19</v>
      </c>
      <c r="AI355" s="1">
        <v>6.75</v>
      </c>
      <c r="AJ355" s="1">
        <v>5.25</v>
      </c>
      <c r="AK355" s="1">
        <v>3.5</v>
      </c>
      <c r="AL355" s="1">
        <v>26.75</v>
      </c>
      <c r="AM355" s="1">
        <v>2</v>
      </c>
      <c r="AO355" s="1">
        <v>-1</v>
      </c>
    </row>
    <row r="356" spans="1:41" s="1" customFormat="1" ht="12.75" x14ac:dyDescent="0.2">
      <c r="A356" s="1">
        <v>41694</v>
      </c>
      <c r="B356" s="1">
        <v>355</v>
      </c>
      <c r="C356" s="1" t="s">
        <v>491</v>
      </c>
      <c r="D356" s="1" t="s">
        <v>1</v>
      </c>
      <c r="E356" s="1" t="s">
        <v>492</v>
      </c>
      <c r="F356" s="1" t="s">
        <v>493</v>
      </c>
      <c r="G356" s="1" t="s">
        <v>494</v>
      </c>
      <c r="H356" s="1" t="s">
        <v>495</v>
      </c>
      <c r="I356" s="1" t="s">
        <v>496</v>
      </c>
      <c r="K356" s="1">
        <v>1702</v>
      </c>
      <c r="L356" s="1">
        <v>17</v>
      </c>
      <c r="M356" s="1" t="s">
        <v>26</v>
      </c>
      <c r="N356" s="1" t="s">
        <v>121</v>
      </c>
      <c r="O356" s="2">
        <v>37413</v>
      </c>
      <c r="P356" s="1" t="s">
        <v>424</v>
      </c>
      <c r="Q356" s="1" t="s">
        <v>2474</v>
      </c>
      <c r="R356" s="1" t="s">
        <v>234</v>
      </c>
      <c r="T356" s="1">
        <v>1</v>
      </c>
      <c r="U356" s="1" t="s">
        <v>39</v>
      </c>
      <c r="V356" s="1" t="s">
        <v>40</v>
      </c>
      <c r="W356" s="1" t="s">
        <v>13</v>
      </c>
      <c r="X356" s="1" t="s">
        <v>41</v>
      </c>
      <c r="Z356" s="1">
        <v>41694</v>
      </c>
      <c r="AA356" s="1">
        <v>86</v>
      </c>
      <c r="AB356" s="1">
        <v>17</v>
      </c>
      <c r="AC356" s="1">
        <v>10</v>
      </c>
      <c r="AD356" s="1" t="s">
        <v>403</v>
      </c>
      <c r="AE356" s="1" t="s">
        <v>404</v>
      </c>
      <c r="AF356" s="1" t="s">
        <v>17</v>
      </c>
      <c r="AG356" s="1" t="s">
        <v>18</v>
      </c>
      <c r="AH356" s="1" t="s">
        <v>19</v>
      </c>
      <c r="AI356" s="1">
        <v>5.5</v>
      </c>
      <c r="AJ356" s="1">
        <v>5.5</v>
      </c>
      <c r="AK356" s="1">
        <v>3.75</v>
      </c>
      <c r="AL356" s="1">
        <v>25</v>
      </c>
      <c r="AM356" s="1">
        <v>2</v>
      </c>
      <c r="AO356" s="1">
        <v>-1</v>
      </c>
    </row>
    <row r="357" spans="1:41" s="1" customFormat="1" ht="12.75" x14ac:dyDescent="0.2">
      <c r="A357" s="1">
        <v>41696</v>
      </c>
      <c r="B357" s="1">
        <v>356</v>
      </c>
      <c r="C357" s="1" t="s">
        <v>497</v>
      </c>
      <c r="D357" s="1" t="s">
        <v>1</v>
      </c>
      <c r="E357" s="1" t="s">
        <v>498</v>
      </c>
      <c r="F357" s="1" t="s">
        <v>493</v>
      </c>
      <c r="G357" s="1" t="s">
        <v>499</v>
      </c>
      <c r="H357" s="1" t="s">
        <v>495</v>
      </c>
      <c r="I357" s="1" t="s">
        <v>500</v>
      </c>
      <c r="K357" s="1">
        <v>1712</v>
      </c>
      <c r="L357" s="1">
        <v>17</v>
      </c>
      <c r="M357" s="1" t="s">
        <v>26</v>
      </c>
      <c r="N357" s="1" t="s">
        <v>121</v>
      </c>
      <c r="O357" s="2">
        <v>37261</v>
      </c>
      <c r="P357" s="1" t="s">
        <v>402</v>
      </c>
      <c r="Q357" s="1" t="s">
        <v>2473</v>
      </c>
      <c r="R357" s="3">
        <v>42803</v>
      </c>
      <c r="T357" s="1">
        <v>1.5</v>
      </c>
      <c r="U357" s="1" t="s">
        <v>39</v>
      </c>
      <c r="V357" s="1" t="s">
        <v>70</v>
      </c>
      <c r="W357" s="1" t="s">
        <v>40</v>
      </c>
      <c r="X357" s="1" t="s">
        <v>13</v>
      </c>
      <c r="Z357" s="1">
        <v>41696</v>
      </c>
      <c r="AA357" s="1">
        <v>87</v>
      </c>
      <c r="AB357" s="1">
        <v>19</v>
      </c>
      <c r="AC357" s="1">
        <v>10</v>
      </c>
      <c r="AD357" s="1" t="s">
        <v>403</v>
      </c>
      <c r="AE357" s="1" t="s">
        <v>404</v>
      </c>
      <c r="AF357" s="1" t="s">
        <v>17</v>
      </c>
      <c r="AG357" s="1" t="s">
        <v>18</v>
      </c>
      <c r="AH357" s="1" t="s">
        <v>19</v>
      </c>
      <c r="AI357" s="1">
        <v>6.5</v>
      </c>
      <c r="AJ357" s="1">
        <v>4.5</v>
      </c>
      <c r="AK357" s="1">
        <v>3.25</v>
      </c>
      <c r="AL357" s="1">
        <v>25.5</v>
      </c>
      <c r="AM357" s="1">
        <v>3</v>
      </c>
      <c r="AO357" s="1">
        <v>-1</v>
      </c>
    </row>
    <row r="358" spans="1:41" s="1" customFormat="1" ht="12.75" x14ac:dyDescent="0.2">
      <c r="A358" s="1">
        <v>42979</v>
      </c>
      <c r="B358" s="1">
        <v>357</v>
      </c>
      <c r="C358" s="1" t="s">
        <v>769</v>
      </c>
      <c r="D358" s="1" t="s">
        <v>1</v>
      </c>
      <c r="E358" s="1" t="s">
        <v>722</v>
      </c>
      <c r="F358" s="1" t="s">
        <v>493</v>
      </c>
      <c r="G358" s="1" t="s">
        <v>724</v>
      </c>
      <c r="H358" s="1" t="s">
        <v>495</v>
      </c>
      <c r="I358" s="1" t="s">
        <v>770</v>
      </c>
      <c r="K358" s="1">
        <v>1710</v>
      </c>
      <c r="L358" s="1">
        <v>17</v>
      </c>
      <c r="M358" s="1" t="s">
        <v>26</v>
      </c>
      <c r="N358" s="1" t="s">
        <v>2406</v>
      </c>
      <c r="O358" s="2">
        <v>37549</v>
      </c>
      <c r="P358" s="1" t="s">
        <v>657</v>
      </c>
      <c r="Q358" s="1" t="s">
        <v>2478</v>
      </c>
      <c r="R358" s="1" t="s">
        <v>699</v>
      </c>
      <c r="T358" s="1">
        <v>1</v>
      </c>
      <c r="U358" s="1" t="s">
        <v>39</v>
      </c>
      <c r="V358" s="1" t="s">
        <v>40</v>
      </c>
      <c r="W358" s="1" t="s">
        <v>13</v>
      </c>
      <c r="X358" s="1" t="s">
        <v>41</v>
      </c>
      <c r="Z358" s="1">
        <v>42979</v>
      </c>
      <c r="AA358" s="1">
        <v>152</v>
      </c>
      <c r="AB358" s="1">
        <v>10</v>
      </c>
      <c r="AC358" s="1">
        <v>15</v>
      </c>
      <c r="AD358" s="1" t="s">
        <v>659</v>
      </c>
      <c r="AE358" s="1" t="s">
        <v>660</v>
      </c>
      <c r="AF358" s="1" t="s">
        <v>17</v>
      </c>
      <c r="AG358" s="1" t="s">
        <v>18</v>
      </c>
      <c r="AH358" s="1" t="s">
        <v>19</v>
      </c>
      <c r="AI358" s="1">
        <v>4.75</v>
      </c>
      <c r="AJ358" s="1">
        <v>3.25</v>
      </c>
      <c r="AK358" s="1">
        <v>4.75</v>
      </c>
      <c r="AL358" s="1">
        <v>23.25</v>
      </c>
      <c r="AM358" s="1">
        <v>2</v>
      </c>
      <c r="AO358" s="1">
        <v>-1</v>
      </c>
    </row>
    <row r="359" spans="1:41" s="1" customFormat="1" ht="12.75" x14ac:dyDescent="0.2">
      <c r="A359" s="1">
        <v>43612</v>
      </c>
      <c r="B359" s="1">
        <v>358</v>
      </c>
      <c r="C359" s="1" t="s">
        <v>1194</v>
      </c>
      <c r="D359" s="1" t="s">
        <v>1</v>
      </c>
      <c r="E359" s="1" t="s">
        <v>1195</v>
      </c>
      <c r="F359" s="1" t="s">
        <v>493</v>
      </c>
      <c r="G359" s="1" t="s">
        <v>1196</v>
      </c>
      <c r="H359" s="1" t="s">
        <v>495</v>
      </c>
      <c r="I359" s="1" t="s">
        <v>1197</v>
      </c>
      <c r="K359" s="1">
        <v>1704</v>
      </c>
      <c r="L359" s="1">
        <v>17</v>
      </c>
      <c r="M359" s="1" t="s">
        <v>26</v>
      </c>
      <c r="N359" s="1" t="s">
        <v>2406</v>
      </c>
      <c r="O359" s="2">
        <v>37329</v>
      </c>
      <c r="P359" s="1" t="s">
        <v>953</v>
      </c>
      <c r="Q359" s="1" t="s">
        <v>2481</v>
      </c>
      <c r="R359" s="1" t="s">
        <v>29</v>
      </c>
      <c r="T359" s="1">
        <v>2.5</v>
      </c>
      <c r="U359" s="1" t="s">
        <v>39</v>
      </c>
      <c r="V359" s="1" t="s">
        <v>13</v>
      </c>
      <c r="W359" s="1" t="s">
        <v>41</v>
      </c>
      <c r="X359" s="1" t="s">
        <v>180</v>
      </c>
      <c r="Z359" s="1">
        <v>43612</v>
      </c>
      <c r="AA359" s="1">
        <v>272</v>
      </c>
      <c r="AB359" s="1">
        <v>15</v>
      </c>
      <c r="AC359" s="1">
        <v>13</v>
      </c>
      <c r="AD359" s="1" t="s">
        <v>954</v>
      </c>
      <c r="AE359" s="1" t="s">
        <v>955</v>
      </c>
      <c r="AF359" s="1" t="s">
        <v>17</v>
      </c>
      <c r="AG359" s="1" t="s">
        <v>18</v>
      </c>
      <c r="AH359" s="1" t="s">
        <v>19</v>
      </c>
      <c r="AI359" s="1">
        <v>4.5</v>
      </c>
      <c r="AJ359" s="1">
        <v>4.5</v>
      </c>
      <c r="AK359" s="1">
        <v>3.5</v>
      </c>
      <c r="AL359" s="1">
        <v>23</v>
      </c>
      <c r="AM359" s="1">
        <v>1</v>
      </c>
      <c r="AO359" s="1">
        <v>-1</v>
      </c>
    </row>
    <row r="360" spans="1:41" s="1" customFormat="1" ht="12.75" x14ac:dyDescent="0.2">
      <c r="A360" s="1">
        <v>44811</v>
      </c>
      <c r="B360" s="1">
        <v>359</v>
      </c>
      <c r="C360" s="1" t="s">
        <v>2140</v>
      </c>
      <c r="D360" s="1" t="s">
        <v>1</v>
      </c>
      <c r="E360" s="1" t="s">
        <v>2141</v>
      </c>
      <c r="F360" s="1" t="s">
        <v>493</v>
      </c>
      <c r="G360" s="1" t="s">
        <v>2142</v>
      </c>
      <c r="H360" s="1" t="s">
        <v>495</v>
      </c>
      <c r="I360" s="1" t="s">
        <v>2143</v>
      </c>
      <c r="K360" s="1">
        <v>1703</v>
      </c>
      <c r="L360" s="1">
        <v>17</v>
      </c>
      <c r="M360" s="1" t="s">
        <v>26</v>
      </c>
      <c r="N360" s="1" t="s">
        <v>411</v>
      </c>
      <c r="O360" s="2">
        <v>37369</v>
      </c>
      <c r="P360" s="1" t="s">
        <v>1960</v>
      </c>
      <c r="Q360" s="1" t="s">
        <v>2485</v>
      </c>
      <c r="R360" s="1" t="s">
        <v>10</v>
      </c>
      <c r="T360" s="1">
        <v>1</v>
      </c>
      <c r="U360" s="1" t="s">
        <v>39</v>
      </c>
      <c r="V360" s="1" t="s">
        <v>70</v>
      </c>
      <c r="W360" s="1" t="s">
        <v>890</v>
      </c>
      <c r="X360" s="1" t="s">
        <v>13</v>
      </c>
      <c r="Z360" s="1">
        <v>44811</v>
      </c>
      <c r="AA360" s="1">
        <v>557</v>
      </c>
      <c r="AB360" s="1">
        <v>6</v>
      </c>
      <c r="AC360" s="1">
        <v>12</v>
      </c>
      <c r="AD360" s="1" t="s">
        <v>1961</v>
      </c>
      <c r="AE360" s="1" t="s">
        <v>1962</v>
      </c>
      <c r="AF360" s="1" t="s">
        <v>17</v>
      </c>
      <c r="AG360" s="1" t="s">
        <v>18</v>
      </c>
      <c r="AH360" s="1" t="s">
        <v>19</v>
      </c>
      <c r="AI360" s="1">
        <v>6.25</v>
      </c>
      <c r="AJ360" s="1">
        <v>5.75</v>
      </c>
      <c r="AK360" s="1">
        <v>2.75</v>
      </c>
      <c r="AL360" s="1">
        <v>24.75</v>
      </c>
      <c r="AM360" s="1">
        <v>3</v>
      </c>
      <c r="AO360" s="1">
        <v>-1</v>
      </c>
    </row>
    <row r="361" spans="1:41" s="1" customFormat="1" ht="12.75" x14ac:dyDescent="0.2">
      <c r="A361" s="1">
        <v>1987</v>
      </c>
      <c r="B361" s="1">
        <v>360</v>
      </c>
      <c r="C361" s="1" t="s">
        <v>20</v>
      </c>
      <c r="D361" s="1" t="s">
        <v>1</v>
      </c>
      <c r="E361" s="1" t="s">
        <v>21</v>
      </c>
      <c r="F361" s="1" t="s">
        <v>22</v>
      </c>
      <c r="G361" s="1" t="s">
        <v>23</v>
      </c>
      <c r="H361" s="1" t="s">
        <v>24</v>
      </c>
      <c r="I361" s="1" t="s">
        <v>25</v>
      </c>
      <c r="K361" s="1">
        <v>1703</v>
      </c>
      <c r="L361" s="1">
        <v>1</v>
      </c>
      <c r="M361" s="1" t="s">
        <v>26</v>
      </c>
      <c r="N361" s="1" t="s">
        <v>27</v>
      </c>
      <c r="O361" s="2">
        <v>37595</v>
      </c>
      <c r="P361" s="1" t="s">
        <v>28</v>
      </c>
      <c r="Q361" s="1" t="s">
        <v>2450</v>
      </c>
      <c r="R361" s="1" t="s">
        <v>29</v>
      </c>
      <c r="T361" s="1">
        <v>0</v>
      </c>
      <c r="U361" s="1" t="s">
        <v>11</v>
      </c>
      <c r="V361" s="1" t="s">
        <v>30</v>
      </c>
      <c r="W361" s="1" t="s">
        <v>31</v>
      </c>
      <c r="X361" s="1" t="s">
        <v>13</v>
      </c>
      <c r="Z361" s="1">
        <v>1987</v>
      </c>
      <c r="AA361" s="1">
        <v>2</v>
      </c>
      <c r="AB361" s="1">
        <v>24</v>
      </c>
      <c r="AC361" s="1">
        <v>21</v>
      </c>
      <c r="AD361" s="1" t="s">
        <v>15</v>
      </c>
      <c r="AE361" s="1" t="s">
        <v>16</v>
      </c>
      <c r="AF361" s="1" t="s">
        <v>17</v>
      </c>
      <c r="AG361" s="1" t="s">
        <v>18</v>
      </c>
      <c r="AH361" s="1" t="s">
        <v>19</v>
      </c>
      <c r="AI361" s="1">
        <v>6.5</v>
      </c>
      <c r="AJ361" s="1">
        <v>6.75</v>
      </c>
      <c r="AK361" s="1">
        <v>2.5</v>
      </c>
      <c r="AL361" s="1">
        <v>24.75</v>
      </c>
      <c r="AM361" s="1">
        <v>3</v>
      </c>
      <c r="AO361" s="1">
        <v>-1</v>
      </c>
    </row>
    <row r="362" spans="1:41" s="1" customFormat="1" ht="12.75" x14ac:dyDescent="0.2">
      <c r="A362" s="1">
        <v>41699</v>
      </c>
      <c r="B362" s="1">
        <v>361</v>
      </c>
      <c r="C362" s="1" t="s">
        <v>501</v>
      </c>
      <c r="D362" s="1" t="s">
        <v>1</v>
      </c>
      <c r="E362" s="1" t="s">
        <v>502</v>
      </c>
      <c r="F362" s="1" t="s">
        <v>194</v>
      </c>
      <c r="G362" s="1" t="s">
        <v>503</v>
      </c>
      <c r="H362" s="1" t="s">
        <v>196</v>
      </c>
      <c r="I362" s="1" t="s">
        <v>504</v>
      </c>
      <c r="K362" s="1">
        <v>1702</v>
      </c>
      <c r="L362" s="1">
        <v>17</v>
      </c>
      <c r="M362" s="1" t="s">
        <v>26</v>
      </c>
      <c r="N362" s="1" t="s">
        <v>121</v>
      </c>
      <c r="O362" s="2">
        <v>37594</v>
      </c>
      <c r="P362" s="1" t="s">
        <v>424</v>
      </c>
      <c r="Q362" s="1" t="s">
        <v>2474</v>
      </c>
      <c r="R362" s="1" t="s">
        <v>302</v>
      </c>
      <c r="T362" s="1">
        <v>1.5</v>
      </c>
      <c r="U362" s="1" t="s">
        <v>39</v>
      </c>
      <c r="V362" s="1" t="s">
        <v>40</v>
      </c>
      <c r="W362" s="1" t="s">
        <v>13</v>
      </c>
      <c r="X362" s="1" t="s">
        <v>41</v>
      </c>
      <c r="Z362" s="1">
        <v>41699</v>
      </c>
      <c r="AA362" s="1">
        <v>88</v>
      </c>
      <c r="AB362" s="1">
        <v>22</v>
      </c>
      <c r="AC362" s="1">
        <v>10</v>
      </c>
      <c r="AD362" s="1" t="s">
        <v>403</v>
      </c>
      <c r="AE362" s="1" t="s">
        <v>404</v>
      </c>
      <c r="AF362" s="1" t="s">
        <v>17</v>
      </c>
      <c r="AG362" s="1" t="s">
        <v>18</v>
      </c>
      <c r="AH362" s="1" t="s">
        <v>19</v>
      </c>
      <c r="AI362" s="1">
        <v>5</v>
      </c>
      <c r="AJ362" s="1">
        <v>6.25</v>
      </c>
      <c r="AK362" s="1">
        <v>3</v>
      </c>
      <c r="AL362" s="1">
        <v>23.75</v>
      </c>
      <c r="AM362" s="1">
        <v>2</v>
      </c>
      <c r="AO362" s="1">
        <v>-1</v>
      </c>
    </row>
    <row r="363" spans="1:41" s="1" customFormat="1" ht="12.75" x14ac:dyDescent="0.2">
      <c r="A363" s="1">
        <v>43622</v>
      </c>
      <c r="B363" s="1">
        <v>362</v>
      </c>
      <c r="C363" s="1" t="s">
        <v>1198</v>
      </c>
      <c r="D363" s="1" t="s">
        <v>1</v>
      </c>
      <c r="E363" s="1" t="s">
        <v>1199</v>
      </c>
      <c r="F363" s="1" t="s">
        <v>194</v>
      </c>
      <c r="G363" s="1" t="s">
        <v>1200</v>
      </c>
      <c r="H363" s="1" t="s">
        <v>196</v>
      </c>
      <c r="I363" s="1" t="s">
        <v>1201</v>
      </c>
      <c r="K363" s="1">
        <v>1704</v>
      </c>
      <c r="L363" s="1">
        <v>17</v>
      </c>
      <c r="M363" s="1" t="s">
        <v>26</v>
      </c>
      <c r="N363" s="1" t="s">
        <v>2406</v>
      </c>
      <c r="O363" s="2">
        <v>37598</v>
      </c>
      <c r="P363" s="1" t="s">
        <v>953</v>
      </c>
      <c r="Q363" s="1" t="s">
        <v>2481</v>
      </c>
      <c r="R363" s="1" t="s">
        <v>664</v>
      </c>
      <c r="T363" s="1">
        <v>1</v>
      </c>
      <c r="U363" s="1" t="s">
        <v>39</v>
      </c>
      <c r="V363" s="1" t="s">
        <v>13</v>
      </c>
      <c r="W363" s="1" t="s">
        <v>41</v>
      </c>
      <c r="X363" s="1" t="s">
        <v>180</v>
      </c>
      <c r="Z363" s="1">
        <v>43622</v>
      </c>
      <c r="AA363" s="1">
        <v>275</v>
      </c>
      <c r="AB363" s="1">
        <v>1</v>
      </c>
      <c r="AC363" s="1">
        <v>14</v>
      </c>
      <c r="AD363" s="1" t="s">
        <v>954</v>
      </c>
      <c r="AE363" s="1" t="s">
        <v>955</v>
      </c>
      <c r="AF363" s="1" t="s">
        <v>17</v>
      </c>
      <c r="AG363" s="1" t="s">
        <v>18</v>
      </c>
      <c r="AH363" s="1" t="s">
        <v>19</v>
      </c>
      <c r="AI363" s="1">
        <v>7</v>
      </c>
      <c r="AJ363" s="1">
        <v>2</v>
      </c>
      <c r="AK363" s="1">
        <v>4.75</v>
      </c>
      <c r="AL363" s="1">
        <v>26.5</v>
      </c>
      <c r="AM363" s="1">
        <v>1</v>
      </c>
      <c r="AO363" s="1">
        <v>-1</v>
      </c>
    </row>
    <row r="364" spans="1:41" s="1" customFormat="1" ht="12.75" x14ac:dyDescent="0.2">
      <c r="A364" s="1">
        <v>44256</v>
      </c>
      <c r="B364" s="1">
        <v>363</v>
      </c>
      <c r="C364" s="1" t="s">
        <v>1747</v>
      </c>
      <c r="D364" s="1" t="s">
        <v>1</v>
      </c>
      <c r="E364" s="1" t="s">
        <v>1748</v>
      </c>
      <c r="F364" s="1" t="s">
        <v>194</v>
      </c>
      <c r="G364" s="1" t="s">
        <v>1749</v>
      </c>
      <c r="H364" s="1" t="s">
        <v>196</v>
      </c>
      <c r="I364" s="1" t="s">
        <v>1750</v>
      </c>
      <c r="K364" s="1">
        <v>1706</v>
      </c>
      <c r="L364" s="1">
        <v>17</v>
      </c>
      <c r="M364" s="1" t="s">
        <v>26</v>
      </c>
      <c r="N364" s="1" t="s">
        <v>2406</v>
      </c>
      <c r="O364" s="2">
        <v>37266</v>
      </c>
      <c r="P364" s="1" t="s">
        <v>1516</v>
      </c>
      <c r="Q364" s="1" t="s">
        <v>2483</v>
      </c>
      <c r="R364" s="1" t="s">
        <v>79</v>
      </c>
      <c r="T364" s="1">
        <v>1</v>
      </c>
      <c r="U364" s="1" t="s">
        <v>129</v>
      </c>
      <c r="V364" s="1" t="s">
        <v>40</v>
      </c>
      <c r="W364" s="1" t="s">
        <v>13</v>
      </c>
      <c r="X364" s="1" t="s">
        <v>41</v>
      </c>
      <c r="Z364" s="1">
        <v>44256</v>
      </c>
      <c r="AA364" s="1">
        <v>437</v>
      </c>
      <c r="AB364" s="1">
        <v>12</v>
      </c>
      <c r="AC364" s="1">
        <v>13</v>
      </c>
      <c r="AD364" s="1" t="s">
        <v>1517</v>
      </c>
      <c r="AE364" s="1" t="s">
        <v>1518</v>
      </c>
      <c r="AF364" s="1" t="s">
        <v>17</v>
      </c>
      <c r="AG364" s="1" t="s">
        <v>18</v>
      </c>
      <c r="AH364" s="1" t="s">
        <v>19</v>
      </c>
      <c r="AI364" s="1">
        <v>5.75</v>
      </c>
      <c r="AJ364" s="1">
        <v>4.25</v>
      </c>
      <c r="AK364" s="1">
        <v>4.5</v>
      </c>
      <c r="AL364" s="1">
        <v>25.75</v>
      </c>
      <c r="AM364" s="1">
        <v>2</v>
      </c>
      <c r="AO364" s="1">
        <v>-1</v>
      </c>
    </row>
    <row r="365" spans="1:41" s="1" customFormat="1" ht="12.75" x14ac:dyDescent="0.2">
      <c r="A365" s="1">
        <v>44827</v>
      </c>
      <c r="B365" s="1">
        <v>364</v>
      </c>
      <c r="C365" s="1" t="s">
        <v>2144</v>
      </c>
      <c r="D365" s="1" t="s">
        <v>1</v>
      </c>
      <c r="E365" s="1" t="s">
        <v>2145</v>
      </c>
      <c r="F365" s="1" t="s">
        <v>2146</v>
      </c>
      <c r="G365" s="1" t="s">
        <v>2147</v>
      </c>
      <c r="H365" s="1" t="s">
        <v>2148</v>
      </c>
      <c r="I365" s="1" t="s">
        <v>2149</v>
      </c>
      <c r="K365" s="1">
        <v>1703</v>
      </c>
      <c r="L365" s="1">
        <v>17</v>
      </c>
      <c r="M365" s="1" t="s">
        <v>26</v>
      </c>
      <c r="N365" s="1" t="s">
        <v>2406</v>
      </c>
      <c r="O365" s="2">
        <v>37347</v>
      </c>
      <c r="P365" s="1" t="s">
        <v>1960</v>
      </c>
      <c r="Q365" s="1" t="s">
        <v>2485</v>
      </c>
      <c r="R365" s="1" t="s">
        <v>38</v>
      </c>
      <c r="T365" s="1">
        <v>0.5</v>
      </c>
      <c r="U365" s="1" t="s">
        <v>39</v>
      </c>
      <c r="V365" s="1" t="s">
        <v>30</v>
      </c>
      <c r="W365" s="1" t="s">
        <v>13</v>
      </c>
      <c r="X365" s="1" t="s">
        <v>41</v>
      </c>
      <c r="Z365" s="1">
        <v>44827</v>
      </c>
      <c r="AA365" s="1">
        <v>558</v>
      </c>
      <c r="AB365" s="1">
        <v>22</v>
      </c>
      <c r="AC365" s="1">
        <v>12</v>
      </c>
      <c r="AD365" s="1" t="s">
        <v>1961</v>
      </c>
      <c r="AE365" s="1" t="s">
        <v>1962</v>
      </c>
      <c r="AF365" s="1" t="s">
        <v>17</v>
      </c>
      <c r="AG365" s="1" t="s">
        <v>18</v>
      </c>
      <c r="AH365" s="1" t="s">
        <v>19</v>
      </c>
      <c r="AI365" s="1">
        <v>6.5</v>
      </c>
      <c r="AJ365" s="1">
        <v>6.5</v>
      </c>
      <c r="AK365" s="1">
        <v>3.25</v>
      </c>
      <c r="AL365" s="1">
        <v>26.5</v>
      </c>
      <c r="AM365" s="1">
        <v>2</v>
      </c>
      <c r="AO365" s="1">
        <v>-1</v>
      </c>
    </row>
    <row r="366" spans="1:41" s="1" customFormat="1" ht="12.75" x14ac:dyDescent="0.2">
      <c r="A366" s="1">
        <v>44828</v>
      </c>
      <c r="B366" s="1">
        <v>365</v>
      </c>
      <c r="C366" s="1" t="s">
        <v>2150</v>
      </c>
      <c r="D366" s="1" t="s">
        <v>1</v>
      </c>
      <c r="E366" s="1" t="s">
        <v>2151</v>
      </c>
      <c r="F366" s="1" t="s">
        <v>2152</v>
      </c>
      <c r="G366" s="1" t="s">
        <v>2153</v>
      </c>
      <c r="H366" s="1" t="s">
        <v>2154</v>
      </c>
      <c r="I366" s="1" t="s">
        <v>2155</v>
      </c>
      <c r="K366" s="1">
        <v>1703</v>
      </c>
      <c r="L366" s="1">
        <v>17</v>
      </c>
      <c r="M366" s="1" t="s">
        <v>26</v>
      </c>
      <c r="N366" s="1" t="s">
        <v>2406</v>
      </c>
      <c r="O366" s="2">
        <v>37459</v>
      </c>
      <c r="P366" s="1" t="s">
        <v>1960</v>
      </c>
      <c r="Q366" s="1" t="s">
        <v>2485</v>
      </c>
      <c r="R366" s="1" t="s">
        <v>10</v>
      </c>
      <c r="T366" s="1">
        <v>1</v>
      </c>
      <c r="U366" s="1" t="s">
        <v>39</v>
      </c>
      <c r="V366" s="1" t="s">
        <v>130</v>
      </c>
      <c r="W366" s="1" t="s">
        <v>13</v>
      </c>
      <c r="X366" s="1" t="s">
        <v>41</v>
      </c>
      <c r="Z366" s="1">
        <v>44828</v>
      </c>
      <c r="AA366" s="1">
        <v>559</v>
      </c>
      <c r="AB366" s="1">
        <v>23</v>
      </c>
      <c r="AC366" s="1">
        <v>12</v>
      </c>
      <c r="AD366" s="1" t="s">
        <v>1961</v>
      </c>
      <c r="AE366" s="1" t="s">
        <v>1962</v>
      </c>
      <c r="AF366" s="1" t="s">
        <v>17</v>
      </c>
      <c r="AG366" s="1" t="s">
        <v>18</v>
      </c>
      <c r="AH366" s="1" t="s">
        <v>19</v>
      </c>
      <c r="AI366" s="1">
        <v>6.25</v>
      </c>
      <c r="AJ366" s="1">
        <v>5.25</v>
      </c>
      <c r="AK366" s="1">
        <v>3.75</v>
      </c>
      <c r="AL366" s="1">
        <v>26.25</v>
      </c>
      <c r="AM366" s="1">
        <v>2</v>
      </c>
      <c r="AO366" s="1">
        <v>-1</v>
      </c>
    </row>
    <row r="367" spans="1:41" s="1" customFormat="1" ht="12.75" x14ac:dyDescent="0.2">
      <c r="A367" s="1">
        <v>44266</v>
      </c>
      <c r="B367" s="1">
        <v>366</v>
      </c>
      <c r="C367" s="1" t="s">
        <v>1759</v>
      </c>
      <c r="D367" s="1" t="s">
        <v>1</v>
      </c>
      <c r="E367" s="1" t="s">
        <v>1057</v>
      </c>
      <c r="F367" s="1" t="s">
        <v>89</v>
      </c>
      <c r="G367" s="1" t="s">
        <v>1059</v>
      </c>
      <c r="H367" s="1" t="s">
        <v>91</v>
      </c>
      <c r="I367" s="1" t="s">
        <v>1760</v>
      </c>
      <c r="K367" s="1">
        <v>1706</v>
      </c>
      <c r="L367" s="1">
        <v>17</v>
      </c>
      <c r="M367" s="1" t="s">
        <v>26</v>
      </c>
      <c r="N367" s="1" t="s">
        <v>121</v>
      </c>
      <c r="O367" s="2">
        <v>37374</v>
      </c>
      <c r="P367" s="1" t="s">
        <v>1516</v>
      </c>
      <c r="Q367" s="1" t="s">
        <v>2483</v>
      </c>
      <c r="R367" s="1" t="s">
        <v>10</v>
      </c>
      <c r="T367" s="1">
        <v>1</v>
      </c>
      <c r="U367" s="1" t="s">
        <v>11</v>
      </c>
      <c r="V367" s="1" t="s">
        <v>13</v>
      </c>
      <c r="W367" s="1" t="s">
        <v>41</v>
      </c>
      <c r="X367" s="1" t="s">
        <v>180</v>
      </c>
      <c r="Z367" s="1">
        <v>44266</v>
      </c>
      <c r="AA367" s="1">
        <v>440</v>
      </c>
      <c r="AB367" s="1">
        <v>22</v>
      </c>
      <c r="AC367" s="1">
        <v>13</v>
      </c>
      <c r="AD367" s="1" t="s">
        <v>1517</v>
      </c>
      <c r="AE367" s="1" t="s">
        <v>1518</v>
      </c>
      <c r="AF367" s="1" t="s">
        <v>17</v>
      </c>
      <c r="AG367" s="1" t="s">
        <v>18</v>
      </c>
      <c r="AH367" s="1" t="s">
        <v>19</v>
      </c>
      <c r="AI367" s="1">
        <v>6</v>
      </c>
      <c r="AJ367" s="1">
        <v>5</v>
      </c>
      <c r="AK367" s="1">
        <v>2.5</v>
      </c>
      <c r="AL367" s="1">
        <v>23</v>
      </c>
      <c r="AM367" s="1">
        <v>1</v>
      </c>
      <c r="AO367" s="1">
        <v>-1</v>
      </c>
    </row>
    <row r="368" spans="1:41" s="1" customFormat="1" ht="12.75" x14ac:dyDescent="0.2">
      <c r="A368" s="1">
        <v>19130</v>
      </c>
      <c r="B368" s="1">
        <v>367</v>
      </c>
      <c r="C368" s="1" t="s">
        <v>80</v>
      </c>
      <c r="D368" s="1" t="s">
        <v>1</v>
      </c>
      <c r="E368" s="1" t="s">
        <v>81</v>
      </c>
      <c r="F368" s="1" t="s">
        <v>82</v>
      </c>
      <c r="G368" s="1" t="s">
        <v>83</v>
      </c>
      <c r="H368" s="1" t="s">
        <v>82</v>
      </c>
      <c r="I368" s="1" t="s">
        <v>84</v>
      </c>
      <c r="K368" s="1">
        <v>1703</v>
      </c>
      <c r="L368" s="1">
        <v>9</v>
      </c>
      <c r="M368" s="1" t="s">
        <v>26</v>
      </c>
      <c r="N368" s="1" t="s">
        <v>2406</v>
      </c>
      <c r="O368" s="2">
        <v>37439</v>
      </c>
      <c r="P368" s="1" t="s">
        <v>85</v>
      </c>
      <c r="Q368" s="1" t="s">
        <v>2454</v>
      </c>
      <c r="R368" s="1" t="s">
        <v>69</v>
      </c>
      <c r="T368" s="1">
        <v>1</v>
      </c>
      <c r="U368" s="1" t="s">
        <v>39</v>
      </c>
      <c r="V368" s="1" t="s">
        <v>13</v>
      </c>
      <c r="W368" s="1" t="s">
        <v>86</v>
      </c>
      <c r="X368" s="1" t="s">
        <v>41</v>
      </c>
      <c r="Z368" s="1">
        <v>19130</v>
      </c>
      <c r="AA368" s="1">
        <v>9</v>
      </c>
      <c r="AB368" s="1">
        <v>16</v>
      </c>
      <c r="AC368" s="1">
        <v>10</v>
      </c>
      <c r="AD368" s="1" t="s">
        <v>71</v>
      </c>
      <c r="AE368" s="1" t="s">
        <v>72</v>
      </c>
      <c r="AF368" s="1" t="s">
        <v>17</v>
      </c>
      <c r="AG368" s="1" t="s">
        <v>18</v>
      </c>
      <c r="AH368" s="1" t="s">
        <v>19</v>
      </c>
      <c r="AI368" s="1">
        <v>6.25</v>
      </c>
      <c r="AJ368" s="1">
        <v>5</v>
      </c>
      <c r="AK368" s="1">
        <v>5</v>
      </c>
      <c r="AL368" s="1">
        <v>28.5</v>
      </c>
      <c r="AM368" s="1">
        <v>1</v>
      </c>
      <c r="AO368" s="1">
        <v>-1</v>
      </c>
    </row>
    <row r="369" spans="1:41" s="1" customFormat="1" ht="12.75" x14ac:dyDescent="0.2">
      <c r="A369" s="1">
        <v>28614</v>
      </c>
      <c r="B369" s="1">
        <v>368</v>
      </c>
      <c r="C369" s="1" t="s">
        <v>250</v>
      </c>
      <c r="D369" s="1" t="s">
        <v>1</v>
      </c>
      <c r="E369" s="1" t="s">
        <v>251</v>
      </c>
      <c r="F369" s="1" t="s">
        <v>82</v>
      </c>
      <c r="G369" s="1" t="s">
        <v>252</v>
      </c>
      <c r="H369" s="1" t="s">
        <v>82</v>
      </c>
      <c r="I369" s="1" t="s">
        <v>253</v>
      </c>
      <c r="K369" s="1">
        <v>1308</v>
      </c>
      <c r="L369" s="1">
        <v>13</v>
      </c>
      <c r="M369" s="1" t="s">
        <v>26</v>
      </c>
      <c r="N369" s="1" t="s">
        <v>58</v>
      </c>
      <c r="O369" s="2">
        <v>37426</v>
      </c>
      <c r="P369" s="1" t="s">
        <v>254</v>
      </c>
      <c r="Q369" s="1" t="s">
        <v>2464</v>
      </c>
      <c r="R369" s="3">
        <v>42834</v>
      </c>
      <c r="T369" s="1">
        <v>0.5</v>
      </c>
      <c r="U369" s="1" t="s">
        <v>39</v>
      </c>
      <c r="V369" s="1" t="s">
        <v>13</v>
      </c>
      <c r="W369" s="1" t="s">
        <v>86</v>
      </c>
      <c r="X369" s="1">
        <v>0</v>
      </c>
      <c r="Z369" s="1">
        <v>28614</v>
      </c>
      <c r="AA369" s="1">
        <v>39</v>
      </c>
      <c r="AB369" s="1">
        <v>11</v>
      </c>
      <c r="AC369" s="1">
        <v>3</v>
      </c>
      <c r="AD369" s="1" t="s">
        <v>249</v>
      </c>
      <c r="AE369" s="1" t="s">
        <v>219</v>
      </c>
      <c r="AF369" s="1" t="s">
        <v>17</v>
      </c>
      <c r="AG369" s="1" t="s">
        <v>18</v>
      </c>
      <c r="AH369" s="1" t="s">
        <v>19</v>
      </c>
      <c r="AI369" s="1">
        <v>5.25</v>
      </c>
      <c r="AJ369" s="1">
        <v>4.75</v>
      </c>
      <c r="AK369" s="1">
        <v>4.25</v>
      </c>
      <c r="AL369" s="1">
        <v>24.25</v>
      </c>
      <c r="AM369" s="1">
        <v>1</v>
      </c>
      <c r="AO369" s="1">
        <v>-1</v>
      </c>
    </row>
    <row r="370" spans="1:41" s="1" customFormat="1" ht="12.75" x14ac:dyDescent="0.2">
      <c r="A370" s="1">
        <v>43007</v>
      </c>
      <c r="B370" s="1">
        <v>369</v>
      </c>
      <c r="C370" s="1" t="s">
        <v>781</v>
      </c>
      <c r="D370" s="1" t="s">
        <v>1</v>
      </c>
      <c r="E370" s="1" t="s">
        <v>782</v>
      </c>
      <c r="F370" s="1" t="s">
        <v>82</v>
      </c>
      <c r="G370" s="1" t="s">
        <v>783</v>
      </c>
      <c r="H370" s="1" t="s">
        <v>82</v>
      </c>
      <c r="I370" s="1" t="s">
        <v>784</v>
      </c>
      <c r="K370" s="1">
        <v>1710</v>
      </c>
      <c r="L370" s="1">
        <v>17</v>
      </c>
      <c r="M370" s="1" t="s">
        <v>26</v>
      </c>
      <c r="N370" s="1" t="s">
        <v>2406</v>
      </c>
      <c r="O370" s="2">
        <v>37530</v>
      </c>
      <c r="P370" s="1" t="s">
        <v>657</v>
      </c>
      <c r="Q370" s="1" t="s">
        <v>2478</v>
      </c>
      <c r="R370" s="1" t="s">
        <v>49</v>
      </c>
      <c r="T370" s="1">
        <v>1.5</v>
      </c>
      <c r="U370" s="1" t="s">
        <v>39</v>
      </c>
      <c r="V370" s="1" t="s">
        <v>40</v>
      </c>
      <c r="W370" s="1" t="s">
        <v>13</v>
      </c>
      <c r="X370" s="1" t="s">
        <v>41</v>
      </c>
      <c r="Z370" s="1">
        <v>43007</v>
      </c>
      <c r="AA370" s="1">
        <v>155</v>
      </c>
      <c r="AB370" s="1">
        <v>14</v>
      </c>
      <c r="AC370" s="1">
        <v>16</v>
      </c>
      <c r="AD370" s="1" t="s">
        <v>659</v>
      </c>
      <c r="AE370" s="1" t="s">
        <v>660</v>
      </c>
      <c r="AF370" s="1" t="s">
        <v>17</v>
      </c>
      <c r="AG370" s="1" t="s">
        <v>18</v>
      </c>
      <c r="AH370" s="1" t="s">
        <v>19</v>
      </c>
      <c r="AI370" s="1">
        <v>6</v>
      </c>
      <c r="AJ370" s="1">
        <v>4.75</v>
      </c>
      <c r="AK370" s="1">
        <v>2.75</v>
      </c>
      <c r="AL370" s="1">
        <v>23.75</v>
      </c>
      <c r="AM370" s="1">
        <v>2</v>
      </c>
      <c r="AO370" s="1">
        <v>-1</v>
      </c>
    </row>
    <row r="371" spans="1:41" s="1" customFormat="1" ht="12.75" x14ac:dyDescent="0.2">
      <c r="A371" s="1">
        <v>43014</v>
      </c>
      <c r="B371" s="1">
        <v>370</v>
      </c>
      <c r="C371" s="1" t="s">
        <v>785</v>
      </c>
      <c r="D371" s="1" t="s">
        <v>1</v>
      </c>
      <c r="E371" s="1" t="s">
        <v>786</v>
      </c>
      <c r="F371" s="1" t="s">
        <v>82</v>
      </c>
      <c r="G371" s="1" t="s">
        <v>787</v>
      </c>
      <c r="H371" s="1" t="s">
        <v>82</v>
      </c>
      <c r="I371" s="1" t="s">
        <v>788</v>
      </c>
      <c r="K371" s="1">
        <v>1701</v>
      </c>
      <c r="L371" s="1">
        <v>17</v>
      </c>
      <c r="M371" s="1" t="s">
        <v>26</v>
      </c>
      <c r="N371" s="1" t="s">
        <v>2406</v>
      </c>
      <c r="O371" s="2">
        <v>37355</v>
      </c>
      <c r="P371" s="1" t="s">
        <v>663</v>
      </c>
      <c r="Q371" s="1" t="s">
        <v>2479</v>
      </c>
      <c r="R371" s="1" t="s">
        <v>248</v>
      </c>
      <c r="T371" s="1">
        <v>1.5</v>
      </c>
      <c r="U371" s="1" t="s">
        <v>39</v>
      </c>
      <c r="V371" s="1" t="s">
        <v>40</v>
      </c>
      <c r="W371" s="1" t="s">
        <v>13</v>
      </c>
      <c r="X371" s="1" t="s">
        <v>41</v>
      </c>
      <c r="Z371" s="1">
        <v>43014</v>
      </c>
      <c r="AA371" s="1">
        <v>156</v>
      </c>
      <c r="AB371" s="1">
        <v>21</v>
      </c>
      <c r="AC371" s="1">
        <v>16</v>
      </c>
      <c r="AD371" s="1" t="s">
        <v>659</v>
      </c>
      <c r="AE371" s="1" t="s">
        <v>660</v>
      </c>
      <c r="AF371" s="1" t="s">
        <v>17</v>
      </c>
      <c r="AG371" s="1" t="s">
        <v>18</v>
      </c>
      <c r="AH371" s="1" t="s">
        <v>19</v>
      </c>
      <c r="AI371" s="1">
        <v>5.75</v>
      </c>
      <c r="AJ371" s="1">
        <v>4.25</v>
      </c>
      <c r="AK371" s="1">
        <v>3.75</v>
      </c>
      <c r="AL371" s="1">
        <v>24.75</v>
      </c>
      <c r="AM371" s="1">
        <v>2</v>
      </c>
      <c r="AO371" s="1">
        <v>-1</v>
      </c>
    </row>
    <row r="372" spans="1:41" s="1" customFormat="1" ht="12.75" x14ac:dyDescent="0.2">
      <c r="A372" s="1">
        <v>43648</v>
      </c>
      <c r="B372" s="1">
        <v>371</v>
      </c>
      <c r="C372" s="1" t="s">
        <v>1214</v>
      </c>
      <c r="D372" s="1" t="s">
        <v>1</v>
      </c>
      <c r="E372" s="1" t="s">
        <v>1215</v>
      </c>
      <c r="F372" s="1" t="s">
        <v>82</v>
      </c>
      <c r="G372" s="1" t="s">
        <v>1216</v>
      </c>
      <c r="H372" s="1" t="s">
        <v>82</v>
      </c>
      <c r="I372" s="1" t="s">
        <v>1217</v>
      </c>
      <c r="K372" s="1">
        <v>1705</v>
      </c>
      <c r="L372" s="1">
        <v>17</v>
      </c>
      <c r="M372" s="1" t="s">
        <v>26</v>
      </c>
      <c r="N372" s="1" t="s">
        <v>2406</v>
      </c>
      <c r="O372" s="2">
        <v>37490</v>
      </c>
      <c r="P372" s="1" t="s">
        <v>971</v>
      </c>
      <c r="Q372" s="1" t="s">
        <v>2482</v>
      </c>
      <c r="R372" s="1" t="s">
        <v>29</v>
      </c>
      <c r="T372" s="1">
        <v>1.5</v>
      </c>
      <c r="U372" s="1" t="s">
        <v>129</v>
      </c>
      <c r="V372" s="1" t="s">
        <v>70</v>
      </c>
      <c r="W372" s="1" t="s">
        <v>40</v>
      </c>
      <c r="X372" s="1" t="s">
        <v>13</v>
      </c>
      <c r="Z372" s="1">
        <v>43648</v>
      </c>
      <c r="AA372" s="1">
        <v>282</v>
      </c>
      <c r="AB372" s="1">
        <v>3</v>
      </c>
      <c r="AC372" s="1">
        <v>15</v>
      </c>
      <c r="AD372" s="1" t="s">
        <v>954</v>
      </c>
      <c r="AE372" s="1" t="s">
        <v>955</v>
      </c>
      <c r="AF372" s="1" t="s">
        <v>17</v>
      </c>
      <c r="AG372" s="1" t="s">
        <v>18</v>
      </c>
      <c r="AH372" s="1" t="s">
        <v>19</v>
      </c>
      <c r="AI372" s="1">
        <v>5.75</v>
      </c>
      <c r="AJ372" s="1">
        <v>6.25</v>
      </c>
      <c r="AK372" s="1">
        <v>4.25</v>
      </c>
      <c r="AL372" s="1">
        <v>27.75</v>
      </c>
      <c r="AM372" s="1">
        <v>3</v>
      </c>
      <c r="AO372" s="1">
        <v>-1</v>
      </c>
    </row>
    <row r="373" spans="1:41" s="1" customFormat="1" ht="12.75" x14ac:dyDescent="0.2">
      <c r="A373" s="1">
        <v>43651</v>
      </c>
      <c r="B373" s="1">
        <v>372</v>
      </c>
      <c r="C373" s="1" t="s">
        <v>1218</v>
      </c>
      <c r="D373" s="1" t="s">
        <v>1</v>
      </c>
      <c r="E373" s="1" t="s">
        <v>1219</v>
      </c>
      <c r="F373" s="1" t="s">
        <v>82</v>
      </c>
      <c r="G373" s="1" t="s">
        <v>1220</v>
      </c>
      <c r="H373" s="1" t="s">
        <v>82</v>
      </c>
      <c r="I373" s="1" t="s">
        <v>1221</v>
      </c>
      <c r="K373" s="1">
        <v>1704</v>
      </c>
      <c r="L373" s="1">
        <v>17</v>
      </c>
      <c r="M373" s="1" t="s">
        <v>26</v>
      </c>
      <c r="N373" s="1" t="s">
        <v>2406</v>
      </c>
      <c r="O373" s="2">
        <v>37456</v>
      </c>
      <c r="P373" s="1" t="s">
        <v>953</v>
      </c>
      <c r="Q373" s="1" t="s">
        <v>2481</v>
      </c>
      <c r="R373" s="1" t="s">
        <v>10</v>
      </c>
      <c r="T373" s="1">
        <v>1.5</v>
      </c>
      <c r="U373" s="1" t="s">
        <v>129</v>
      </c>
      <c r="V373" s="1" t="s">
        <v>30</v>
      </c>
      <c r="W373" s="1" t="s">
        <v>13</v>
      </c>
      <c r="X373" s="1" t="s">
        <v>41</v>
      </c>
      <c r="Z373" s="1">
        <v>43651</v>
      </c>
      <c r="AA373" s="1">
        <v>284</v>
      </c>
      <c r="AB373" s="1">
        <v>6</v>
      </c>
      <c r="AC373" s="1">
        <v>15</v>
      </c>
      <c r="AD373" s="1" t="s">
        <v>954</v>
      </c>
      <c r="AE373" s="1" t="s">
        <v>955</v>
      </c>
      <c r="AF373" s="1" t="s">
        <v>17</v>
      </c>
      <c r="AG373" s="1" t="s">
        <v>18</v>
      </c>
      <c r="AH373" s="1" t="s">
        <v>19</v>
      </c>
      <c r="AI373" s="1">
        <v>6.25</v>
      </c>
      <c r="AJ373" s="1">
        <v>6.75</v>
      </c>
      <c r="AK373" s="1">
        <v>3</v>
      </c>
      <c r="AL373" s="1">
        <v>26.75</v>
      </c>
      <c r="AM373" s="1">
        <v>2</v>
      </c>
      <c r="AO373" s="1">
        <v>-1</v>
      </c>
    </row>
    <row r="374" spans="1:41" s="1" customFormat="1" ht="12.75" x14ac:dyDescent="0.2">
      <c r="A374" s="1">
        <v>44267</v>
      </c>
      <c r="B374" s="1">
        <v>373</v>
      </c>
      <c r="C374" s="1" t="s">
        <v>1761</v>
      </c>
      <c r="D374" s="1" t="s">
        <v>1</v>
      </c>
      <c r="E374" s="1" t="s">
        <v>1762</v>
      </c>
      <c r="F374" s="1" t="s">
        <v>82</v>
      </c>
      <c r="G374" s="1" t="s">
        <v>1763</v>
      </c>
      <c r="H374" s="1" t="s">
        <v>82</v>
      </c>
      <c r="I374" s="1" t="s">
        <v>1764</v>
      </c>
      <c r="K374" s="1">
        <v>1706</v>
      </c>
      <c r="L374" s="1">
        <v>17</v>
      </c>
      <c r="M374" s="1" t="s">
        <v>26</v>
      </c>
      <c r="N374" s="1" t="s">
        <v>2406</v>
      </c>
      <c r="O374" s="2">
        <v>37401</v>
      </c>
      <c r="P374" s="1" t="s">
        <v>1516</v>
      </c>
      <c r="Q374" s="1" t="s">
        <v>2483</v>
      </c>
      <c r="R374" s="1" t="s">
        <v>248</v>
      </c>
      <c r="T374" s="1">
        <v>1.5</v>
      </c>
      <c r="U374" s="1" t="s">
        <v>39</v>
      </c>
      <c r="V374" s="1" t="s">
        <v>70</v>
      </c>
      <c r="W374" s="1" t="s">
        <v>40</v>
      </c>
      <c r="X374" s="1" t="s">
        <v>13</v>
      </c>
      <c r="Z374" s="1">
        <v>44267</v>
      </c>
      <c r="AA374" s="1">
        <v>441</v>
      </c>
      <c r="AB374" s="1">
        <v>23</v>
      </c>
      <c r="AC374" s="1">
        <v>13</v>
      </c>
      <c r="AD374" s="1" t="s">
        <v>1517</v>
      </c>
      <c r="AE374" s="1" t="s">
        <v>1518</v>
      </c>
      <c r="AF374" s="1" t="s">
        <v>17</v>
      </c>
      <c r="AG374" s="1" t="s">
        <v>18</v>
      </c>
      <c r="AH374" s="1" t="s">
        <v>19</v>
      </c>
      <c r="AI374" s="1">
        <v>5.5</v>
      </c>
      <c r="AJ374" s="1">
        <v>6.5</v>
      </c>
      <c r="AK374" s="1">
        <v>3</v>
      </c>
      <c r="AL374" s="1">
        <v>25</v>
      </c>
      <c r="AM374" s="1">
        <v>3</v>
      </c>
      <c r="AO374" s="1">
        <v>-1</v>
      </c>
    </row>
    <row r="375" spans="1:41" s="1" customFormat="1" ht="12.75" x14ac:dyDescent="0.2">
      <c r="A375" s="1">
        <v>44277</v>
      </c>
      <c r="B375" s="1">
        <v>374</v>
      </c>
      <c r="C375" s="1" t="s">
        <v>1765</v>
      </c>
      <c r="D375" s="1" t="s">
        <v>1</v>
      </c>
      <c r="E375" s="1" t="s">
        <v>1766</v>
      </c>
      <c r="F375" s="1" t="s">
        <v>82</v>
      </c>
      <c r="G375" s="1" t="s">
        <v>1767</v>
      </c>
      <c r="H375" s="1" t="s">
        <v>82</v>
      </c>
      <c r="I375" s="1" t="s">
        <v>1768</v>
      </c>
      <c r="K375" s="1">
        <v>1707</v>
      </c>
      <c r="L375" s="1">
        <v>17</v>
      </c>
      <c r="M375" s="1" t="s">
        <v>26</v>
      </c>
      <c r="N375" s="1" t="s">
        <v>121</v>
      </c>
      <c r="O375" s="2">
        <v>37608</v>
      </c>
      <c r="P375" s="1" t="s">
        <v>1516</v>
      </c>
      <c r="Q375" s="1" t="s">
        <v>2483</v>
      </c>
      <c r="R375" s="1" t="s">
        <v>234</v>
      </c>
      <c r="T375" s="1">
        <v>1.5</v>
      </c>
      <c r="U375" s="1" t="s">
        <v>39</v>
      </c>
      <c r="V375" s="1" t="s">
        <v>70</v>
      </c>
      <c r="W375" s="1" t="s">
        <v>13</v>
      </c>
      <c r="X375" s="1" t="s">
        <v>41</v>
      </c>
      <c r="Z375" s="1">
        <v>44277</v>
      </c>
      <c r="AA375" s="1">
        <v>442</v>
      </c>
      <c r="AB375" s="1">
        <v>9</v>
      </c>
      <c r="AC375" s="1">
        <v>14</v>
      </c>
      <c r="AD375" s="1" t="s">
        <v>1517</v>
      </c>
      <c r="AE375" s="1" t="s">
        <v>1518</v>
      </c>
      <c r="AF375" s="1" t="s">
        <v>17</v>
      </c>
      <c r="AG375" s="1" t="s">
        <v>18</v>
      </c>
      <c r="AH375" s="1" t="s">
        <v>19</v>
      </c>
      <c r="AI375" s="1">
        <v>5.5</v>
      </c>
      <c r="AJ375" s="1">
        <v>3.25</v>
      </c>
      <c r="AK375" s="1">
        <v>4.25</v>
      </c>
      <c r="AL375" s="1">
        <v>24.25</v>
      </c>
      <c r="AM375" s="1">
        <v>2</v>
      </c>
      <c r="AO375" s="1">
        <v>-1</v>
      </c>
    </row>
    <row r="376" spans="1:41" s="1" customFormat="1" ht="12.75" x14ac:dyDescent="0.2">
      <c r="A376" s="1">
        <v>44279</v>
      </c>
      <c r="B376" s="1">
        <v>375</v>
      </c>
      <c r="C376" s="1" t="s">
        <v>1769</v>
      </c>
      <c r="D376" s="1" t="s">
        <v>1</v>
      </c>
      <c r="E376" s="1" t="s">
        <v>1770</v>
      </c>
      <c r="F376" s="1" t="s">
        <v>82</v>
      </c>
      <c r="G376" s="1" t="s">
        <v>1771</v>
      </c>
      <c r="H376" s="1" t="s">
        <v>82</v>
      </c>
      <c r="I376" s="1" t="s">
        <v>1772</v>
      </c>
      <c r="K376" s="1">
        <v>1707</v>
      </c>
      <c r="L376" s="1">
        <v>17</v>
      </c>
      <c r="M376" s="1" t="s">
        <v>26</v>
      </c>
      <c r="N376" s="1" t="s">
        <v>1773</v>
      </c>
      <c r="O376" s="2">
        <v>37496</v>
      </c>
      <c r="P376" s="1" t="s">
        <v>1523</v>
      </c>
      <c r="Q376" s="1" t="s">
        <v>2484</v>
      </c>
      <c r="R376" s="1" t="s">
        <v>302</v>
      </c>
      <c r="T376" s="1">
        <v>1.5</v>
      </c>
      <c r="U376" s="1" t="s">
        <v>129</v>
      </c>
      <c r="V376" s="1" t="s">
        <v>40</v>
      </c>
      <c r="W376" s="1" t="s">
        <v>13</v>
      </c>
      <c r="X376" s="1" t="s">
        <v>180</v>
      </c>
      <c r="Z376" s="1">
        <v>44279</v>
      </c>
      <c r="AA376" s="1">
        <v>443</v>
      </c>
      <c r="AB376" s="1">
        <v>11</v>
      </c>
      <c r="AC376" s="1">
        <v>14</v>
      </c>
      <c r="AD376" s="1" t="s">
        <v>1517</v>
      </c>
      <c r="AE376" s="1" t="s">
        <v>1518</v>
      </c>
      <c r="AF376" s="1" t="s">
        <v>17</v>
      </c>
      <c r="AG376" s="1" t="s">
        <v>18</v>
      </c>
      <c r="AH376" s="1" t="s">
        <v>19</v>
      </c>
      <c r="AI376" s="1">
        <v>5.75</v>
      </c>
      <c r="AJ376" s="1">
        <v>4.5</v>
      </c>
      <c r="AK376" s="1">
        <v>3.25</v>
      </c>
      <c r="AL376" s="1">
        <v>24</v>
      </c>
      <c r="AM376" s="1">
        <v>2</v>
      </c>
      <c r="AO376" s="1">
        <v>-1</v>
      </c>
    </row>
    <row r="377" spans="1:41" s="1" customFormat="1" ht="12.75" x14ac:dyDescent="0.2">
      <c r="A377" s="1">
        <v>44280</v>
      </c>
      <c r="B377" s="1">
        <v>376</v>
      </c>
      <c r="C377" s="1" t="s">
        <v>1774</v>
      </c>
      <c r="D377" s="1" t="s">
        <v>1</v>
      </c>
      <c r="E377" s="1" t="s">
        <v>1775</v>
      </c>
      <c r="F377" s="1" t="s">
        <v>82</v>
      </c>
      <c r="G377" s="1" t="s">
        <v>1776</v>
      </c>
      <c r="H377" s="1" t="s">
        <v>82</v>
      </c>
      <c r="I377" s="1" t="s">
        <v>1777</v>
      </c>
      <c r="K377" s="1">
        <v>1707</v>
      </c>
      <c r="L377" s="1">
        <v>17</v>
      </c>
      <c r="M377" s="1" t="s">
        <v>26</v>
      </c>
      <c r="N377" s="1" t="s">
        <v>121</v>
      </c>
      <c r="O377" s="2">
        <v>37358</v>
      </c>
      <c r="P377" s="1" t="s">
        <v>1523</v>
      </c>
      <c r="Q377" s="1" t="s">
        <v>2484</v>
      </c>
      <c r="R377" s="1" t="s">
        <v>38</v>
      </c>
      <c r="T377" s="1">
        <v>1.5</v>
      </c>
      <c r="U377" s="1" t="s">
        <v>129</v>
      </c>
      <c r="V377" s="1" t="s">
        <v>105</v>
      </c>
      <c r="W377" s="1" t="s">
        <v>40</v>
      </c>
      <c r="X377" s="1" t="s">
        <v>13</v>
      </c>
      <c r="Z377" s="1">
        <v>44280</v>
      </c>
      <c r="AA377" s="1">
        <v>444</v>
      </c>
      <c r="AB377" s="1">
        <v>12</v>
      </c>
      <c r="AC377" s="1">
        <v>14</v>
      </c>
      <c r="AD377" s="1" t="s">
        <v>1517</v>
      </c>
      <c r="AE377" s="1" t="s">
        <v>1518</v>
      </c>
      <c r="AF377" s="1" t="s">
        <v>17</v>
      </c>
      <c r="AG377" s="1" t="s">
        <v>18</v>
      </c>
      <c r="AH377" s="1" t="s">
        <v>19</v>
      </c>
      <c r="AI377" s="1">
        <v>5.5</v>
      </c>
      <c r="AJ377" s="1">
        <v>8.5</v>
      </c>
      <c r="AK377" s="1">
        <v>2.75</v>
      </c>
      <c r="AL377" s="1">
        <v>26.5</v>
      </c>
      <c r="AM377" s="1">
        <v>3</v>
      </c>
      <c r="AO377" s="1">
        <v>-1</v>
      </c>
    </row>
    <row r="378" spans="1:41" s="1" customFormat="1" ht="12.75" x14ac:dyDescent="0.2">
      <c r="A378" s="1">
        <v>45531</v>
      </c>
      <c r="B378" s="1">
        <v>377</v>
      </c>
      <c r="C378" s="1" t="s">
        <v>2390</v>
      </c>
      <c r="D378" s="1" t="s">
        <v>1</v>
      </c>
      <c r="E378" s="1" t="s">
        <v>2391</v>
      </c>
      <c r="F378" s="1" t="s">
        <v>82</v>
      </c>
      <c r="G378" s="1" t="s">
        <v>2392</v>
      </c>
      <c r="H378" s="1" t="s">
        <v>82</v>
      </c>
      <c r="I378" s="1" t="s">
        <v>2393</v>
      </c>
      <c r="K378" s="1">
        <v>1808</v>
      </c>
      <c r="L378" s="1">
        <v>18</v>
      </c>
      <c r="M378" s="1" t="s">
        <v>26</v>
      </c>
      <c r="N378" s="1" t="s">
        <v>1498</v>
      </c>
      <c r="O378" s="2">
        <v>37615</v>
      </c>
      <c r="P378" s="1" t="s">
        <v>2394</v>
      </c>
      <c r="Q378" s="1" t="s">
        <v>2487</v>
      </c>
      <c r="R378" s="1" t="s">
        <v>234</v>
      </c>
      <c r="T378" s="1">
        <v>0</v>
      </c>
      <c r="U378" s="1" t="s">
        <v>129</v>
      </c>
      <c r="V378" s="1" t="s">
        <v>13</v>
      </c>
      <c r="W378" s="1" t="s">
        <v>41</v>
      </c>
      <c r="X378" s="1" t="s">
        <v>313</v>
      </c>
      <c r="Z378" s="1">
        <v>45531</v>
      </c>
      <c r="AA378" s="1">
        <v>629</v>
      </c>
      <c r="AB378" s="1">
        <v>9</v>
      </c>
      <c r="AC378" s="1">
        <v>17</v>
      </c>
      <c r="AD378" s="1" t="s">
        <v>2395</v>
      </c>
      <c r="AE378" s="1" t="s">
        <v>2396</v>
      </c>
      <c r="AF378" s="1" t="s">
        <v>17</v>
      </c>
      <c r="AG378" s="1" t="s">
        <v>18</v>
      </c>
      <c r="AH378" s="1" t="s">
        <v>19</v>
      </c>
      <c r="AI378" s="1">
        <v>6.5</v>
      </c>
      <c r="AJ378" s="1">
        <v>2.5</v>
      </c>
      <c r="AK378" s="1">
        <v>5</v>
      </c>
      <c r="AL378" s="1">
        <v>25.5</v>
      </c>
      <c r="AM378" s="1">
        <v>1</v>
      </c>
      <c r="AO378" s="1">
        <v>-1</v>
      </c>
    </row>
    <row r="379" spans="1:41" s="1" customFormat="1" ht="12.75" x14ac:dyDescent="0.2">
      <c r="A379" s="1">
        <v>41721</v>
      </c>
      <c r="B379" s="1">
        <v>378</v>
      </c>
      <c r="C379" s="1" t="s">
        <v>505</v>
      </c>
      <c r="D379" s="1" t="s">
        <v>1</v>
      </c>
      <c r="E379" s="1" t="s">
        <v>506</v>
      </c>
      <c r="F379" s="1" t="s">
        <v>507</v>
      </c>
      <c r="G379" s="1" t="s">
        <v>508</v>
      </c>
      <c r="H379" s="1" t="s">
        <v>509</v>
      </c>
      <c r="I379" s="1" t="s">
        <v>510</v>
      </c>
      <c r="K379" s="1">
        <v>1712</v>
      </c>
      <c r="L379" s="1">
        <v>17</v>
      </c>
      <c r="M379" s="1" t="s">
        <v>26</v>
      </c>
      <c r="N379" s="1" t="s">
        <v>511</v>
      </c>
      <c r="O379" s="2">
        <v>37358</v>
      </c>
      <c r="P379" s="1" t="s">
        <v>402</v>
      </c>
      <c r="Q379" s="1" t="s">
        <v>2473</v>
      </c>
      <c r="R379" s="3">
        <v>42864</v>
      </c>
      <c r="T379" s="1">
        <v>1</v>
      </c>
      <c r="U379" s="1" t="s">
        <v>39</v>
      </c>
      <c r="V379" s="1" t="s">
        <v>13</v>
      </c>
      <c r="W379" s="1" t="s">
        <v>41</v>
      </c>
      <c r="X379" s="1" t="s">
        <v>180</v>
      </c>
      <c r="Z379" s="1">
        <v>41721</v>
      </c>
      <c r="AA379" s="1">
        <v>89</v>
      </c>
      <c r="AB379" s="1">
        <v>20</v>
      </c>
      <c r="AC379" s="1">
        <v>11</v>
      </c>
      <c r="AD379" s="1" t="s">
        <v>403</v>
      </c>
      <c r="AE379" s="1" t="s">
        <v>404</v>
      </c>
      <c r="AF379" s="1" t="s">
        <v>17</v>
      </c>
      <c r="AG379" s="1" t="s">
        <v>18</v>
      </c>
      <c r="AH379" s="1" t="s">
        <v>19</v>
      </c>
      <c r="AI379" s="1">
        <v>6</v>
      </c>
      <c r="AJ379" s="1">
        <v>5.5</v>
      </c>
      <c r="AK379" s="1">
        <v>3.25</v>
      </c>
      <c r="AL379" s="1">
        <v>25</v>
      </c>
      <c r="AM379" s="1">
        <v>1</v>
      </c>
      <c r="AO379" s="1">
        <v>-1</v>
      </c>
    </row>
    <row r="380" spans="1:41" s="1" customFormat="1" ht="12.75" x14ac:dyDescent="0.2">
      <c r="A380" s="1">
        <v>41723</v>
      </c>
      <c r="B380" s="1">
        <v>379</v>
      </c>
      <c r="C380" s="1" t="s">
        <v>512</v>
      </c>
      <c r="D380" s="1" t="s">
        <v>1</v>
      </c>
      <c r="E380" s="1" t="s">
        <v>513</v>
      </c>
      <c r="F380" s="1" t="s">
        <v>507</v>
      </c>
      <c r="G380" s="1" t="s">
        <v>514</v>
      </c>
      <c r="H380" s="1" t="s">
        <v>509</v>
      </c>
      <c r="I380" s="1" t="s">
        <v>515</v>
      </c>
      <c r="K380" s="1">
        <v>1712</v>
      </c>
      <c r="L380" s="1">
        <v>17</v>
      </c>
      <c r="M380" s="1" t="s">
        <v>26</v>
      </c>
      <c r="N380" s="1" t="s">
        <v>516</v>
      </c>
      <c r="O380" s="2">
        <v>37310</v>
      </c>
      <c r="P380" s="1" t="s">
        <v>402</v>
      </c>
      <c r="Q380" s="1" t="s">
        <v>2473</v>
      </c>
      <c r="R380" s="3">
        <v>42895</v>
      </c>
      <c r="T380" s="1">
        <v>1.5</v>
      </c>
      <c r="U380" s="1" t="s">
        <v>39</v>
      </c>
      <c r="V380" s="1" t="s">
        <v>40</v>
      </c>
      <c r="W380" s="1" t="s">
        <v>13</v>
      </c>
      <c r="X380" s="1" t="s">
        <v>41</v>
      </c>
      <c r="Z380" s="1">
        <v>41723</v>
      </c>
      <c r="AA380" s="1">
        <v>90</v>
      </c>
      <c r="AB380" s="1">
        <v>22</v>
      </c>
      <c r="AC380" s="1">
        <v>11</v>
      </c>
      <c r="AD380" s="1" t="s">
        <v>403</v>
      </c>
      <c r="AE380" s="1" t="s">
        <v>404</v>
      </c>
      <c r="AF380" s="1" t="s">
        <v>17</v>
      </c>
      <c r="AG380" s="1" t="s">
        <v>18</v>
      </c>
      <c r="AH380" s="1" t="s">
        <v>19</v>
      </c>
      <c r="AI380" s="1">
        <v>6</v>
      </c>
      <c r="AJ380" s="1">
        <v>5.5</v>
      </c>
      <c r="AK380" s="1">
        <v>3.75</v>
      </c>
      <c r="AL380" s="1">
        <v>26.5</v>
      </c>
      <c r="AM380" s="1">
        <v>2</v>
      </c>
      <c r="AO380" s="1">
        <v>-1</v>
      </c>
    </row>
    <row r="381" spans="1:41" s="1" customFormat="1" ht="12.75" x14ac:dyDescent="0.2">
      <c r="A381" s="1">
        <v>41726</v>
      </c>
      <c r="B381" s="1">
        <v>380</v>
      </c>
      <c r="C381" s="1" t="s">
        <v>517</v>
      </c>
      <c r="D381" s="1" t="s">
        <v>1</v>
      </c>
      <c r="E381" s="1" t="s">
        <v>141</v>
      </c>
      <c r="F381" s="1" t="s">
        <v>507</v>
      </c>
      <c r="G381" s="1" t="s">
        <v>143</v>
      </c>
      <c r="H381" s="1" t="s">
        <v>509</v>
      </c>
      <c r="I381" s="1" t="s">
        <v>518</v>
      </c>
      <c r="K381" s="1">
        <v>1712</v>
      </c>
      <c r="L381" s="1">
        <v>17</v>
      </c>
      <c r="M381" s="1" t="s">
        <v>26</v>
      </c>
      <c r="N381" s="1" t="s">
        <v>121</v>
      </c>
      <c r="O381" s="2">
        <v>37461</v>
      </c>
      <c r="P381" s="1" t="s">
        <v>402</v>
      </c>
      <c r="Q381" s="1" t="s">
        <v>2473</v>
      </c>
      <c r="R381" s="3">
        <v>42956</v>
      </c>
      <c r="T381" s="1">
        <v>1.5</v>
      </c>
      <c r="U381" s="1" t="s">
        <v>39</v>
      </c>
      <c r="V381" s="1" t="s">
        <v>40</v>
      </c>
      <c r="W381" s="1" t="s">
        <v>13</v>
      </c>
      <c r="X381" s="1" t="s">
        <v>41</v>
      </c>
      <c r="Z381" s="1">
        <v>41726</v>
      </c>
      <c r="AA381" s="1">
        <v>91</v>
      </c>
      <c r="AB381" s="1">
        <v>1</v>
      </c>
      <c r="AC381" s="1">
        <v>12</v>
      </c>
      <c r="AD381" s="1" t="s">
        <v>403</v>
      </c>
      <c r="AE381" s="1" t="s">
        <v>404</v>
      </c>
      <c r="AF381" s="1" t="s">
        <v>17</v>
      </c>
      <c r="AG381" s="1" t="s">
        <v>18</v>
      </c>
      <c r="AH381" s="1" t="s">
        <v>19</v>
      </c>
      <c r="AI381" s="1">
        <v>6.25</v>
      </c>
      <c r="AJ381" s="1">
        <v>3.25</v>
      </c>
      <c r="AK381" s="1">
        <v>4</v>
      </c>
      <c r="AL381" s="1">
        <v>25.25</v>
      </c>
      <c r="AM381" s="1">
        <v>2</v>
      </c>
      <c r="AO381" s="1">
        <v>-1</v>
      </c>
    </row>
    <row r="382" spans="1:41" s="1" customFormat="1" ht="12.75" x14ac:dyDescent="0.2">
      <c r="A382" s="1">
        <v>42344</v>
      </c>
      <c r="B382" s="1">
        <v>381</v>
      </c>
      <c r="C382" s="1" t="s">
        <v>634</v>
      </c>
      <c r="D382" s="1" t="s">
        <v>1</v>
      </c>
      <c r="E382" s="1" t="s">
        <v>635</v>
      </c>
      <c r="F382" s="1" t="s">
        <v>507</v>
      </c>
      <c r="G382" s="1" t="s">
        <v>636</v>
      </c>
      <c r="H382" s="1" t="s">
        <v>509</v>
      </c>
      <c r="I382" s="1" t="s">
        <v>637</v>
      </c>
      <c r="K382" s="1">
        <v>1709</v>
      </c>
      <c r="L382" s="1">
        <v>17</v>
      </c>
      <c r="M382" s="1" t="s">
        <v>26</v>
      </c>
      <c r="N382" s="1" t="s">
        <v>2406</v>
      </c>
      <c r="O382" s="2">
        <v>37434</v>
      </c>
      <c r="P382" s="1" t="s">
        <v>619</v>
      </c>
      <c r="Q382" s="1" t="s">
        <v>2476</v>
      </c>
      <c r="R382" s="3">
        <v>42834</v>
      </c>
      <c r="T382" s="1">
        <v>0.5</v>
      </c>
      <c r="U382" s="1" t="s">
        <v>39</v>
      </c>
      <c r="V382" s="1" t="s">
        <v>70</v>
      </c>
      <c r="W382" s="1" t="s">
        <v>13</v>
      </c>
      <c r="X382" s="1" t="s">
        <v>41</v>
      </c>
      <c r="Z382" s="1">
        <v>42344</v>
      </c>
      <c r="AA382" s="1">
        <v>117</v>
      </c>
      <c r="AB382" s="1">
        <v>20</v>
      </c>
      <c r="AC382" s="1">
        <v>18</v>
      </c>
      <c r="AD382" s="1" t="s">
        <v>610</v>
      </c>
      <c r="AE382" s="1" t="s">
        <v>611</v>
      </c>
      <c r="AF382" s="1" t="s">
        <v>17</v>
      </c>
      <c r="AG382" s="1" t="s">
        <v>18</v>
      </c>
      <c r="AH382" s="1" t="s">
        <v>19</v>
      </c>
      <c r="AI382" s="1">
        <v>5.25</v>
      </c>
      <c r="AJ382" s="1">
        <v>6.25</v>
      </c>
      <c r="AK382" s="1">
        <v>4.5</v>
      </c>
      <c r="AL382" s="1">
        <v>26.25</v>
      </c>
      <c r="AM382" s="1">
        <v>2</v>
      </c>
      <c r="AO382" s="1">
        <v>-1</v>
      </c>
    </row>
    <row r="383" spans="1:41" s="1" customFormat="1" ht="12.75" x14ac:dyDescent="0.2">
      <c r="A383" s="1">
        <v>43032</v>
      </c>
      <c r="B383" s="1">
        <v>382</v>
      </c>
      <c r="C383" s="1" t="s">
        <v>789</v>
      </c>
      <c r="D383" s="1" t="s">
        <v>1</v>
      </c>
      <c r="E383" s="1" t="s">
        <v>790</v>
      </c>
      <c r="F383" s="1" t="s">
        <v>507</v>
      </c>
      <c r="G383" s="1" t="s">
        <v>791</v>
      </c>
      <c r="H383" s="1" t="s">
        <v>509</v>
      </c>
      <c r="I383" s="1" t="s">
        <v>792</v>
      </c>
      <c r="K383" s="1">
        <v>1701</v>
      </c>
      <c r="L383" s="1">
        <v>17</v>
      </c>
      <c r="M383" s="1" t="s">
        <v>26</v>
      </c>
      <c r="N383" s="1" t="s">
        <v>2406</v>
      </c>
      <c r="O383" s="2">
        <v>37389</v>
      </c>
      <c r="P383" s="1" t="s">
        <v>663</v>
      </c>
      <c r="Q383" s="1" t="s">
        <v>2479</v>
      </c>
      <c r="R383" s="1" t="s">
        <v>38</v>
      </c>
      <c r="T383" s="1">
        <v>1</v>
      </c>
      <c r="U383" s="1" t="s">
        <v>39</v>
      </c>
      <c r="V383" s="1" t="s">
        <v>70</v>
      </c>
      <c r="W383" s="1" t="s">
        <v>40</v>
      </c>
      <c r="X383" s="1" t="s">
        <v>13</v>
      </c>
      <c r="Z383" s="1">
        <v>43032</v>
      </c>
      <c r="AA383" s="1">
        <v>158</v>
      </c>
      <c r="AB383" s="1">
        <v>15</v>
      </c>
      <c r="AC383" s="1">
        <v>17</v>
      </c>
      <c r="AD383" s="1" t="s">
        <v>659</v>
      </c>
      <c r="AE383" s="1" t="s">
        <v>660</v>
      </c>
      <c r="AF383" s="1" t="s">
        <v>17</v>
      </c>
      <c r="AG383" s="1" t="s">
        <v>18</v>
      </c>
      <c r="AH383" s="1" t="s">
        <v>19</v>
      </c>
      <c r="AI383" s="1">
        <v>6.5</v>
      </c>
      <c r="AJ383" s="1">
        <v>6.5</v>
      </c>
      <c r="AK383" s="1">
        <v>2.25</v>
      </c>
      <c r="AL383" s="1">
        <v>25</v>
      </c>
      <c r="AM383" s="1">
        <v>3</v>
      </c>
      <c r="AO383" s="1">
        <v>-1</v>
      </c>
    </row>
    <row r="384" spans="1:41" s="1" customFormat="1" ht="12.75" x14ac:dyDescent="0.2">
      <c r="A384" s="1">
        <v>43660</v>
      </c>
      <c r="B384" s="1">
        <v>383</v>
      </c>
      <c r="C384" s="1" t="s">
        <v>1227</v>
      </c>
      <c r="D384" s="1" t="s">
        <v>1</v>
      </c>
      <c r="E384" s="1" t="s">
        <v>1228</v>
      </c>
      <c r="F384" s="1" t="s">
        <v>507</v>
      </c>
      <c r="G384" s="1" t="s">
        <v>1229</v>
      </c>
      <c r="H384" s="1" t="s">
        <v>509</v>
      </c>
      <c r="I384" s="1" t="s">
        <v>1230</v>
      </c>
      <c r="K384" s="1">
        <v>1012</v>
      </c>
      <c r="L384" s="1">
        <v>17</v>
      </c>
      <c r="M384" s="1" t="s">
        <v>26</v>
      </c>
      <c r="N384" s="1" t="s">
        <v>2406</v>
      </c>
      <c r="O384" s="2">
        <v>37338</v>
      </c>
      <c r="P384" s="1" t="s">
        <v>971</v>
      </c>
      <c r="Q384" s="1" t="s">
        <v>2482</v>
      </c>
      <c r="R384" s="1" t="s">
        <v>248</v>
      </c>
      <c r="T384" s="1">
        <v>1.5</v>
      </c>
      <c r="U384" s="1" t="s">
        <v>129</v>
      </c>
      <c r="V384" s="1" t="s">
        <v>70</v>
      </c>
      <c r="W384" s="1" t="s">
        <v>13</v>
      </c>
      <c r="X384" s="1" t="s">
        <v>41</v>
      </c>
      <c r="Z384" s="1">
        <v>43660</v>
      </c>
      <c r="AA384" s="1">
        <v>287</v>
      </c>
      <c r="AB384" s="1">
        <v>15</v>
      </c>
      <c r="AC384" s="1">
        <v>15</v>
      </c>
      <c r="AD384" s="1" t="s">
        <v>954</v>
      </c>
      <c r="AE384" s="1" t="s">
        <v>955</v>
      </c>
      <c r="AF384" s="1" t="s">
        <v>17</v>
      </c>
      <c r="AG384" s="1" t="s">
        <v>18</v>
      </c>
      <c r="AH384" s="1" t="s">
        <v>19</v>
      </c>
      <c r="AI384" s="1">
        <v>6</v>
      </c>
      <c r="AJ384" s="1">
        <v>5.25</v>
      </c>
      <c r="AK384" s="1">
        <v>3</v>
      </c>
      <c r="AL384" s="1">
        <v>24.75</v>
      </c>
      <c r="AM384" s="1">
        <v>2</v>
      </c>
      <c r="AO384" s="1">
        <v>-1</v>
      </c>
    </row>
    <row r="385" spans="1:41" s="1" customFormat="1" ht="12.75" x14ac:dyDescent="0.2">
      <c r="A385" s="1">
        <v>43663</v>
      </c>
      <c r="B385" s="1">
        <v>384</v>
      </c>
      <c r="C385" s="1" t="s">
        <v>1231</v>
      </c>
      <c r="D385" s="1" t="s">
        <v>1</v>
      </c>
      <c r="E385" s="1" t="s">
        <v>1232</v>
      </c>
      <c r="F385" s="1" t="s">
        <v>507</v>
      </c>
      <c r="G385" s="1" t="s">
        <v>1233</v>
      </c>
      <c r="H385" s="1" t="s">
        <v>509</v>
      </c>
      <c r="I385" s="1" t="s">
        <v>1234</v>
      </c>
      <c r="K385" s="1">
        <v>1705</v>
      </c>
      <c r="L385" s="1">
        <v>17</v>
      </c>
      <c r="M385" s="1" t="s">
        <v>26</v>
      </c>
      <c r="N385" s="1" t="s">
        <v>2406</v>
      </c>
      <c r="O385" s="2">
        <v>37500</v>
      </c>
      <c r="P385" s="1" t="s">
        <v>971</v>
      </c>
      <c r="Q385" s="1" t="s">
        <v>2482</v>
      </c>
      <c r="R385" s="1" t="s">
        <v>664</v>
      </c>
      <c r="T385" s="1">
        <v>0.5</v>
      </c>
      <c r="U385" s="1" t="s">
        <v>129</v>
      </c>
      <c r="V385" s="1" t="s">
        <v>40</v>
      </c>
      <c r="W385" s="1" t="s">
        <v>13</v>
      </c>
      <c r="X385" s="1" t="s">
        <v>41</v>
      </c>
      <c r="Z385" s="1">
        <v>43663</v>
      </c>
      <c r="AA385" s="1">
        <v>288</v>
      </c>
      <c r="AB385" s="1">
        <v>18</v>
      </c>
      <c r="AC385" s="1">
        <v>15</v>
      </c>
      <c r="AD385" s="1" t="s">
        <v>954</v>
      </c>
      <c r="AE385" s="1" t="s">
        <v>955</v>
      </c>
      <c r="AF385" s="1" t="s">
        <v>17</v>
      </c>
      <c r="AG385" s="1" t="s">
        <v>18</v>
      </c>
      <c r="AH385" s="1" t="s">
        <v>19</v>
      </c>
      <c r="AI385" s="1">
        <v>5.5</v>
      </c>
      <c r="AJ385" s="1">
        <v>4</v>
      </c>
      <c r="AK385" s="1">
        <v>4.75</v>
      </c>
      <c r="AL385" s="1">
        <v>25</v>
      </c>
      <c r="AM385" s="1">
        <v>2</v>
      </c>
      <c r="AO385" s="1">
        <v>-1</v>
      </c>
    </row>
    <row r="386" spans="1:41" s="1" customFormat="1" ht="12.75" x14ac:dyDescent="0.2">
      <c r="A386" s="1">
        <v>43666</v>
      </c>
      <c r="B386" s="1">
        <v>385</v>
      </c>
      <c r="C386" s="1" t="s">
        <v>1235</v>
      </c>
      <c r="D386" s="1" t="s">
        <v>1</v>
      </c>
      <c r="E386" s="1" t="s">
        <v>1236</v>
      </c>
      <c r="F386" s="1" t="s">
        <v>507</v>
      </c>
      <c r="G386" s="1" t="s">
        <v>1237</v>
      </c>
      <c r="H386" s="1" t="s">
        <v>509</v>
      </c>
      <c r="I386" s="1" t="s">
        <v>1238</v>
      </c>
      <c r="K386" s="1">
        <v>1705</v>
      </c>
      <c r="L386" s="1">
        <v>17</v>
      </c>
      <c r="M386" s="1" t="s">
        <v>26</v>
      </c>
      <c r="N386" s="1" t="s">
        <v>1239</v>
      </c>
      <c r="O386" s="2">
        <v>37429</v>
      </c>
      <c r="P386" s="1" t="s">
        <v>971</v>
      </c>
      <c r="Q386" s="1" t="s">
        <v>2482</v>
      </c>
      <c r="R386" s="1" t="s">
        <v>10</v>
      </c>
      <c r="T386" s="1">
        <v>1.5</v>
      </c>
      <c r="U386" s="1" t="s">
        <v>129</v>
      </c>
      <c r="V386" s="1" t="s">
        <v>13</v>
      </c>
      <c r="W386" s="1" t="s">
        <v>41</v>
      </c>
      <c r="X386" s="1" t="s">
        <v>180</v>
      </c>
      <c r="Z386" s="1">
        <v>43666</v>
      </c>
      <c r="AA386" s="1">
        <v>289</v>
      </c>
      <c r="AB386" s="1">
        <v>21</v>
      </c>
      <c r="AC386" s="1">
        <v>15</v>
      </c>
      <c r="AD386" s="1" t="s">
        <v>954</v>
      </c>
      <c r="AE386" s="1" t="s">
        <v>955</v>
      </c>
      <c r="AF386" s="1" t="s">
        <v>17</v>
      </c>
      <c r="AG386" s="1" t="s">
        <v>18</v>
      </c>
      <c r="AH386" s="1" t="s">
        <v>19</v>
      </c>
      <c r="AI386" s="1">
        <v>5.75</v>
      </c>
      <c r="AJ386" s="1">
        <v>3.75</v>
      </c>
      <c r="AK386" s="1">
        <v>3.5</v>
      </c>
      <c r="AL386" s="1">
        <v>23.75</v>
      </c>
      <c r="AM386" s="1">
        <v>1</v>
      </c>
      <c r="AO386" s="1">
        <v>-1</v>
      </c>
    </row>
    <row r="387" spans="1:41" s="1" customFormat="1" ht="12.75" x14ac:dyDescent="0.2">
      <c r="A387" s="1">
        <v>44293</v>
      </c>
      <c r="B387" s="1">
        <v>386</v>
      </c>
      <c r="C387" s="1" t="s">
        <v>1786</v>
      </c>
      <c r="D387" s="1" t="s">
        <v>1</v>
      </c>
      <c r="E387" s="1" t="s">
        <v>1787</v>
      </c>
      <c r="F387" s="1" t="s">
        <v>507</v>
      </c>
      <c r="G387" s="1" t="s">
        <v>1788</v>
      </c>
      <c r="H387" s="1" t="s">
        <v>509</v>
      </c>
      <c r="I387" s="1" t="s">
        <v>1789</v>
      </c>
      <c r="K387" s="1">
        <v>1706</v>
      </c>
      <c r="L387" s="1">
        <v>17</v>
      </c>
      <c r="M387" s="1" t="s">
        <v>26</v>
      </c>
      <c r="N387" s="1" t="s">
        <v>2406</v>
      </c>
      <c r="O387" s="2">
        <v>37337</v>
      </c>
      <c r="P387" s="1" t="s">
        <v>1516</v>
      </c>
      <c r="Q387" s="1" t="s">
        <v>2483</v>
      </c>
      <c r="R387" s="1" t="s">
        <v>248</v>
      </c>
      <c r="T387" s="1">
        <v>1.5</v>
      </c>
      <c r="U387" s="1" t="s">
        <v>129</v>
      </c>
      <c r="V387" s="1" t="s">
        <v>40</v>
      </c>
      <c r="W387" s="1" t="s">
        <v>13</v>
      </c>
      <c r="X387" s="1" t="s">
        <v>41</v>
      </c>
      <c r="Z387" s="1">
        <v>44293</v>
      </c>
      <c r="AA387" s="1">
        <v>447</v>
      </c>
      <c r="AB387" s="1">
        <v>1</v>
      </c>
      <c r="AC387" s="1">
        <v>15</v>
      </c>
      <c r="AD387" s="1" t="s">
        <v>1517</v>
      </c>
      <c r="AE387" s="1" t="s">
        <v>1518</v>
      </c>
      <c r="AF387" s="1" t="s">
        <v>17</v>
      </c>
      <c r="AG387" s="1" t="s">
        <v>18</v>
      </c>
      <c r="AH387" s="1" t="s">
        <v>19</v>
      </c>
      <c r="AI387" s="1">
        <v>6.75</v>
      </c>
      <c r="AJ387" s="1">
        <v>6.25</v>
      </c>
      <c r="AK387" s="1">
        <v>2.75</v>
      </c>
      <c r="AL387" s="1">
        <v>26.75</v>
      </c>
      <c r="AM387" s="1">
        <v>2</v>
      </c>
      <c r="AO387" s="1">
        <v>-1</v>
      </c>
    </row>
    <row r="388" spans="1:41" s="1" customFormat="1" ht="12.75" x14ac:dyDescent="0.2">
      <c r="A388" s="1">
        <v>44849</v>
      </c>
      <c r="B388" s="1">
        <v>387</v>
      </c>
      <c r="C388" s="1" t="s">
        <v>2160</v>
      </c>
      <c r="D388" s="1" t="s">
        <v>1</v>
      </c>
      <c r="E388" s="1" t="s">
        <v>2161</v>
      </c>
      <c r="F388" s="1" t="s">
        <v>507</v>
      </c>
      <c r="G388" s="1" t="s">
        <v>2162</v>
      </c>
      <c r="H388" s="1" t="s">
        <v>509</v>
      </c>
      <c r="I388" s="1" t="s">
        <v>2163</v>
      </c>
      <c r="K388" s="1">
        <v>1703</v>
      </c>
      <c r="L388" s="1">
        <v>17</v>
      </c>
      <c r="M388" s="1" t="s">
        <v>26</v>
      </c>
      <c r="N388" s="1" t="s">
        <v>2406</v>
      </c>
      <c r="O388" s="2">
        <v>37555</v>
      </c>
      <c r="P388" s="1" t="s">
        <v>1960</v>
      </c>
      <c r="Q388" s="1" t="s">
        <v>2485</v>
      </c>
      <c r="R388" s="1" t="s">
        <v>69</v>
      </c>
      <c r="T388" s="1">
        <v>1.5</v>
      </c>
      <c r="U388" s="1" t="s">
        <v>39</v>
      </c>
      <c r="V388" s="1" t="s">
        <v>13</v>
      </c>
      <c r="W388" s="1" t="s">
        <v>41</v>
      </c>
      <c r="X388" s="1" t="s">
        <v>95</v>
      </c>
      <c r="Z388" s="1">
        <v>44849</v>
      </c>
      <c r="AA388" s="1">
        <v>561</v>
      </c>
      <c r="AB388" s="1">
        <v>20</v>
      </c>
      <c r="AC388" s="1">
        <v>13</v>
      </c>
      <c r="AD388" s="1" t="s">
        <v>1961</v>
      </c>
      <c r="AE388" s="1" t="s">
        <v>1962</v>
      </c>
      <c r="AF388" s="1" t="s">
        <v>17</v>
      </c>
      <c r="AG388" s="1" t="s">
        <v>18</v>
      </c>
      <c r="AH388" s="1" t="s">
        <v>19</v>
      </c>
      <c r="AI388" s="1">
        <v>6</v>
      </c>
      <c r="AJ388" s="1">
        <v>3</v>
      </c>
      <c r="AK388" s="1">
        <v>3.25</v>
      </c>
      <c r="AL388" s="1">
        <v>23</v>
      </c>
      <c r="AM388" s="1">
        <v>1</v>
      </c>
      <c r="AO388" s="1">
        <v>-1</v>
      </c>
    </row>
    <row r="389" spans="1:41" s="1" customFormat="1" ht="12.75" x14ac:dyDescent="0.2">
      <c r="A389" s="1">
        <v>44854</v>
      </c>
      <c r="B389" s="1">
        <v>388</v>
      </c>
      <c r="C389" s="1" t="s">
        <v>2164</v>
      </c>
      <c r="D389" s="1" t="s">
        <v>1</v>
      </c>
      <c r="E389" s="1" t="s">
        <v>141</v>
      </c>
      <c r="F389" s="1" t="s">
        <v>507</v>
      </c>
      <c r="G389" s="1" t="s">
        <v>143</v>
      </c>
      <c r="H389" s="1" t="s">
        <v>509</v>
      </c>
      <c r="I389" s="1" t="s">
        <v>2165</v>
      </c>
      <c r="K389" s="1">
        <v>1703</v>
      </c>
      <c r="L389" s="1">
        <v>17</v>
      </c>
      <c r="M389" s="1" t="s">
        <v>26</v>
      </c>
      <c r="N389" s="1" t="s">
        <v>2406</v>
      </c>
      <c r="O389" s="2">
        <v>37607</v>
      </c>
      <c r="P389" s="1" t="s">
        <v>1960</v>
      </c>
      <c r="Q389" s="1" t="s">
        <v>2485</v>
      </c>
      <c r="R389" s="1" t="s">
        <v>38</v>
      </c>
      <c r="T389" s="1">
        <v>0.5</v>
      </c>
      <c r="U389" s="1" t="s">
        <v>39</v>
      </c>
      <c r="V389" s="1" t="s">
        <v>384</v>
      </c>
      <c r="W389" s="1" t="s">
        <v>31</v>
      </c>
      <c r="X389" s="1" t="s">
        <v>13</v>
      </c>
      <c r="Z389" s="1">
        <v>44854</v>
      </c>
      <c r="AA389" s="1">
        <v>562</v>
      </c>
      <c r="AB389" s="1">
        <v>1</v>
      </c>
      <c r="AC389" s="1">
        <v>14</v>
      </c>
      <c r="AD389" s="1" t="s">
        <v>1961</v>
      </c>
      <c r="AE389" s="1" t="s">
        <v>1962</v>
      </c>
      <c r="AF389" s="1" t="s">
        <v>17</v>
      </c>
      <c r="AG389" s="1" t="s">
        <v>18</v>
      </c>
      <c r="AH389" s="1" t="s">
        <v>19</v>
      </c>
      <c r="AI389" s="1">
        <v>5.25</v>
      </c>
      <c r="AJ389" s="1">
        <v>5.5</v>
      </c>
      <c r="AK389" s="1">
        <v>3.75</v>
      </c>
      <c r="AL389" s="1">
        <v>24</v>
      </c>
      <c r="AM389" s="1">
        <v>3</v>
      </c>
      <c r="AO389" s="1">
        <v>-1</v>
      </c>
    </row>
    <row r="390" spans="1:41" s="1" customFormat="1" ht="12.75" x14ac:dyDescent="0.2">
      <c r="A390" s="1">
        <v>44857</v>
      </c>
      <c r="B390" s="1">
        <v>389</v>
      </c>
      <c r="C390" s="1" t="s">
        <v>2166</v>
      </c>
      <c r="D390" s="1" t="s">
        <v>1</v>
      </c>
      <c r="E390" s="1" t="s">
        <v>2167</v>
      </c>
      <c r="F390" s="1" t="s">
        <v>507</v>
      </c>
      <c r="G390" s="1" t="s">
        <v>2168</v>
      </c>
      <c r="H390" s="1" t="s">
        <v>509</v>
      </c>
      <c r="I390" s="1" t="s">
        <v>2169</v>
      </c>
      <c r="K390" s="1">
        <v>1711</v>
      </c>
      <c r="L390" s="1">
        <v>17</v>
      </c>
      <c r="M390" s="1" t="s">
        <v>26</v>
      </c>
      <c r="N390" s="1" t="s">
        <v>2406</v>
      </c>
      <c r="O390" s="2">
        <v>37575</v>
      </c>
      <c r="P390" s="1" t="s">
        <v>1963</v>
      </c>
      <c r="Q390" s="1" t="s">
        <v>2486</v>
      </c>
      <c r="R390" s="1" t="s">
        <v>79</v>
      </c>
      <c r="T390" s="1">
        <v>1.5</v>
      </c>
      <c r="U390" s="1" t="s">
        <v>129</v>
      </c>
      <c r="V390" s="1" t="s">
        <v>40</v>
      </c>
      <c r="W390" s="1" t="s">
        <v>13</v>
      </c>
      <c r="X390" s="1" t="s">
        <v>41</v>
      </c>
      <c r="Z390" s="1">
        <v>44857</v>
      </c>
      <c r="AA390" s="1">
        <v>563</v>
      </c>
      <c r="AB390" s="1">
        <v>4</v>
      </c>
      <c r="AC390" s="1">
        <v>14</v>
      </c>
      <c r="AD390" s="1" t="s">
        <v>1961</v>
      </c>
      <c r="AE390" s="1" t="s">
        <v>1962</v>
      </c>
      <c r="AF390" s="1" t="s">
        <v>17</v>
      </c>
      <c r="AG390" s="1" t="s">
        <v>18</v>
      </c>
      <c r="AH390" s="1" t="s">
        <v>19</v>
      </c>
      <c r="AI390" s="1">
        <v>5.75</v>
      </c>
      <c r="AJ390" s="1">
        <v>5.75</v>
      </c>
      <c r="AK390" s="1">
        <v>2.5</v>
      </c>
      <c r="AL390" s="1">
        <v>23.75</v>
      </c>
      <c r="AM390" s="1">
        <v>2</v>
      </c>
      <c r="AO390" s="1">
        <v>-1</v>
      </c>
    </row>
    <row r="391" spans="1:41" s="1" customFormat="1" ht="12.75" x14ac:dyDescent="0.2">
      <c r="A391" s="1">
        <v>43656</v>
      </c>
      <c r="B391" s="1">
        <v>390</v>
      </c>
      <c r="C391" s="1" t="s">
        <v>1222</v>
      </c>
      <c r="D391" s="1" t="s">
        <v>1</v>
      </c>
      <c r="E391" s="1" t="s">
        <v>1223</v>
      </c>
      <c r="F391" s="1" t="s">
        <v>1224</v>
      </c>
      <c r="G391" s="1" t="s">
        <v>1225</v>
      </c>
      <c r="H391" s="1" t="s">
        <v>1224</v>
      </c>
      <c r="I391" s="1" t="s">
        <v>1226</v>
      </c>
      <c r="K391" s="1">
        <v>1704</v>
      </c>
      <c r="L391" s="1">
        <v>17</v>
      </c>
      <c r="M391" s="1" t="s">
        <v>26</v>
      </c>
      <c r="N391" s="1" t="s">
        <v>2406</v>
      </c>
      <c r="O391" s="2">
        <v>37327</v>
      </c>
      <c r="P391" s="1" t="s">
        <v>953</v>
      </c>
      <c r="Q391" s="1" t="s">
        <v>2481</v>
      </c>
      <c r="R391" s="1" t="s">
        <v>38</v>
      </c>
      <c r="T391" s="1">
        <v>3.5</v>
      </c>
      <c r="U391" s="1" t="s">
        <v>39</v>
      </c>
      <c r="V391" s="1" t="s">
        <v>30</v>
      </c>
      <c r="W391" s="1" t="s">
        <v>13</v>
      </c>
      <c r="X391" s="1" t="s">
        <v>41</v>
      </c>
      <c r="Z391" s="1">
        <v>43656</v>
      </c>
      <c r="AA391" s="1">
        <v>285</v>
      </c>
      <c r="AB391" s="1">
        <v>11</v>
      </c>
      <c r="AC391" s="1">
        <v>15</v>
      </c>
      <c r="AD391" s="1" t="s">
        <v>954</v>
      </c>
      <c r="AE391" s="1" t="s">
        <v>955</v>
      </c>
      <c r="AF391" s="1" t="s">
        <v>17</v>
      </c>
      <c r="AG391" s="1" t="s">
        <v>18</v>
      </c>
      <c r="AH391" s="1" t="s">
        <v>19</v>
      </c>
      <c r="AI391" s="1">
        <v>5.5</v>
      </c>
      <c r="AJ391" s="1">
        <v>4.25</v>
      </c>
      <c r="AK391" s="1">
        <v>4</v>
      </c>
      <c r="AL391" s="1">
        <v>26.75</v>
      </c>
      <c r="AM391" s="1">
        <v>2</v>
      </c>
      <c r="AO391" s="1">
        <v>-1</v>
      </c>
    </row>
    <row r="392" spans="1:41" s="1" customFormat="1" ht="12.75" x14ac:dyDescent="0.2">
      <c r="A392" s="1">
        <v>44284</v>
      </c>
      <c r="B392" s="1">
        <v>391</v>
      </c>
      <c r="C392" s="1" t="s">
        <v>1778</v>
      </c>
      <c r="D392" s="1" t="s">
        <v>1</v>
      </c>
      <c r="E392" s="1" t="s">
        <v>1779</v>
      </c>
      <c r="F392" s="1" t="s">
        <v>1224</v>
      </c>
      <c r="G392" s="1" t="s">
        <v>1780</v>
      </c>
      <c r="H392" s="1" t="s">
        <v>1224</v>
      </c>
      <c r="I392" s="1" t="s">
        <v>1781</v>
      </c>
      <c r="K392" s="1">
        <v>1707</v>
      </c>
      <c r="L392" s="1">
        <v>17</v>
      </c>
      <c r="M392" s="1" t="s">
        <v>26</v>
      </c>
      <c r="N392" s="1" t="s">
        <v>128</v>
      </c>
      <c r="O392" s="2">
        <v>37337</v>
      </c>
      <c r="P392" s="1" t="s">
        <v>1523</v>
      </c>
      <c r="Q392" s="1" t="s">
        <v>2484</v>
      </c>
      <c r="R392" s="1" t="s">
        <v>69</v>
      </c>
      <c r="T392" s="1">
        <v>1.5</v>
      </c>
      <c r="U392" s="1" t="s">
        <v>39</v>
      </c>
      <c r="V392" s="1" t="s">
        <v>13</v>
      </c>
      <c r="W392" s="1" t="s">
        <v>41</v>
      </c>
      <c r="X392" s="1" t="s">
        <v>180</v>
      </c>
      <c r="Z392" s="1">
        <v>44284</v>
      </c>
      <c r="AA392" s="1">
        <v>445</v>
      </c>
      <c r="AB392" s="1">
        <v>16</v>
      </c>
      <c r="AC392" s="1">
        <v>14</v>
      </c>
      <c r="AD392" s="1" t="s">
        <v>1517</v>
      </c>
      <c r="AE392" s="1" t="s">
        <v>1518</v>
      </c>
      <c r="AF392" s="1" t="s">
        <v>17</v>
      </c>
      <c r="AG392" s="1" t="s">
        <v>18</v>
      </c>
      <c r="AH392" s="1" t="s">
        <v>19</v>
      </c>
      <c r="AI392" s="1">
        <v>6.25</v>
      </c>
      <c r="AJ392" s="1">
        <v>6.5</v>
      </c>
      <c r="AK392" s="1">
        <v>4</v>
      </c>
      <c r="AL392" s="1">
        <v>28.5</v>
      </c>
      <c r="AM392" s="1">
        <v>1</v>
      </c>
      <c r="AO392" s="1">
        <v>-1</v>
      </c>
    </row>
    <row r="393" spans="1:41" s="1" customFormat="1" ht="12.75" x14ac:dyDescent="0.2">
      <c r="A393" s="1">
        <v>44286</v>
      </c>
      <c r="B393" s="1">
        <v>392</v>
      </c>
      <c r="C393" s="1" t="s">
        <v>1782</v>
      </c>
      <c r="D393" s="1" t="s">
        <v>1</v>
      </c>
      <c r="E393" s="1" t="s">
        <v>1783</v>
      </c>
      <c r="F393" s="1" t="s">
        <v>1224</v>
      </c>
      <c r="G393" s="1" t="s">
        <v>1784</v>
      </c>
      <c r="H393" s="1" t="s">
        <v>1224</v>
      </c>
      <c r="I393" s="1" t="s">
        <v>1785</v>
      </c>
      <c r="K393" s="1">
        <v>1707</v>
      </c>
      <c r="L393" s="1">
        <v>17</v>
      </c>
      <c r="M393" s="1" t="s">
        <v>26</v>
      </c>
      <c r="N393" s="1" t="s">
        <v>121</v>
      </c>
      <c r="O393" s="2">
        <v>37436</v>
      </c>
      <c r="P393" s="1" t="s">
        <v>1523</v>
      </c>
      <c r="Q393" s="1" t="s">
        <v>2484</v>
      </c>
      <c r="R393" s="1" t="s">
        <v>664</v>
      </c>
      <c r="T393" s="1">
        <v>1</v>
      </c>
      <c r="U393" s="1" t="s">
        <v>39</v>
      </c>
      <c r="V393" s="1" t="s">
        <v>70</v>
      </c>
      <c r="W393" s="1" t="s">
        <v>40</v>
      </c>
      <c r="X393" s="1" t="s">
        <v>13</v>
      </c>
      <c r="Z393" s="1">
        <v>44286</v>
      </c>
      <c r="AA393" s="1">
        <v>446</v>
      </c>
      <c r="AB393" s="1">
        <v>18</v>
      </c>
      <c r="AC393" s="1">
        <v>14</v>
      </c>
      <c r="AD393" s="1" t="s">
        <v>1517</v>
      </c>
      <c r="AE393" s="1" t="s">
        <v>1518</v>
      </c>
      <c r="AF393" s="1" t="s">
        <v>17</v>
      </c>
      <c r="AG393" s="1" t="s">
        <v>18</v>
      </c>
      <c r="AH393" s="1" t="s">
        <v>19</v>
      </c>
      <c r="AI393" s="1">
        <v>5.5</v>
      </c>
      <c r="AJ393" s="1">
        <v>5.75</v>
      </c>
      <c r="AK393" s="1">
        <v>5</v>
      </c>
      <c r="AL393" s="1">
        <v>27.75</v>
      </c>
      <c r="AM393" s="1">
        <v>3</v>
      </c>
      <c r="AO393" s="1">
        <v>-1</v>
      </c>
    </row>
    <row r="394" spans="1:41" s="1" customFormat="1" ht="12.75" x14ac:dyDescent="0.2">
      <c r="A394" s="1">
        <v>44847</v>
      </c>
      <c r="B394" s="1">
        <v>393</v>
      </c>
      <c r="C394" s="1" t="s">
        <v>2156</v>
      </c>
      <c r="D394" s="1" t="s">
        <v>1</v>
      </c>
      <c r="E394" s="1" t="s">
        <v>2157</v>
      </c>
      <c r="F394" s="1" t="s">
        <v>1224</v>
      </c>
      <c r="G394" s="1" t="s">
        <v>2158</v>
      </c>
      <c r="H394" s="1" t="s">
        <v>1224</v>
      </c>
      <c r="I394" s="1" t="s">
        <v>2159</v>
      </c>
      <c r="K394" s="1">
        <v>1711</v>
      </c>
      <c r="L394" s="1">
        <v>17</v>
      </c>
      <c r="M394" s="1" t="s">
        <v>26</v>
      </c>
      <c r="N394" s="1" t="s">
        <v>2406</v>
      </c>
      <c r="O394" s="2">
        <v>37292</v>
      </c>
      <c r="P394" s="1" t="s">
        <v>1963</v>
      </c>
      <c r="Q394" s="1" t="s">
        <v>2486</v>
      </c>
      <c r="R394" s="1" t="s">
        <v>10</v>
      </c>
      <c r="T394" s="1">
        <v>2</v>
      </c>
      <c r="U394" s="1" t="s">
        <v>129</v>
      </c>
      <c r="V394" s="1" t="s">
        <v>70</v>
      </c>
      <c r="W394" s="1" t="s">
        <v>40</v>
      </c>
      <c r="X394" s="1" t="s">
        <v>13</v>
      </c>
      <c r="Z394" s="1">
        <v>44847</v>
      </c>
      <c r="AA394" s="1">
        <v>560</v>
      </c>
      <c r="AB394" s="1">
        <v>18</v>
      </c>
      <c r="AC394" s="1">
        <v>13</v>
      </c>
      <c r="AD394" s="1" t="s">
        <v>1961</v>
      </c>
      <c r="AE394" s="1" t="s">
        <v>1962</v>
      </c>
      <c r="AF394" s="1" t="s">
        <v>17</v>
      </c>
      <c r="AG394" s="1" t="s">
        <v>18</v>
      </c>
      <c r="AH394" s="1" t="s">
        <v>19</v>
      </c>
      <c r="AI394" s="1">
        <v>6.25</v>
      </c>
      <c r="AJ394" s="1">
        <v>5.25</v>
      </c>
      <c r="AK394" s="1">
        <v>4</v>
      </c>
      <c r="AL394" s="1">
        <v>27.75</v>
      </c>
      <c r="AM394" s="1">
        <v>3</v>
      </c>
      <c r="AO394" s="1">
        <v>-1</v>
      </c>
    </row>
    <row r="395" spans="1:41" s="1" customFormat="1" ht="12.75" x14ac:dyDescent="0.2">
      <c r="A395" s="1">
        <v>44860</v>
      </c>
      <c r="B395" s="1">
        <v>394</v>
      </c>
      <c r="C395" s="1" t="s">
        <v>2174</v>
      </c>
      <c r="D395" s="1" t="s">
        <v>1</v>
      </c>
      <c r="E395" s="1" t="s">
        <v>2175</v>
      </c>
      <c r="F395" s="1" t="s">
        <v>2176</v>
      </c>
      <c r="G395" s="1" t="s">
        <v>2177</v>
      </c>
      <c r="H395" s="1" t="s">
        <v>2176</v>
      </c>
      <c r="I395" s="1" t="s">
        <v>2178</v>
      </c>
      <c r="K395" s="1">
        <v>1703</v>
      </c>
      <c r="L395" s="1">
        <v>17</v>
      </c>
      <c r="M395" s="1" t="s">
        <v>26</v>
      </c>
      <c r="N395" s="1" t="s">
        <v>2406</v>
      </c>
      <c r="O395" s="2">
        <v>37593</v>
      </c>
      <c r="P395" s="1" t="s">
        <v>1960</v>
      </c>
      <c r="Q395" s="1" t="s">
        <v>2485</v>
      </c>
      <c r="R395" s="1" t="s">
        <v>38</v>
      </c>
      <c r="T395" s="1">
        <v>1.5</v>
      </c>
      <c r="U395" s="1" t="s">
        <v>39</v>
      </c>
      <c r="V395" s="1" t="s">
        <v>13</v>
      </c>
      <c r="W395" s="1" t="s">
        <v>41</v>
      </c>
      <c r="X395" s="1" t="s">
        <v>180</v>
      </c>
      <c r="Z395" s="1">
        <v>44860</v>
      </c>
      <c r="AA395" s="1">
        <v>566</v>
      </c>
      <c r="AB395" s="1">
        <v>7</v>
      </c>
      <c r="AC395" s="1">
        <v>14</v>
      </c>
      <c r="AD395" s="1" t="s">
        <v>1961</v>
      </c>
      <c r="AE395" s="1" t="s">
        <v>1962</v>
      </c>
      <c r="AF395" s="1" t="s">
        <v>17</v>
      </c>
      <c r="AG395" s="1" t="s">
        <v>18</v>
      </c>
      <c r="AH395" s="1" t="s">
        <v>19</v>
      </c>
      <c r="AI395" s="1">
        <v>7</v>
      </c>
      <c r="AJ395" s="1">
        <v>4.5</v>
      </c>
      <c r="AK395" s="1">
        <v>4</v>
      </c>
      <c r="AL395" s="1">
        <v>28</v>
      </c>
      <c r="AM395" s="1">
        <v>1</v>
      </c>
      <c r="AO395" s="1">
        <v>-1</v>
      </c>
    </row>
    <row r="396" spans="1:41" s="1" customFormat="1" ht="12.75" x14ac:dyDescent="0.2">
      <c r="A396" s="1">
        <v>44309</v>
      </c>
      <c r="B396" s="1">
        <v>395</v>
      </c>
      <c r="C396" s="1" t="s">
        <v>1790</v>
      </c>
      <c r="D396" s="1" t="s">
        <v>1</v>
      </c>
      <c r="E396" s="1" t="s">
        <v>1791</v>
      </c>
      <c r="F396" s="1" t="s">
        <v>799</v>
      </c>
      <c r="G396" s="1" t="s">
        <v>1792</v>
      </c>
      <c r="H396" s="1" t="s">
        <v>801</v>
      </c>
      <c r="I396" s="1" t="s">
        <v>1793</v>
      </c>
      <c r="K396" s="1">
        <v>1706</v>
      </c>
      <c r="L396" s="1">
        <v>17</v>
      </c>
      <c r="M396" s="1" t="s">
        <v>26</v>
      </c>
      <c r="N396" s="1" t="s">
        <v>2406</v>
      </c>
      <c r="O396" s="2">
        <v>37458</v>
      </c>
      <c r="P396" s="1" t="s">
        <v>1516</v>
      </c>
      <c r="Q396" s="1" t="s">
        <v>2483</v>
      </c>
      <c r="R396" s="1" t="s">
        <v>69</v>
      </c>
      <c r="T396" s="1">
        <v>0</v>
      </c>
      <c r="U396" s="1" t="s">
        <v>129</v>
      </c>
      <c r="V396" s="1" t="s">
        <v>13</v>
      </c>
      <c r="W396" s="1" t="s">
        <v>41</v>
      </c>
      <c r="X396" s="1" t="s">
        <v>180</v>
      </c>
      <c r="Z396" s="1">
        <v>44309</v>
      </c>
      <c r="AA396" s="1">
        <v>448</v>
      </c>
      <c r="AB396" s="1">
        <v>17</v>
      </c>
      <c r="AC396" s="1">
        <v>15</v>
      </c>
      <c r="AD396" s="1" t="s">
        <v>1517</v>
      </c>
      <c r="AE396" s="1" t="s">
        <v>1518</v>
      </c>
      <c r="AF396" s="1" t="s">
        <v>17</v>
      </c>
      <c r="AG396" s="1" t="s">
        <v>18</v>
      </c>
      <c r="AH396" s="1" t="s">
        <v>19</v>
      </c>
      <c r="AI396" s="1">
        <v>5.75</v>
      </c>
      <c r="AJ396" s="1">
        <v>7.25</v>
      </c>
      <c r="AK396" s="1">
        <v>4</v>
      </c>
      <c r="AL396" s="1">
        <v>26.75</v>
      </c>
      <c r="AM396" s="1">
        <v>1</v>
      </c>
      <c r="AO396" s="1">
        <v>-1</v>
      </c>
    </row>
    <row r="397" spans="1:41" s="1" customFormat="1" ht="12.75" x14ac:dyDescent="0.2">
      <c r="A397" s="1">
        <v>44876</v>
      </c>
      <c r="B397" s="1">
        <v>396</v>
      </c>
      <c r="C397" s="1" t="s">
        <v>2195</v>
      </c>
      <c r="D397" s="1" t="s">
        <v>1</v>
      </c>
      <c r="E397" s="1" t="s">
        <v>2196</v>
      </c>
      <c r="F397" s="1" t="s">
        <v>799</v>
      </c>
      <c r="G397" s="1" t="s">
        <v>2197</v>
      </c>
      <c r="H397" s="1" t="s">
        <v>801</v>
      </c>
      <c r="I397" s="1" t="s">
        <v>2198</v>
      </c>
      <c r="K397" s="1">
        <v>1711</v>
      </c>
      <c r="L397" s="1">
        <v>17</v>
      </c>
      <c r="M397" s="1" t="s">
        <v>26</v>
      </c>
      <c r="N397" s="1" t="s">
        <v>2406</v>
      </c>
      <c r="O397" s="2">
        <v>37482</v>
      </c>
      <c r="P397" s="1" t="s">
        <v>1963</v>
      </c>
      <c r="Q397" s="1" t="s">
        <v>2486</v>
      </c>
      <c r="R397" s="1" t="s">
        <v>248</v>
      </c>
      <c r="T397" s="1">
        <v>0.5</v>
      </c>
      <c r="U397" s="1" t="s">
        <v>39</v>
      </c>
      <c r="V397" s="1" t="s">
        <v>13</v>
      </c>
      <c r="W397" s="1" t="s">
        <v>41</v>
      </c>
      <c r="X397" s="1" t="s">
        <v>95</v>
      </c>
      <c r="Z397" s="1">
        <v>44876</v>
      </c>
      <c r="AA397" s="1">
        <v>571</v>
      </c>
      <c r="AB397" s="1">
        <v>23</v>
      </c>
      <c r="AC397" s="1">
        <v>14</v>
      </c>
      <c r="AD397" s="1" t="s">
        <v>1961</v>
      </c>
      <c r="AE397" s="1" t="s">
        <v>1962</v>
      </c>
      <c r="AF397" s="1" t="s">
        <v>17</v>
      </c>
      <c r="AG397" s="1" t="s">
        <v>18</v>
      </c>
      <c r="AH397" s="1" t="s">
        <v>19</v>
      </c>
      <c r="AI397" s="1">
        <v>5.75</v>
      </c>
      <c r="AJ397" s="1">
        <v>3.75</v>
      </c>
      <c r="AK397" s="1">
        <v>5</v>
      </c>
      <c r="AL397" s="1">
        <v>25.75</v>
      </c>
      <c r="AM397" s="1">
        <v>1</v>
      </c>
      <c r="AO397" s="1">
        <v>-1</v>
      </c>
    </row>
    <row r="398" spans="1:41" s="1" customFormat="1" ht="12.75" x14ac:dyDescent="0.2">
      <c r="A398" s="1">
        <v>43691</v>
      </c>
      <c r="B398" s="1">
        <v>397</v>
      </c>
      <c r="C398" s="1" t="s">
        <v>1245</v>
      </c>
      <c r="D398" s="1" t="s">
        <v>1</v>
      </c>
      <c r="E398" s="1" t="s">
        <v>1246</v>
      </c>
      <c r="F398" s="1" t="s">
        <v>1247</v>
      </c>
      <c r="G398" s="1" t="s">
        <v>1248</v>
      </c>
      <c r="H398" s="1" t="s">
        <v>1249</v>
      </c>
      <c r="I398" s="1" t="s">
        <v>1250</v>
      </c>
      <c r="K398" s="1">
        <v>1705</v>
      </c>
      <c r="L398" s="1">
        <v>17</v>
      </c>
      <c r="M398" s="1" t="s">
        <v>26</v>
      </c>
      <c r="N398" s="1" t="s">
        <v>2406</v>
      </c>
      <c r="O398" s="2">
        <v>37570</v>
      </c>
      <c r="P398" s="1" t="s">
        <v>971</v>
      </c>
      <c r="Q398" s="1" t="s">
        <v>2482</v>
      </c>
      <c r="R398" s="1" t="s">
        <v>79</v>
      </c>
      <c r="T398" s="1">
        <v>1.5</v>
      </c>
      <c r="U398" s="1" t="s">
        <v>39</v>
      </c>
      <c r="V398" s="1" t="s">
        <v>40</v>
      </c>
      <c r="W398" s="1" t="s">
        <v>13</v>
      </c>
      <c r="X398" s="1" t="s">
        <v>41</v>
      </c>
      <c r="Z398" s="1">
        <v>43691</v>
      </c>
      <c r="AA398" s="1">
        <v>293</v>
      </c>
      <c r="AB398" s="1">
        <v>22</v>
      </c>
      <c r="AC398" s="1">
        <v>16</v>
      </c>
      <c r="AD398" s="1" t="s">
        <v>954</v>
      </c>
      <c r="AE398" s="1" t="s">
        <v>955</v>
      </c>
      <c r="AF398" s="1" t="s">
        <v>17</v>
      </c>
      <c r="AG398" s="1" t="s">
        <v>18</v>
      </c>
      <c r="AH398" s="1" t="s">
        <v>19</v>
      </c>
      <c r="AI398" s="1">
        <v>5.25</v>
      </c>
      <c r="AJ398" s="1">
        <v>5</v>
      </c>
      <c r="AK398" s="1">
        <v>3.5</v>
      </c>
      <c r="AL398" s="1">
        <v>24</v>
      </c>
      <c r="AM398" s="1">
        <v>2</v>
      </c>
      <c r="AO398" s="1">
        <v>-1</v>
      </c>
    </row>
    <row r="399" spans="1:41" s="1" customFormat="1" ht="12.75" x14ac:dyDescent="0.2">
      <c r="A399" s="1">
        <v>44314</v>
      </c>
      <c r="B399" s="1">
        <v>398</v>
      </c>
      <c r="C399" s="1" t="s">
        <v>1796</v>
      </c>
      <c r="D399" s="1" t="s">
        <v>1</v>
      </c>
      <c r="E399" s="1" t="s">
        <v>1421</v>
      </c>
      <c r="F399" s="1" t="s">
        <v>1247</v>
      </c>
      <c r="G399" s="1" t="s">
        <v>1422</v>
      </c>
      <c r="H399" s="1" t="s">
        <v>1249</v>
      </c>
      <c r="I399" s="1" t="s">
        <v>1797</v>
      </c>
      <c r="K399" s="1">
        <v>1205</v>
      </c>
      <c r="L399" s="1">
        <v>17</v>
      </c>
      <c r="M399" s="1" t="s">
        <v>26</v>
      </c>
      <c r="N399" s="1" t="s">
        <v>121</v>
      </c>
      <c r="O399" s="2">
        <v>37260</v>
      </c>
      <c r="P399" s="1" t="s">
        <v>1516</v>
      </c>
      <c r="Q399" s="1" t="s">
        <v>2483</v>
      </c>
      <c r="R399" s="1" t="s">
        <v>10</v>
      </c>
      <c r="T399" s="1">
        <v>1</v>
      </c>
      <c r="U399" s="1" t="s">
        <v>39</v>
      </c>
      <c r="V399" s="1" t="s">
        <v>13</v>
      </c>
      <c r="W399" s="1" t="s">
        <v>41</v>
      </c>
      <c r="X399" s="1" t="s">
        <v>180</v>
      </c>
      <c r="Z399" s="1">
        <v>44314</v>
      </c>
      <c r="AA399" s="1">
        <v>450</v>
      </c>
      <c r="AB399" s="1">
        <v>22</v>
      </c>
      <c r="AC399" s="1">
        <v>15</v>
      </c>
      <c r="AD399" s="1" t="s">
        <v>1517</v>
      </c>
      <c r="AE399" s="1" t="s">
        <v>1518</v>
      </c>
      <c r="AF399" s="1" t="s">
        <v>17</v>
      </c>
      <c r="AG399" s="1" t="s">
        <v>18</v>
      </c>
      <c r="AH399" s="1" t="s">
        <v>19</v>
      </c>
      <c r="AI399" s="1">
        <v>6.75</v>
      </c>
      <c r="AJ399" s="1">
        <v>6</v>
      </c>
      <c r="AK399" s="1">
        <v>2.75</v>
      </c>
      <c r="AL399" s="1">
        <v>26</v>
      </c>
      <c r="AM399" s="1">
        <v>1</v>
      </c>
      <c r="AO399" s="1">
        <v>-1</v>
      </c>
    </row>
    <row r="400" spans="1:41" s="1" customFormat="1" ht="12.75" x14ac:dyDescent="0.2">
      <c r="A400" s="1">
        <v>41748</v>
      </c>
      <c r="B400" s="1">
        <v>399</v>
      </c>
      <c r="C400" s="1" t="s">
        <v>525</v>
      </c>
      <c r="D400" s="1" t="s">
        <v>1</v>
      </c>
      <c r="E400" s="1" t="s">
        <v>526</v>
      </c>
      <c r="F400" s="1" t="s">
        <v>34</v>
      </c>
      <c r="G400" s="1" t="s">
        <v>527</v>
      </c>
      <c r="H400" s="1" t="s">
        <v>36</v>
      </c>
      <c r="I400" s="1" t="s">
        <v>528</v>
      </c>
      <c r="K400" s="1">
        <v>1712</v>
      </c>
      <c r="L400" s="1">
        <v>17</v>
      </c>
      <c r="M400" s="1" t="s">
        <v>26</v>
      </c>
      <c r="N400" s="1" t="s">
        <v>121</v>
      </c>
      <c r="O400" s="2">
        <v>37530</v>
      </c>
      <c r="P400" s="1" t="s">
        <v>402</v>
      </c>
      <c r="Q400" s="1" t="s">
        <v>2473</v>
      </c>
      <c r="R400" s="3">
        <v>42895</v>
      </c>
      <c r="T400" s="1">
        <v>1.5</v>
      </c>
      <c r="U400" s="1" t="s">
        <v>39</v>
      </c>
      <c r="V400" s="1" t="s">
        <v>40</v>
      </c>
      <c r="W400" s="1" t="s">
        <v>13</v>
      </c>
      <c r="X400" s="1" t="s">
        <v>41</v>
      </c>
      <c r="Z400" s="1">
        <v>41748</v>
      </c>
      <c r="AA400" s="1">
        <v>93</v>
      </c>
      <c r="AB400" s="1">
        <v>23</v>
      </c>
      <c r="AC400" s="1">
        <v>12</v>
      </c>
      <c r="AD400" s="1" t="s">
        <v>403</v>
      </c>
      <c r="AE400" s="1" t="s">
        <v>404</v>
      </c>
      <c r="AF400" s="1" t="s">
        <v>17</v>
      </c>
      <c r="AG400" s="1" t="s">
        <v>18</v>
      </c>
      <c r="AH400" s="1" t="s">
        <v>19</v>
      </c>
      <c r="AI400" s="1">
        <v>5.25</v>
      </c>
      <c r="AJ400" s="1">
        <v>4.25</v>
      </c>
      <c r="AK400" s="1">
        <v>3.75</v>
      </c>
      <c r="AL400" s="1">
        <v>23.75</v>
      </c>
      <c r="AM400" s="1">
        <v>2</v>
      </c>
      <c r="AO400" s="1">
        <v>-1</v>
      </c>
    </row>
    <row r="401" spans="1:41" s="1" customFormat="1" ht="12.75" x14ac:dyDescent="0.2">
      <c r="A401" s="1">
        <v>42387</v>
      </c>
      <c r="B401" s="1">
        <v>400</v>
      </c>
      <c r="C401" s="1" t="s">
        <v>638</v>
      </c>
      <c r="D401" s="1" t="s">
        <v>1</v>
      </c>
      <c r="E401" s="1" t="s">
        <v>639</v>
      </c>
      <c r="F401" s="1" t="s">
        <v>34</v>
      </c>
      <c r="G401" s="1" t="s">
        <v>640</v>
      </c>
      <c r="H401" s="1" t="s">
        <v>36</v>
      </c>
      <c r="I401" s="1" t="s">
        <v>641</v>
      </c>
      <c r="K401" s="1">
        <v>1708</v>
      </c>
      <c r="L401" s="1">
        <v>17</v>
      </c>
      <c r="M401" s="1" t="s">
        <v>26</v>
      </c>
      <c r="N401" s="1" t="s">
        <v>2406</v>
      </c>
      <c r="O401" s="2">
        <v>37597</v>
      </c>
      <c r="P401" s="1" t="s">
        <v>642</v>
      </c>
      <c r="Q401" s="1" t="s">
        <v>2477</v>
      </c>
      <c r="R401" s="3">
        <v>42775</v>
      </c>
      <c r="T401" s="1">
        <v>1.5</v>
      </c>
      <c r="U401" s="1" t="s">
        <v>39</v>
      </c>
      <c r="V401" s="1" t="s">
        <v>13</v>
      </c>
      <c r="W401" s="1" t="s">
        <v>41</v>
      </c>
      <c r="X401" s="1" t="s">
        <v>95</v>
      </c>
      <c r="Z401" s="1">
        <v>42387</v>
      </c>
      <c r="AA401" s="1">
        <v>118</v>
      </c>
      <c r="AB401" s="1">
        <v>15</v>
      </c>
      <c r="AC401" s="1">
        <v>20</v>
      </c>
      <c r="AD401" s="1" t="s">
        <v>610</v>
      </c>
      <c r="AE401" s="1" t="s">
        <v>611</v>
      </c>
      <c r="AF401" s="1" t="s">
        <v>17</v>
      </c>
      <c r="AG401" s="1" t="s">
        <v>18</v>
      </c>
      <c r="AH401" s="1" t="s">
        <v>19</v>
      </c>
      <c r="AI401" s="1">
        <v>7</v>
      </c>
      <c r="AJ401" s="1">
        <v>3.75</v>
      </c>
      <c r="AK401" s="1">
        <v>3.25</v>
      </c>
      <c r="AL401" s="1">
        <v>25.75</v>
      </c>
      <c r="AM401" s="1">
        <v>1</v>
      </c>
      <c r="AO401" s="1">
        <v>-1</v>
      </c>
    </row>
    <row r="402" spans="1:41" s="1" customFormat="1" ht="12.75" x14ac:dyDescent="0.2">
      <c r="A402" s="1">
        <v>43695</v>
      </c>
      <c r="B402" s="1">
        <v>401</v>
      </c>
      <c r="C402" s="1" t="s">
        <v>1251</v>
      </c>
      <c r="D402" s="1" t="s">
        <v>1</v>
      </c>
      <c r="E402" s="1" t="s">
        <v>1252</v>
      </c>
      <c r="F402" s="1" t="s">
        <v>34</v>
      </c>
      <c r="G402" s="1" t="s">
        <v>1253</v>
      </c>
      <c r="H402" s="1" t="s">
        <v>36</v>
      </c>
      <c r="I402" s="1" t="s">
        <v>1254</v>
      </c>
      <c r="K402" s="1">
        <v>1704</v>
      </c>
      <c r="L402" s="1">
        <v>17</v>
      </c>
      <c r="M402" s="1" t="s">
        <v>26</v>
      </c>
      <c r="N402" s="1" t="s">
        <v>2406</v>
      </c>
      <c r="O402" s="2">
        <v>37292</v>
      </c>
      <c r="P402" s="1" t="s">
        <v>953</v>
      </c>
      <c r="Q402" s="1" t="s">
        <v>2481</v>
      </c>
      <c r="R402" s="1" t="s">
        <v>664</v>
      </c>
      <c r="T402" s="1">
        <v>1.5</v>
      </c>
      <c r="U402" s="1" t="s">
        <v>129</v>
      </c>
      <c r="V402" s="1" t="s">
        <v>13</v>
      </c>
      <c r="W402" s="1" t="s">
        <v>41</v>
      </c>
      <c r="X402" s="1" t="s">
        <v>180</v>
      </c>
      <c r="Z402" s="1">
        <v>43695</v>
      </c>
      <c r="AA402" s="1">
        <v>294</v>
      </c>
      <c r="AB402" s="1">
        <v>2</v>
      </c>
      <c r="AC402" s="1">
        <v>17</v>
      </c>
      <c r="AD402" s="1" t="s">
        <v>954</v>
      </c>
      <c r="AE402" s="1" t="s">
        <v>955</v>
      </c>
      <c r="AF402" s="1" t="s">
        <v>17</v>
      </c>
      <c r="AG402" s="1" t="s">
        <v>18</v>
      </c>
      <c r="AH402" s="1" t="s">
        <v>19</v>
      </c>
      <c r="AI402" s="1">
        <v>5.5</v>
      </c>
      <c r="AJ402" s="1">
        <v>6</v>
      </c>
      <c r="AK402" s="1">
        <v>4</v>
      </c>
      <c r="AL402" s="1">
        <v>26.5</v>
      </c>
      <c r="AM402" s="1">
        <v>1</v>
      </c>
      <c r="AO402" s="1">
        <v>-1</v>
      </c>
    </row>
    <row r="403" spans="1:41" s="1" customFormat="1" ht="12.75" x14ac:dyDescent="0.2">
      <c r="A403" s="1">
        <v>44319</v>
      </c>
      <c r="B403" s="1">
        <v>402</v>
      </c>
      <c r="C403" s="1" t="s">
        <v>1798</v>
      </c>
      <c r="D403" s="1" t="s">
        <v>1</v>
      </c>
      <c r="E403" s="1" t="s">
        <v>1799</v>
      </c>
      <c r="F403" s="1" t="s">
        <v>34</v>
      </c>
      <c r="G403" s="1" t="s">
        <v>1800</v>
      </c>
      <c r="H403" s="1" t="s">
        <v>36</v>
      </c>
      <c r="I403" s="1" t="s">
        <v>1801</v>
      </c>
      <c r="K403" s="1">
        <v>1707</v>
      </c>
      <c r="L403" s="1">
        <v>17</v>
      </c>
      <c r="M403" s="1" t="s">
        <v>26</v>
      </c>
      <c r="N403" s="1" t="s">
        <v>121</v>
      </c>
      <c r="O403" s="2">
        <v>37533</v>
      </c>
      <c r="P403" s="1" t="s">
        <v>1523</v>
      </c>
      <c r="Q403" s="1" t="s">
        <v>2484</v>
      </c>
      <c r="R403" s="1" t="s">
        <v>29</v>
      </c>
      <c r="T403" s="1">
        <v>0.5</v>
      </c>
      <c r="U403" s="1" t="s">
        <v>39</v>
      </c>
      <c r="V403" s="1" t="s">
        <v>13</v>
      </c>
      <c r="W403" s="1" t="s">
        <v>41</v>
      </c>
      <c r="X403" s="1" t="s">
        <v>180</v>
      </c>
      <c r="Z403" s="1">
        <v>44319</v>
      </c>
      <c r="AA403" s="1">
        <v>452</v>
      </c>
      <c r="AB403" s="1">
        <v>3</v>
      </c>
      <c r="AC403" s="1">
        <v>16</v>
      </c>
      <c r="AD403" s="1" t="s">
        <v>1517</v>
      </c>
      <c r="AE403" s="1" t="s">
        <v>1518</v>
      </c>
      <c r="AF403" s="1" t="s">
        <v>17</v>
      </c>
      <c r="AG403" s="1" t="s">
        <v>18</v>
      </c>
      <c r="AH403" s="1" t="s">
        <v>19</v>
      </c>
      <c r="AI403" s="1">
        <v>6.5</v>
      </c>
      <c r="AJ403" s="1">
        <v>3</v>
      </c>
      <c r="AK403" s="1">
        <v>3.5</v>
      </c>
      <c r="AL403" s="1">
        <v>23.5</v>
      </c>
      <c r="AM403" s="1">
        <v>1</v>
      </c>
      <c r="AO403" s="1">
        <v>-1</v>
      </c>
    </row>
    <row r="404" spans="1:41" s="1" customFormat="1" ht="12.75" x14ac:dyDescent="0.2">
      <c r="A404" s="1">
        <v>19770</v>
      </c>
      <c r="B404" s="1">
        <v>403</v>
      </c>
      <c r="C404" s="1" t="s">
        <v>98</v>
      </c>
      <c r="D404" s="1" t="s">
        <v>1</v>
      </c>
      <c r="E404" s="1" t="s">
        <v>99</v>
      </c>
      <c r="F404" s="1" t="s">
        <v>100</v>
      </c>
      <c r="G404" s="1" t="s">
        <v>101</v>
      </c>
      <c r="H404" s="1" t="s">
        <v>102</v>
      </c>
      <c r="I404" s="1" t="s">
        <v>103</v>
      </c>
      <c r="K404" s="1">
        <v>909</v>
      </c>
      <c r="L404" s="1">
        <v>9</v>
      </c>
      <c r="M404" s="1" t="s">
        <v>26</v>
      </c>
      <c r="N404" s="1" t="s">
        <v>104</v>
      </c>
      <c r="O404" s="2">
        <v>37302</v>
      </c>
      <c r="P404" s="1" t="s">
        <v>94</v>
      </c>
      <c r="Q404" s="1" t="s">
        <v>2455</v>
      </c>
      <c r="R404" s="1">
        <v>9.5</v>
      </c>
      <c r="T404" s="1">
        <v>1</v>
      </c>
      <c r="U404" s="1" t="s">
        <v>39</v>
      </c>
      <c r="V404" s="1" t="s">
        <v>105</v>
      </c>
      <c r="W404" s="1" t="s">
        <v>13</v>
      </c>
      <c r="X404" s="1" t="s">
        <v>95</v>
      </c>
      <c r="Z404" s="1">
        <v>19770</v>
      </c>
      <c r="AA404" s="1">
        <v>11</v>
      </c>
      <c r="AB404" s="1">
        <v>19</v>
      </c>
      <c r="AC404" s="1">
        <v>20</v>
      </c>
      <c r="AD404" s="1" t="s">
        <v>96</v>
      </c>
      <c r="AE404" s="1" t="s">
        <v>97</v>
      </c>
      <c r="AF404" s="1" t="s">
        <v>17</v>
      </c>
      <c r="AG404" s="1" t="s">
        <v>18</v>
      </c>
      <c r="AH404" s="1" t="s">
        <v>19</v>
      </c>
      <c r="AI404" s="1">
        <v>4.5</v>
      </c>
      <c r="AJ404" s="1">
        <v>6.5</v>
      </c>
      <c r="AK404" s="1">
        <v>5</v>
      </c>
      <c r="AL404" s="1">
        <v>26.5</v>
      </c>
      <c r="AM404" s="1">
        <v>2</v>
      </c>
      <c r="AO404" s="1">
        <v>-1</v>
      </c>
    </row>
    <row r="405" spans="1:41" s="1" customFormat="1" ht="12.75" x14ac:dyDescent="0.2">
      <c r="A405" s="1">
        <v>44897</v>
      </c>
      <c r="B405" s="1">
        <v>404</v>
      </c>
      <c r="C405" s="1" t="s">
        <v>2203</v>
      </c>
      <c r="D405" s="1" t="s">
        <v>1</v>
      </c>
      <c r="E405" s="1" t="s">
        <v>406</v>
      </c>
      <c r="F405" s="1" t="s">
        <v>100</v>
      </c>
      <c r="G405" s="1" t="s">
        <v>408</v>
      </c>
      <c r="H405" s="1" t="s">
        <v>102</v>
      </c>
      <c r="I405" s="1" t="s">
        <v>2204</v>
      </c>
      <c r="K405" s="1">
        <v>1711</v>
      </c>
      <c r="L405" s="1">
        <v>17</v>
      </c>
      <c r="M405" s="1" t="s">
        <v>26</v>
      </c>
      <c r="N405" s="1" t="s">
        <v>411</v>
      </c>
      <c r="O405" s="2">
        <v>37329</v>
      </c>
      <c r="P405" s="1" t="s">
        <v>1963</v>
      </c>
      <c r="Q405" s="1" t="s">
        <v>2486</v>
      </c>
      <c r="R405" s="1" t="s">
        <v>10</v>
      </c>
      <c r="T405" s="1">
        <v>2.5</v>
      </c>
      <c r="U405" s="1" t="s">
        <v>129</v>
      </c>
      <c r="V405" s="1" t="s">
        <v>40</v>
      </c>
      <c r="W405" s="1" t="s">
        <v>13</v>
      </c>
      <c r="X405" s="1" t="s">
        <v>41</v>
      </c>
      <c r="Z405" s="1">
        <v>44897</v>
      </c>
      <c r="AA405" s="1">
        <v>574</v>
      </c>
      <c r="AB405" s="1">
        <v>20</v>
      </c>
      <c r="AC405" s="1">
        <v>15</v>
      </c>
      <c r="AD405" s="1" t="s">
        <v>1961</v>
      </c>
      <c r="AE405" s="1" t="s">
        <v>1962</v>
      </c>
      <c r="AF405" s="1" t="s">
        <v>17</v>
      </c>
      <c r="AG405" s="1" t="s">
        <v>18</v>
      </c>
      <c r="AH405" s="1" t="s">
        <v>19</v>
      </c>
      <c r="AI405" s="1">
        <v>5</v>
      </c>
      <c r="AJ405" s="1">
        <v>5</v>
      </c>
      <c r="AK405" s="1">
        <v>4</v>
      </c>
      <c r="AL405" s="1">
        <v>25.5</v>
      </c>
      <c r="AM405" s="1">
        <v>2</v>
      </c>
      <c r="AO405" s="1">
        <v>-1</v>
      </c>
    </row>
    <row r="406" spans="1:41" s="1" customFormat="1" ht="12.75" x14ac:dyDescent="0.2">
      <c r="A406" s="1">
        <v>43085</v>
      </c>
      <c r="B406" s="1">
        <v>405</v>
      </c>
      <c r="C406" s="1" t="s">
        <v>806</v>
      </c>
      <c r="D406" s="1" t="s">
        <v>1</v>
      </c>
      <c r="E406" s="1" t="s">
        <v>807</v>
      </c>
      <c r="F406" s="1" t="s">
        <v>808</v>
      </c>
      <c r="G406" s="1" t="s">
        <v>809</v>
      </c>
      <c r="H406" s="1" t="s">
        <v>810</v>
      </c>
      <c r="I406" s="1" t="s">
        <v>811</v>
      </c>
      <c r="K406" s="1">
        <v>901</v>
      </c>
      <c r="L406" s="1">
        <v>17</v>
      </c>
      <c r="M406" s="1" t="s">
        <v>26</v>
      </c>
      <c r="N406" s="1" t="s">
        <v>2406</v>
      </c>
      <c r="O406" s="2">
        <v>37380</v>
      </c>
      <c r="P406" s="1" t="s">
        <v>657</v>
      </c>
      <c r="Q406" s="1" t="s">
        <v>2478</v>
      </c>
      <c r="R406" s="1" t="s">
        <v>658</v>
      </c>
      <c r="T406" s="1">
        <v>0</v>
      </c>
      <c r="U406" s="1" t="s">
        <v>11</v>
      </c>
      <c r="V406" s="1" t="s">
        <v>13</v>
      </c>
      <c r="W406" s="1" t="s">
        <v>41</v>
      </c>
      <c r="X406" s="1" t="s">
        <v>180</v>
      </c>
      <c r="Z406" s="1">
        <v>43085</v>
      </c>
      <c r="AA406" s="1">
        <v>162</v>
      </c>
      <c r="AB406" s="1">
        <v>20</v>
      </c>
      <c r="AC406" s="1">
        <v>19</v>
      </c>
      <c r="AD406" s="1" t="s">
        <v>659</v>
      </c>
      <c r="AE406" s="1" t="s">
        <v>660</v>
      </c>
      <c r="AF406" s="1" t="s">
        <v>17</v>
      </c>
      <c r="AG406" s="1" t="s">
        <v>18</v>
      </c>
      <c r="AH406" s="1" t="s">
        <v>19</v>
      </c>
      <c r="AI406" s="1">
        <v>5.5</v>
      </c>
      <c r="AJ406" s="1">
        <v>6.5</v>
      </c>
      <c r="AK406" s="1">
        <v>4</v>
      </c>
      <c r="AL406" s="1">
        <v>25.5</v>
      </c>
      <c r="AM406" s="1">
        <v>1</v>
      </c>
      <c r="AO406" s="1">
        <v>-1</v>
      </c>
    </row>
    <row r="407" spans="1:41" s="1" customFormat="1" ht="12.75" x14ac:dyDescent="0.2">
      <c r="A407" s="1">
        <v>43721</v>
      </c>
      <c r="B407" s="1">
        <v>406</v>
      </c>
      <c r="C407" s="1" t="s">
        <v>1266</v>
      </c>
      <c r="D407" s="1" t="s">
        <v>1</v>
      </c>
      <c r="E407" s="1" t="s">
        <v>449</v>
      </c>
      <c r="F407" s="1" t="s">
        <v>808</v>
      </c>
      <c r="G407" s="1" t="s">
        <v>451</v>
      </c>
      <c r="H407" s="1" t="s">
        <v>810</v>
      </c>
      <c r="I407" s="1" t="s">
        <v>1267</v>
      </c>
      <c r="K407" s="1">
        <v>1704</v>
      </c>
      <c r="L407" s="1">
        <v>17</v>
      </c>
      <c r="M407" s="1" t="s">
        <v>26</v>
      </c>
      <c r="N407" s="1" t="s">
        <v>2406</v>
      </c>
      <c r="O407" s="2">
        <v>37102</v>
      </c>
      <c r="P407" s="1" t="s">
        <v>953</v>
      </c>
      <c r="Q407" s="1" t="s">
        <v>2481</v>
      </c>
      <c r="R407" s="1" t="s">
        <v>248</v>
      </c>
      <c r="T407" s="1">
        <v>1.5</v>
      </c>
      <c r="U407" s="1" t="s">
        <v>39</v>
      </c>
      <c r="V407" s="1" t="s">
        <v>13</v>
      </c>
      <c r="W407" s="1" t="s">
        <v>41</v>
      </c>
      <c r="X407" s="1" t="s">
        <v>180</v>
      </c>
      <c r="Z407" s="1">
        <v>43721</v>
      </c>
      <c r="AA407" s="1">
        <v>299</v>
      </c>
      <c r="AB407" s="1">
        <v>4</v>
      </c>
      <c r="AC407" s="1">
        <v>18</v>
      </c>
      <c r="AD407" s="1" t="s">
        <v>954</v>
      </c>
      <c r="AE407" s="1" t="s">
        <v>955</v>
      </c>
      <c r="AF407" s="1" t="s">
        <v>17</v>
      </c>
      <c r="AG407" s="1" t="s">
        <v>18</v>
      </c>
      <c r="AH407" s="1" t="s">
        <v>19</v>
      </c>
      <c r="AI407" s="1">
        <v>6.75</v>
      </c>
      <c r="AJ407" s="1">
        <v>3</v>
      </c>
      <c r="AK407" s="1">
        <v>4</v>
      </c>
      <c r="AL407" s="1">
        <v>26</v>
      </c>
      <c r="AM407" s="1">
        <v>1</v>
      </c>
      <c r="AO407" s="1">
        <v>-1</v>
      </c>
    </row>
    <row r="408" spans="1:41" s="1" customFormat="1" ht="12.75" x14ac:dyDescent="0.2">
      <c r="A408" s="1">
        <v>44339</v>
      </c>
      <c r="B408" s="1">
        <v>407</v>
      </c>
      <c r="C408" s="1" t="s">
        <v>1812</v>
      </c>
      <c r="D408" s="1" t="s">
        <v>1</v>
      </c>
      <c r="E408" s="1" t="s">
        <v>1813</v>
      </c>
      <c r="F408" s="1" t="s">
        <v>808</v>
      </c>
      <c r="G408" s="1" t="s">
        <v>1814</v>
      </c>
      <c r="H408" s="1" t="s">
        <v>810</v>
      </c>
      <c r="I408" s="1" t="s">
        <v>1815</v>
      </c>
      <c r="K408" s="1">
        <v>1707</v>
      </c>
      <c r="L408" s="1">
        <v>17</v>
      </c>
      <c r="M408" s="1" t="s">
        <v>26</v>
      </c>
      <c r="N408" s="1" t="s">
        <v>2406</v>
      </c>
      <c r="O408" s="2">
        <v>37550</v>
      </c>
      <c r="P408" s="1" t="s">
        <v>1516</v>
      </c>
      <c r="Q408" s="1" t="s">
        <v>2483</v>
      </c>
      <c r="R408" s="1" t="s">
        <v>234</v>
      </c>
      <c r="T408" s="1">
        <v>0</v>
      </c>
      <c r="U408" s="1" t="s">
        <v>39</v>
      </c>
      <c r="V408" s="1" t="s">
        <v>13</v>
      </c>
      <c r="W408" s="1" t="s">
        <v>41</v>
      </c>
      <c r="X408" s="1" t="s">
        <v>180</v>
      </c>
      <c r="Z408" s="1">
        <v>44339</v>
      </c>
      <c r="AA408" s="1">
        <v>456</v>
      </c>
      <c r="AB408" s="1">
        <v>23</v>
      </c>
      <c r="AC408" s="1">
        <v>16</v>
      </c>
      <c r="AD408" s="1" t="s">
        <v>1517</v>
      </c>
      <c r="AE408" s="1" t="s">
        <v>1518</v>
      </c>
      <c r="AF408" s="1" t="s">
        <v>17</v>
      </c>
      <c r="AG408" s="1" t="s">
        <v>18</v>
      </c>
      <c r="AH408" s="1" t="s">
        <v>19</v>
      </c>
      <c r="AI408" s="1">
        <v>5</v>
      </c>
      <c r="AJ408" s="1">
        <v>6.25</v>
      </c>
      <c r="AK408" s="1">
        <v>4</v>
      </c>
      <c r="AL408" s="1">
        <v>24.25</v>
      </c>
      <c r="AM408" s="1">
        <v>1</v>
      </c>
      <c r="AO408" s="1">
        <v>-1</v>
      </c>
    </row>
    <row r="409" spans="1:41" s="1" customFormat="1" ht="12.75" x14ac:dyDescent="0.2">
      <c r="A409" s="1">
        <v>42415</v>
      </c>
      <c r="B409" s="1">
        <v>408</v>
      </c>
      <c r="C409" s="1" t="s">
        <v>647</v>
      </c>
      <c r="D409" s="1" t="s">
        <v>1</v>
      </c>
      <c r="E409" s="1" t="s">
        <v>648</v>
      </c>
      <c r="F409" s="1" t="s">
        <v>649</v>
      </c>
      <c r="G409" s="1" t="s">
        <v>650</v>
      </c>
      <c r="H409" s="1" t="s">
        <v>651</v>
      </c>
      <c r="I409" s="1" t="s">
        <v>652</v>
      </c>
      <c r="K409" s="1">
        <v>1709</v>
      </c>
      <c r="L409" s="1">
        <v>17</v>
      </c>
      <c r="M409" s="1" t="s">
        <v>26</v>
      </c>
      <c r="N409" s="1" t="s">
        <v>2406</v>
      </c>
      <c r="O409" s="2">
        <v>37492</v>
      </c>
      <c r="P409" s="1" t="s">
        <v>619</v>
      </c>
      <c r="Q409" s="1" t="s">
        <v>2476</v>
      </c>
      <c r="R409" s="3">
        <v>42925</v>
      </c>
      <c r="T409" s="1">
        <v>1</v>
      </c>
      <c r="U409" s="1" t="s">
        <v>39</v>
      </c>
      <c r="V409" s="1" t="s">
        <v>40</v>
      </c>
      <c r="W409" s="1" t="s">
        <v>13</v>
      </c>
      <c r="X409" s="1" t="s">
        <v>41</v>
      </c>
      <c r="Z409" s="1">
        <v>42415</v>
      </c>
      <c r="AA409" s="1">
        <v>120</v>
      </c>
      <c r="AB409" s="1">
        <v>19</v>
      </c>
      <c r="AC409" s="1">
        <v>21</v>
      </c>
      <c r="AD409" s="1" t="s">
        <v>610</v>
      </c>
      <c r="AE409" s="1" t="s">
        <v>611</v>
      </c>
      <c r="AF409" s="1" t="s">
        <v>17</v>
      </c>
      <c r="AG409" s="1" t="s">
        <v>18</v>
      </c>
      <c r="AH409" s="1" t="s">
        <v>19</v>
      </c>
      <c r="AI409" s="1">
        <v>5</v>
      </c>
      <c r="AJ409" s="1">
        <v>8</v>
      </c>
      <c r="AK409" s="1">
        <v>3.5</v>
      </c>
      <c r="AL409" s="1">
        <v>26</v>
      </c>
      <c r="AM409" s="1">
        <v>2</v>
      </c>
      <c r="AO409" s="1">
        <v>-1</v>
      </c>
    </row>
    <row r="410" spans="1:41" s="1" customFormat="1" ht="12.75" x14ac:dyDescent="0.2">
      <c r="A410" s="1">
        <v>43724</v>
      </c>
      <c r="B410" s="1">
        <v>409</v>
      </c>
      <c r="C410" s="1" t="s">
        <v>1268</v>
      </c>
      <c r="D410" s="1" t="s">
        <v>1</v>
      </c>
      <c r="E410" s="1" t="s">
        <v>1269</v>
      </c>
      <c r="F410" s="1" t="s">
        <v>649</v>
      </c>
      <c r="G410" s="1" t="s">
        <v>1270</v>
      </c>
      <c r="H410" s="1" t="s">
        <v>651</v>
      </c>
      <c r="I410" s="1" t="s">
        <v>1271</v>
      </c>
      <c r="K410" s="1">
        <v>1704</v>
      </c>
      <c r="L410" s="1">
        <v>17</v>
      </c>
      <c r="M410" s="1" t="s">
        <v>26</v>
      </c>
      <c r="N410" s="1" t="s">
        <v>629</v>
      </c>
      <c r="O410" s="2">
        <v>37367</v>
      </c>
      <c r="P410" s="1" t="s">
        <v>953</v>
      </c>
      <c r="Q410" s="1" t="s">
        <v>2481</v>
      </c>
      <c r="R410" s="1" t="s">
        <v>38</v>
      </c>
      <c r="T410" s="1">
        <v>1.5</v>
      </c>
      <c r="U410" s="1" t="s">
        <v>39</v>
      </c>
      <c r="V410" s="1" t="s">
        <v>13</v>
      </c>
      <c r="W410" s="1" t="s">
        <v>41</v>
      </c>
      <c r="X410" s="1" t="s">
        <v>180</v>
      </c>
      <c r="Z410" s="1">
        <v>43724</v>
      </c>
      <c r="AA410" s="1">
        <v>300</v>
      </c>
      <c r="AB410" s="1">
        <v>7</v>
      </c>
      <c r="AC410" s="1">
        <v>18</v>
      </c>
      <c r="AD410" s="1" t="s">
        <v>954</v>
      </c>
      <c r="AE410" s="1" t="s">
        <v>955</v>
      </c>
      <c r="AF410" s="1" t="s">
        <v>17</v>
      </c>
      <c r="AG410" s="1" t="s">
        <v>18</v>
      </c>
      <c r="AH410" s="1" t="s">
        <v>19</v>
      </c>
      <c r="AI410" s="1">
        <v>6</v>
      </c>
      <c r="AJ410" s="1">
        <v>3</v>
      </c>
      <c r="AK410" s="1">
        <v>4</v>
      </c>
      <c r="AL410" s="1">
        <v>24.5</v>
      </c>
      <c r="AM410" s="1">
        <v>1</v>
      </c>
      <c r="AO410" s="1">
        <v>-1</v>
      </c>
    </row>
    <row r="411" spans="1:41" s="1" customFormat="1" ht="12.75" x14ac:dyDescent="0.2">
      <c r="A411" s="1">
        <v>43728</v>
      </c>
      <c r="B411" s="1">
        <v>410</v>
      </c>
      <c r="C411" s="1" t="s">
        <v>1272</v>
      </c>
      <c r="D411" s="1" t="s">
        <v>1</v>
      </c>
      <c r="E411" s="1" t="s">
        <v>1273</v>
      </c>
      <c r="F411" s="1" t="s">
        <v>649</v>
      </c>
      <c r="G411" s="1" t="s">
        <v>1274</v>
      </c>
      <c r="H411" s="1" t="s">
        <v>651</v>
      </c>
      <c r="I411" s="1" t="s">
        <v>1275</v>
      </c>
      <c r="K411" s="1">
        <v>1704</v>
      </c>
      <c r="L411" s="1">
        <v>17</v>
      </c>
      <c r="M411" s="1" t="s">
        <v>26</v>
      </c>
      <c r="N411" s="1" t="s">
        <v>2406</v>
      </c>
      <c r="O411" s="2">
        <v>37524</v>
      </c>
      <c r="P411" s="1" t="s">
        <v>953</v>
      </c>
      <c r="Q411" s="1" t="s">
        <v>2481</v>
      </c>
      <c r="R411" s="1" t="s">
        <v>302</v>
      </c>
      <c r="T411" s="1">
        <v>1.5</v>
      </c>
      <c r="U411" s="1" t="s">
        <v>129</v>
      </c>
      <c r="V411" s="1" t="s">
        <v>13</v>
      </c>
      <c r="W411" s="1" t="s">
        <v>31</v>
      </c>
      <c r="X411" s="1" t="s">
        <v>41</v>
      </c>
      <c r="Z411" s="1">
        <v>43728</v>
      </c>
      <c r="AA411" s="1">
        <v>301</v>
      </c>
      <c r="AB411" s="1">
        <v>11</v>
      </c>
      <c r="AC411" s="1">
        <v>18</v>
      </c>
      <c r="AD411" s="1" t="s">
        <v>954</v>
      </c>
      <c r="AE411" s="1" t="s">
        <v>955</v>
      </c>
      <c r="AF411" s="1" t="s">
        <v>17</v>
      </c>
      <c r="AG411" s="1" t="s">
        <v>18</v>
      </c>
      <c r="AH411" s="1" t="s">
        <v>19</v>
      </c>
      <c r="AI411" s="1">
        <v>6</v>
      </c>
      <c r="AJ411" s="1">
        <v>4.25</v>
      </c>
      <c r="AK411" s="1">
        <v>4.5</v>
      </c>
      <c r="AL411" s="1">
        <v>26.75</v>
      </c>
      <c r="AM411" s="1">
        <v>1</v>
      </c>
      <c r="AO411" s="1">
        <v>-1</v>
      </c>
    </row>
    <row r="412" spans="1:41" s="1" customFormat="1" ht="12.75" x14ac:dyDescent="0.2">
      <c r="A412" s="1">
        <v>44922</v>
      </c>
      <c r="B412" s="1">
        <v>411</v>
      </c>
      <c r="C412" s="1" t="s">
        <v>2217</v>
      </c>
      <c r="D412" s="1" t="s">
        <v>1</v>
      </c>
      <c r="E412" s="1" t="s">
        <v>1504</v>
      </c>
      <c r="F412" s="1" t="s">
        <v>2218</v>
      </c>
      <c r="G412" s="1" t="s">
        <v>1505</v>
      </c>
      <c r="H412" s="1" t="s">
        <v>2218</v>
      </c>
      <c r="I412" s="1" t="s">
        <v>2219</v>
      </c>
      <c r="K412" s="1">
        <v>1711</v>
      </c>
      <c r="L412" s="1">
        <v>17</v>
      </c>
      <c r="M412" s="1" t="s">
        <v>26</v>
      </c>
      <c r="N412" s="1" t="s">
        <v>2406</v>
      </c>
      <c r="O412" s="2">
        <v>37515</v>
      </c>
      <c r="P412" s="1" t="s">
        <v>1963</v>
      </c>
      <c r="Q412" s="1" t="s">
        <v>2486</v>
      </c>
      <c r="R412" s="1" t="s">
        <v>10</v>
      </c>
      <c r="T412" s="1">
        <v>0.5</v>
      </c>
      <c r="U412" s="1" t="s">
        <v>129</v>
      </c>
      <c r="V412" s="1" t="s">
        <v>70</v>
      </c>
      <c r="W412" s="1" t="s">
        <v>40</v>
      </c>
      <c r="X412" s="1" t="s">
        <v>13</v>
      </c>
      <c r="Z412" s="1">
        <v>44922</v>
      </c>
      <c r="AA412" s="1">
        <v>579</v>
      </c>
      <c r="AB412" s="1">
        <v>21</v>
      </c>
      <c r="AC412" s="1">
        <v>16</v>
      </c>
      <c r="AD412" s="1" t="s">
        <v>1961</v>
      </c>
      <c r="AE412" s="1" t="s">
        <v>1962</v>
      </c>
      <c r="AF412" s="1" t="s">
        <v>17</v>
      </c>
      <c r="AG412" s="1" t="s">
        <v>18</v>
      </c>
      <c r="AH412" s="1" t="s">
        <v>19</v>
      </c>
      <c r="AI412" s="1">
        <v>6.25</v>
      </c>
      <c r="AJ412" s="1">
        <v>5.75</v>
      </c>
      <c r="AK412" s="1">
        <v>4.25</v>
      </c>
      <c r="AL412" s="1">
        <v>27.25</v>
      </c>
      <c r="AM412" s="1">
        <v>3</v>
      </c>
      <c r="AO412" s="1">
        <v>-1</v>
      </c>
    </row>
    <row r="413" spans="1:41" s="1" customFormat="1" ht="12.75" x14ac:dyDescent="0.2">
      <c r="A413" s="1">
        <v>24337</v>
      </c>
      <c r="B413" s="1">
        <v>412</v>
      </c>
      <c r="C413" s="1" t="s">
        <v>156</v>
      </c>
      <c r="D413" s="1" t="s">
        <v>1</v>
      </c>
      <c r="E413" s="1" t="s">
        <v>157</v>
      </c>
      <c r="F413" s="1" t="s">
        <v>158</v>
      </c>
      <c r="G413" s="1" t="s">
        <v>159</v>
      </c>
      <c r="H413" s="1" t="s">
        <v>160</v>
      </c>
      <c r="I413" s="1" t="s">
        <v>161</v>
      </c>
      <c r="K413" s="1">
        <v>1203</v>
      </c>
      <c r="L413" s="1">
        <v>12</v>
      </c>
      <c r="M413" s="1" t="s">
        <v>26</v>
      </c>
      <c r="N413" s="1" t="s">
        <v>2406</v>
      </c>
      <c r="O413" s="2">
        <v>37551</v>
      </c>
      <c r="P413" s="1" t="s">
        <v>137</v>
      </c>
      <c r="Q413" s="1" t="s">
        <v>2458</v>
      </c>
      <c r="R413" s="3">
        <v>42925</v>
      </c>
      <c r="T413" s="1">
        <v>1.5</v>
      </c>
      <c r="U413" s="1" t="s">
        <v>39</v>
      </c>
      <c r="V413" s="1" t="s">
        <v>13</v>
      </c>
      <c r="W413" s="1" t="s">
        <v>86</v>
      </c>
      <c r="X413" s="1" t="s">
        <v>41</v>
      </c>
      <c r="Z413" s="1">
        <v>24337</v>
      </c>
      <c r="AA413" s="1">
        <v>21</v>
      </c>
      <c r="AB413" s="1">
        <v>8</v>
      </c>
      <c r="AC413" s="1">
        <v>21</v>
      </c>
      <c r="AD413" s="1" t="s">
        <v>138</v>
      </c>
      <c r="AE413" s="1" t="s">
        <v>139</v>
      </c>
      <c r="AF413" s="1" t="s">
        <v>17</v>
      </c>
      <c r="AG413" s="1" t="s">
        <v>18</v>
      </c>
      <c r="AH413" s="1" t="s">
        <v>19</v>
      </c>
      <c r="AI413" s="1">
        <v>6.5</v>
      </c>
      <c r="AJ413" s="1">
        <v>3.25</v>
      </c>
      <c r="AK413" s="1">
        <v>5</v>
      </c>
      <c r="AL413" s="1">
        <v>27.75</v>
      </c>
      <c r="AM413" s="1">
        <v>1</v>
      </c>
      <c r="AO413" s="1">
        <v>-1</v>
      </c>
    </row>
    <row r="414" spans="1:41" s="1" customFormat="1" ht="12.75" x14ac:dyDescent="0.2">
      <c r="A414" s="1">
        <v>31651</v>
      </c>
      <c r="B414" s="1">
        <v>413</v>
      </c>
      <c r="C414" s="1" t="s">
        <v>364</v>
      </c>
      <c r="D414" s="1" t="s">
        <v>1</v>
      </c>
      <c r="E414" s="1" t="s">
        <v>365</v>
      </c>
      <c r="F414" s="1" t="s">
        <v>158</v>
      </c>
      <c r="G414" s="1" t="s">
        <v>366</v>
      </c>
      <c r="H414" s="1" t="s">
        <v>160</v>
      </c>
      <c r="I414" s="1" t="s">
        <v>367</v>
      </c>
      <c r="K414" s="1">
        <v>1404</v>
      </c>
      <c r="L414" s="1">
        <v>14</v>
      </c>
      <c r="M414" s="1" t="s">
        <v>26</v>
      </c>
      <c r="N414" s="1" t="s">
        <v>2406</v>
      </c>
      <c r="O414" s="2">
        <v>37411</v>
      </c>
      <c r="P414" s="1" t="s">
        <v>343</v>
      </c>
      <c r="Q414" s="1" t="s">
        <v>2470</v>
      </c>
      <c r="R414" s="3">
        <v>42895</v>
      </c>
      <c r="T414" s="1">
        <v>1.5</v>
      </c>
      <c r="U414" s="1" t="s">
        <v>39</v>
      </c>
      <c r="V414" s="1" t="s">
        <v>31</v>
      </c>
      <c r="W414" s="1" t="s">
        <v>13</v>
      </c>
      <c r="X414" s="1" t="s">
        <v>86</v>
      </c>
      <c r="Z414" s="1">
        <v>31651</v>
      </c>
      <c r="AA414" s="1">
        <v>58</v>
      </c>
      <c r="AB414" s="1">
        <v>15</v>
      </c>
      <c r="AC414" s="1">
        <v>9</v>
      </c>
      <c r="AD414" s="1" t="s">
        <v>368</v>
      </c>
      <c r="AE414" s="1" t="s">
        <v>345</v>
      </c>
      <c r="AF414" s="1" t="s">
        <v>17</v>
      </c>
      <c r="AG414" s="1" t="s">
        <v>18</v>
      </c>
      <c r="AH414" s="1" t="s">
        <v>19</v>
      </c>
      <c r="AI414" s="1">
        <v>5.5</v>
      </c>
      <c r="AJ414" s="1">
        <v>5.25</v>
      </c>
      <c r="AK414" s="1">
        <v>2.75</v>
      </c>
      <c r="AL414" s="1">
        <v>23.25</v>
      </c>
      <c r="AM414" s="1">
        <v>2</v>
      </c>
      <c r="AO414" s="1">
        <v>-1</v>
      </c>
    </row>
    <row r="415" spans="1:41" s="1" customFormat="1" ht="12.75" x14ac:dyDescent="0.2">
      <c r="A415" s="1">
        <v>43116</v>
      </c>
      <c r="B415" s="1">
        <v>414</v>
      </c>
      <c r="C415" s="1" t="s">
        <v>836</v>
      </c>
      <c r="D415" s="1" t="s">
        <v>1</v>
      </c>
      <c r="E415" s="1" t="s">
        <v>837</v>
      </c>
      <c r="F415" s="1" t="s">
        <v>158</v>
      </c>
      <c r="G415" s="1" t="s">
        <v>838</v>
      </c>
      <c r="H415" s="1" t="s">
        <v>160</v>
      </c>
      <c r="I415" s="1" t="s">
        <v>839</v>
      </c>
      <c r="K415" s="1">
        <v>1701</v>
      </c>
      <c r="L415" s="1">
        <v>17</v>
      </c>
      <c r="M415" s="1" t="s">
        <v>26</v>
      </c>
      <c r="N415" s="1" t="s">
        <v>2406</v>
      </c>
      <c r="O415" s="2">
        <v>37401</v>
      </c>
      <c r="P415" s="1" t="s">
        <v>663</v>
      </c>
      <c r="Q415" s="1" t="s">
        <v>2479</v>
      </c>
      <c r="R415" s="1" t="s">
        <v>248</v>
      </c>
      <c r="T415" s="1">
        <v>1</v>
      </c>
      <c r="U415" s="1" t="s">
        <v>39</v>
      </c>
      <c r="V415" s="1" t="s">
        <v>13</v>
      </c>
      <c r="W415" s="1" t="s">
        <v>41</v>
      </c>
      <c r="X415" s="1" t="s">
        <v>180</v>
      </c>
      <c r="Z415" s="1">
        <v>43116</v>
      </c>
      <c r="AA415" s="1">
        <v>170</v>
      </c>
      <c r="AB415" s="1">
        <v>3</v>
      </c>
      <c r="AC415" s="1">
        <v>21</v>
      </c>
      <c r="AD415" s="1" t="s">
        <v>659</v>
      </c>
      <c r="AE415" s="1" t="s">
        <v>660</v>
      </c>
      <c r="AF415" s="1" t="s">
        <v>17</v>
      </c>
      <c r="AG415" s="1" t="s">
        <v>18</v>
      </c>
      <c r="AH415" s="1" t="s">
        <v>19</v>
      </c>
      <c r="AI415" s="1">
        <v>6.25</v>
      </c>
      <c r="AJ415" s="1">
        <v>2.5</v>
      </c>
      <c r="AK415" s="1">
        <v>3.5</v>
      </c>
      <c r="AL415" s="1">
        <v>23</v>
      </c>
      <c r="AM415" s="1">
        <v>1</v>
      </c>
      <c r="AO415" s="1">
        <v>-1</v>
      </c>
    </row>
    <row r="416" spans="1:41" s="1" customFormat="1" ht="12.75" x14ac:dyDescent="0.2">
      <c r="A416" s="1">
        <v>41804</v>
      </c>
      <c r="B416" s="1">
        <v>415</v>
      </c>
      <c r="C416" s="1" t="s">
        <v>546</v>
      </c>
      <c r="D416" s="1" t="s">
        <v>1</v>
      </c>
      <c r="E416" s="1" t="s">
        <v>547</v>
      </c>
      <c r="F416" s="1" t="s">
        <v>548</v>
      </c>
      <c r="G416" s="1" t="s">
        <v>549</v>
      </c>
      <c r="H416" s="1" t="s">
        <v>550</v>
      </c>
      <c r="I416" s="1" t="s">
        <v>551</v>
      </c>
      <c r="K416" s="1">
        <v>1712</v>
      </c>
      <c r="L416" s="1">
        <v>17</v>
      </c>
      <c r="M416" s="1" t="s">
        <v>26</v>
      </c>
      <c r="N416" s="1" t="s">
        <v>121</v>
      </c>
      <c r="O416" s="2">
        <v>37430</v>
      </c>
      <c r="P416" s="1" t="s">
        <v>402</v>
      </c>
      <c r="Q416" s="1" t="s">
        <v>2473</v>
      </c>
      <c r="R416" s="3">
        <v>42925</v>
      </c>
      <c r="T416" s="1">
        <v>1.5</v>
      </c>
      <c r="U416" s="1" t="s">
        <v>11</v>
      </c>
      <c r="V416" s="1" t="s">
        <v>70</v>
      </c>
      <c r="W416" s="1" t="s">
        <v>13</v>
      </c>
      <c r="X416" s="1" t="s">
        <v>41</v>
      </c>
      <c r="Z416" s="1">
        <v>41804</v>
      </c>
      <c r="AA416" s="1">
        <v>97</v>
      </c>
      <c r="AB416" s="1">
        <v>7</v>
      </c>
      <c r="AC416" s="1">
        <v>15</v>
      </c>
      <c r="AD416" s="1" t="s">
        <v>403</v>
      </c>
      <c r="AE416" s="1" t="s">
        <v>404</v>
      </c>
      <c r="AF416" s="1" t="s">
        <v>17</v>
      </c>
      <c r="AG416" s="1" t="s">
        <v>18</v>
      </c>
      <c r="AH416" s="1" t="s">
        <v>19</v>
      </c>
      <c r="AI416" s="1">
        <v>5.75</v>
      </c>
      <c r="AJ416" s="1">
        <v>8</v>
      </c>
      <c r="AK416" s="1">
        <v>3.75</v>
      </c>
      <c r="AL416" s="1">
        <v>28.5</v>
      </c>
      <c r="AM416" s="1">
        <v>2</v>
      </c>
      <c r="AO416" s="1">
        <v>-1</v>
      </c>
    </row>
    <row r="417" spans="1:41" s="1" customFormat="1" ht="12.75" x14ac:dyDescent="0.2">
      <c r="A417" s="1">
        <v>43764</v>
      </c>
      <c r="B417" s="1">
        <v>416</v>
      </c>
      <c r="C417" s="1" t="s">
        <v>1303</v>
      </c>
      <c r="D417" s="1" t="s">
        <v>1</v>
      </c>
      <c r="E417" s="1" t="s">
        <v>1304</v>
      </c>
      <c r="F417" s="1" t="s">
        <v>548</v>
      </c>
      <c r="G417" s="1" t="s">
        <v>1305</v>
      </c>
      <c r="H417" s="1" t="s">
        <v>550</v>
      </c>
      <c r="I417" s="1" t="s">
        <v>1306</v>
      </c>
      <c r="K417" s="1">
        <v>1704</v>
      </c>
      <c r="L417" s="1">
        <v>17</v>
      </c>
      <c r="M417" s="1" t="s">
        <v>26</v>
      </c>
      <c r="N417" s="1" t="s">
        <v>516</v>
      </c>
      <c r="O417" s="2">
        <v>37614</v>
      </c>
      <c r="P417" s="1" t="s">
        <v>953</v>
      </c>
      <c r="Q417" s="1" t="s">
        <v>2481</v>
      </c>
      <c r="R417" s="1" t="s">
        <v>79</v>
      </c>
      <c r="T417" s="1">
        <v>1</v>
      </c>
      <c r="U417" s="1" t="s">
        <v>39</v>
      </c>
      <c r="V417" s="1" t="s">
        <v>31</v>
      </c>
      <c r="W417" s="1" t="s">
        <v>13</v>
      </c>
      <c r="X417" s="1" t="s">
        <v>180</v>
      </c>
      <c r="Z417" s="1">
        <v>43764</v>
      </c>
      <c r="AA417" s="1">
        <v>310</v>
      </c>
      <c r="AB417" s="1">
        <v>23</v>
      </c>
      <c r="AC417" s="1">
        <v>19</v>
      </c>
      <c r="AD417" s="1" t="s">
        <v>954</v>
      </c>
      <c r="AE417" s="1" t="s">
        <v>955</v>
      </c>
      <c r="AF417" s="1" t="s">
        <v>17</v>
      </c>
      <c r="AG417" s="1" t="s">
        <v>18</v>
      </c>
      <c r="AH417" s="1" t="s">
        <v>19</v>
      </c>
      <c r="AI417" s="1">
        <v>5.25</v>
      </c>
      <c r="AJ417" s="1">
        <v>5</v>
      </c>
      <c r="AK417" s="1">
        <v>3.5</v>
      </c>
      <c r="AL417" s="1">
        <v>23.5</v>
      </c>
      <c r="AM417" s="1">
        <v>2</v>
      </c>
      <c r="AO417" s="1">
        <v>-1</v>
      </c>
    </row>
    <row r="418" spans="1:41" s="1" customFormat="1" ht="12.75" x14ac:dyDescent="0.2">
      <c r="A418" s="1">
        <v>43768</v>
      </c>
      <c r="B418" s="1">
        <v>417</v>
      </c>
      <c r="C418" s="1" t="s">
        <v>1307</v>
      </c>
      <c r="D418" s="1" t="s">
        <v>1</v>
      </c>
      <c r="E418" s="1" t="s">
        <v>1308</v>
      </c>
      <c r="F418" s="1" t="s">
        <v>548</v>
      </c>
      <c r="G418" s="1" t="s">
        <v>1309</v>
      </c>
      <c r="H418" s="1" t="s">
        <v>550</v>
      </c>
      <c r="I418" s="1" t="s">
        <v>1310</v>
      </c>
      <c r="K418" s="1">
        <v>1706</v>
      </c>
      <c r="L418" s="1">
        <v>17</v>
      </c>
      <c r="M418" s="1" t="s">
        <v>26</v>
      </c>
      <c r="N418" s="1" t="s">
        <v>1311</v>
      </c>
      <c r="O418" s="2">
        <v>37339</v>
      </c>
      <c r="P418" s="1" t="s">
        <v>971</v>
      </c>
      <c r="Q418" s="1" t="s">
        <v>2482</v>
      </c>
      <c r="R418" s="1" t="s">
        <v>79</v>
      </c>
      <c r="T418" s="1">
        <v>1.5</v>
      </c>
      <c r="U418" s="1" t="s">
        <v>129</v>
      </c>
      <c r="V418" s="1" t="s">
        <v>40</v>
      </c>
      <c r="W418" s="1" t="s">
        <v>13</v>
      </c>
      <c r="X418" s="1" t="s">
        <v>41</v>
      </c>
      <c r="Z418" s="1">
        <v>43768</v>
      </c>
      <c r="AA418" s="1">
        <v>313</v>
      </c>
      <c r="AB418" s="1">
        <v>3</v>
      </c>
      <c r="AC418" s="1">
        <v>20</v>
      </c>
      <c r="AD418" s="1" t="s">
        <v>954</v>
      </c>
      <c r="AE418" s="1" t="s">
        <v>955</v>
      </c>
      <c r="AF418" s="1" t="s">
        <v>17</v>
      </c>
      <c r="AG418" s="1" t="s">
        <v>18</v>
      </c>
      <c r="AH418" s="1" t="s">
        <v>19</v>
      </c>
      <c r="AI418" s="1">
        <v>6.25</v>
      </c>
      <c r="AJ418" s="1">
        <v>3.25</v>
      </c>
      <c r="AK418" s="1">
        <v>4.75</v>
      </c>
      <c r="AL418" s="1">
        <v>26.75</v>
      </c>
      <c r="AM418" s="1">
        <v>2</v>
      </c>
      <c r="AO418" s="1">
        <v>-1</v>
      </c>
    </row>
    <row r="419" spans="1:41" s="1" customFormat="1" ht="12.75" x14ac:dyDescent="0.2">
      <c r="A419" s="1">
        <v>44373</v>
      </c>
      <c r="B419" s="1">
        <v>418</v>
      </c>
      <c r="C419" s="1" t="s">
        <v>1832</v>
      </c>
      <c r="D419" s="1" t="s">
        <v>1</v>
      </c>
      <c r="E419" s="1" t="s">
        <v>1833</v>
      </c>
      <c r="F419" s="1" t="s">
        <v>548</v>
      </c>
      <c r="G419" s="1" t="s">
        <v>1834</v>
      </c>
      <c r="H419" s="1" t="s">
        <v>550</v>
      </c>
      <c r="I419" s="1" t="s">
        <v>1835</v>
      </c>
      <c r="K419" s="1">
        <v>1707</v>
      </c>
      <c r="L419" s="1">
        <v>17</v>
      </c>
      <c r="M419" s="1" t="s">
        <v>26</v>
      </c>
      <c r="N419" s="1" t="s">
        <v>391</v>
      </c>
      <c r="O419" s="2">
        <v>37398</v>
      </c>
      <c r="P419" s="1" t="s">
        <v>1523</v>
      </c>
      <c r="Q419" s="1" t="s">
        <v>2484</v>
      </c>
      <c r="R419" s="1" t="s">
        <v>664</v>
      </c>
      <c r="T419" s="1">
        <v>1</v>
      </c>
      <c r="U419" s="1" t="s">
        <v>39</v>
      </c>
      <c r="V419" s="1" t="s">
        <v>40</v>
      </c>
      <c r="W419" s="1" t="s">
        <v>13</v>
      </c>
      <c r="X419" s="1" t="s">
        <v>41</v>
      </c>
      <c r="Z419" s="1">
        <v>44373</v>
      </c>
      <c r="AA419" s="1">
        <v>461</v>
      </c>
      <c r="AB419" s="1">
        <v>9</v>
      </c>
      <c r="AC419" s="1">
        <v>18</v>
      </c>
      <c r="AD419" s="1" t="s">
        <v>1517</v>
      </c>
      <c r="AE419" s="1" t="s">
        <v>1518</v>
      </c>
      <c r="AF419" s="1" t="s">
        <v>17</v>
      </c>
      <c r="AG419" s="1" t="s">
        <v>18</v>
      </c>
      <c r="AH419" s="1" t="s">
        <v>19</v>
      </c>
      <c r="AI419" s="1">
        <v>6.5</v>
      </c>
      <c r="AJ419" s="1">
        <v>2.5</v>
      </c>
      <c r="AK419" s="1">
        <v>4</v>
      </c>
      <c r="AL419" s="1">
        <v>24.5</v>
      </c>
      <c r="AM419" s="1">
        <v>2</v>
      </c>
      <c r="AO419" s="1">
        <v>-1</v>
      </c>
    </row>
    <row r="420" spans="1:41" s="1" customFormat="1" ht="12.75" x14ac:dyDescent="0.2">
      <c r="A420" s="1">
        <v>44958</v>
      </c>
      <c r="B420" s="1">
        <v>419</v>
      </c>
      <c r="C420" s="1" t="s">
        <v>2244</v>
      </c>
      <c r="D420" s="1" t="s">
        <v>1</v>
      </c>
      <c r="E420" s="1" t="s">
        <v>2104</v>
      </c>
      <c r="F420" s="1" t="s">
        <v>548</v>
      </c>
      <c r="G420" s="1" t="s">
        <v>2105</v>
      </c>
      <c r="H420" s="1" t="s">
        <v>550</v>
      </c>
      <c r="I420" s="1" t="s">
        <v>2245</v>
      </c>
      <c r="K420" s="1">
        <v>1703</v>
      </c>
      <c r="L420" s="1">
        <v>17</v>
      </c>
      <c r="M420" s="1" t="s">
        <v>26</v>
      </c>
      <c r="N420" s="1" t="s">
        <v>2406</v>
      </c>
      <c r="O420" s="2">
        <v>37361</v>
      </c>
      <c r="P420" s="1" t="s">
        <v>1960</v>
      </c>
      <c r="Q420" s="1" t="s">
        <v>2485</v>
      </c>
      <c r="R420" s="1" t="s">
        <v>302</v>
      </c>
      <c r="T420" s="1">
        <v>0.5</v>
      </c>
      <c r="U420" s="1" t="s">
        <v>11</v>
      </c>
      <c r="V420" s="1" t="s">
        <v>40</v>
      </c>
      <c r="W420" s="1" t="s">
        <v>13</v>
      </c>
      <c r="X420" s="1" t="s">
        <v>41</v>
      </c>
      <c r="Z420" s="1">
        <v>44958</v>
      </c>
      <c r="AA420" s="1">
        <v>586</v>
      </c>
      <c r="AB420" s="1">
        <v>9</v>
      </c>
      <c r="AC420" s="1">
        <v>18</v>
      </c>
      <c r="AD420" s="1" t="s">
        <v>1961</v>
      </c>
      <c r="AE420" s="1" t="s">
        <v>1962</v>
      </c>
      <c r="AF420" s="1" t="s">
        <v>17</v>
      </c>
      <c r="AG420" s="1" t="s">
        <v>18</v>
      </c>
      <c r="AH420" s="1" t="s">
        <v>19</v>
      </c>
      <c r="AI420" s="1">
        <v>6</v>
      </c>
      <c r="AJ420" s="1">
        <v>3.5</v>
      </c>
      <c r="AK420" s="1">
        <v>5</v>
      </c>
      <c r="AL420" s="1">
        <v>26</v>
      </c>
      <c r="AM420" s="1">
        <v>2</v>
      </c>
      <c r="AO420" s="1">
        <v>-1</v>
      </c>
    </row>
    <row r="421" spans="1:41" s="1" customFormat="1" ht="12.75" x14ac:dyDescent="0.2">
      <c r="A421" s="1">
        <v>44962</v>
      </c>
      <c r="B421" s="1">
        <v>420</v>
      </c>
      <c r="C421" s="1" t="s">
        <v>2246</v>
      </c>
      <c r="D421" s="1" t="s">
        <v>1</v>
      </c>
      <c r="E421" s="1" t="s">
        <v>2247</v>
      </c>
      <c r="F421" s="1" t="s">
        <v>548</v>
      </c>
      <c r="G421" s="1" t="s">
        <v>2248</v>
      </c>
      <c r="H421" s="1" t="s">
        <v>550</v>
      </c>
      <c r="I421" s="1" t="s">
        <v>2249</v>
      </c>
      <c r="K421" s="1">
        <v>1711</v>
      </c>
      <c r="L421" s="1">
        <v>17</v>
      </c>
      <c r="M421" s="1" t="s">
        <v>26</v>
      </c>
      <c r="N421" s="1" t="s">
        <v>2406</v>
      </c>
      <c r="O421" s="2">
        <v>37285</v>
      </c>
      <c r="P421" s="1" t="s">
        <v>1963</v>
      </c>
      <c r="Q421" s="1" t="s">
        <v>2486</v>
      </c>
      <c r="R421" s="1" t="s">
        <v>248</v>
      </c>
      <c r="T421" s="1">
        <v>1</v>
      </c>
      <c r="U421" s="1" t="s">
        <v>39</v>
      </c>
      <c r="V421" s="1" t="s">
        <v>13</v>
      </c>
      <c r="W421" s="1" t="s">
        <v>41</v>
      </c>
      <c r="X421" s="1" t="s">
        <v>95</v>
      </c>
      <c r="Z421" s="1">
        <v>44962</v>
      </c>
      <c r="AA421" s="1">
        <v>587</v>
      </c>
      <c r="AB421" s="1">
        <v>13</v>
      </c>
      <c r="AC421" s="1">
        <v>18</v>
      </c>
      <c r="AD421" s="1" t="s">
        <v>1961</v>
      </c>
      <c r="AE421" s="1" t="s">
        <v>1962</v>
      </c>
      <c r="AF421" s="1" t="s">
        <v>17</v>
      </c>
      <c r="AG421" s="1" t="s">
        <v>18</v>
      </c>
      <c r="AH421" s="1" t="s">
        <v>19</v>
      </c>
      <c r="AI421" s="1">
        <v>6.25</v>
      </c>
      <c r="AJ421" s="1">
        <v>2.75</v>
      </c>
      <c r="AK421" s="1">
        <v>3.5</v>
      </c>
      <c r="AL421" s="1">
        <v>23.25</v>
      </c>
      <c r="AM421" s="1">
        <v>1</v>
      </c>
      <c r="AO421" s="1">
        <v>-1</v>
      </c>
    </row>
    <row r="422" spans="1:41" s="1" customFormat="1" ht="12.75" x14ac:dyDescent="0.2">
      <c r="A422" s="1">
        <v>44963</v>
      </c>
      <c r="B422" s="1">
        <v>421</v>
      </c>
      <c r="C422" s="1" t="s">
        <v>2250</v>
      </c>
      <c r="D422" s="1" t="s">
        <v>1</v>
      </c>
      <c r="E422" s="1" t="s">
        <v>2251</v>
      </c>
      <c r="F422" s="1" t="s">
        <v>548</v>
      </c>
      <c r="G422" s="1" t="s">
        <v>2252</v>
      </c>
      <c r="H422" s="1" t="s">
        <v>550</v>
      </c>
      <c r="I422" s="1" t="s">
        <v>2253</v>
      </c>
      <c r="K422" s="1">
        <v>1711</v>
      </c>
      <c r="L422" s="1">
        <v>17</v>
      </c>
      <c r="M422" s="1" t="s">
        <v>26</v>
      </c>
      <c r="N422" s="1" t="s">
        <v>2406</v>
      </c>
      <c r="O422" s="2">
        <v>37423</v>
      </c>
      <c r="P422" s="1" t="s">
        <v>1963</v>
      </c>
      <c r="Q422" s="1" t="s">
        <v>2486</v>
      </c>
      <c r="R422" s="1" t="s">
        <v>38</v>
      </c>
      <c r="T422" s="1">
        <v>1</v>
      </c>
      <c r="U422" s="1" t="s">
        <v>39</v>
      </c>
      <c r="V422" s="1" t="s">
        <v>40</v>
      </c>
      <c r="W422" s="1" t="s">
        <v>13</v>
      </c>
      <c r="X422" s="1" t="s">
        <v>41</v>
      </c>
      <c r="Z422" s="1">
        <v>44963</v>
      </c>
      <c r="AA422" s="1">
        <v>588</v>
      </c>
      <c r="AB422" s="1">
        <v>14</v>
      </c>
      <c r="AC422" s="1">
        <v>18</v>
      </c>
      <c r="AD422" s="1" t="s">
        <v>1961</v>
      </c>
      <c r="AE422" s="1" t="s">
        <v>1962</v>
      </c>
      <c r="AF422" s="1" t="s">
        <v>17</v>
      </c>
      <c r="AG422" s="1" t="s">
        <v>18</v>
      </c>
      <c r="AH422" s="1" t="s">
        <v>19</v>
      </c>
      <c r="AI422" s="1">
        <v>7</v>
      </c>
      <c r="AJ422" s="1">
        <v>4</v>
      </c>
      <c r="AK422" s="1">
        <v>3</v>
      </c>
      <c r="AL422" s="1">
        <v>25</v>
      </c>
      <c r="AM422" s="1">
        <v>2</v>
      </c>
      <c r="AO422" s="1">
        <v>-1</v>
      </c>
    </row>
    <row r="423" spans="1:41" s="1" customFormat="1" ht="12.75" x14ac:dyDescent="0.2">
      <c r="A423" s="1">
        <v>44964</v>
      </c>
      <c r="B423" s="1">
        <v>422</v>
      </c>
      <c r="C423" s="1" t="s">
        <v>2254</v>
      </c>
      <c r="D423" s="1" t="s">
        <v>1</v>
      </c>
      <c r="E423" s="1" t="s">
        <v>2255</v>
      </c>
      <c r="F423" s="1" t="s">
        <v>548</v>
      </c>
      <c r="G423" s="1" t="s">
        <v>2256</v>
      </c>
      <c r="H423" s="1" t="s">
        <v>550</v>
      </c>
      <c r="I423" s="1" t="s">
        <v>2257</v>
      </c>
      <c r="K423" s="1">
        <v>1711</v>
      </c>
      <c r="L423" s="1">
        <v>17</v>
      </c>
      <c r="M423" s="1" t="s">
        <v>26</v>
      </c>
      <c r="N423" s="1" t="s">
        <v>2406</v>
      </c>
      <c r="O423" s="2">
        <v>37551</v>
      </c>
      <c r="P423" s="1" t="s">
        <v>1963</v>
      </c>
      <c r="Q423" s="1" t="s">
        <v>2486</v>
      </c>
      <c r="R423" s="1" t="s">
        <v>69</v>
      </c>
      <c r="T423" s="1">
        <v>1</v>
      </c>
      <c r="V423" s="1" t="s">
        <v>13</v>
      </c>
      <c r="W423" s="1" t="s">
        <v>41</v>
      </c>
      <c r="X423" s="1" t="s">
        <v>95</v>
      </c>
      <c r="Z423" s="1">
        <v>44964</v>
      </c>
      <c r="AA423" s="1">
        <v>589</v>
      </c>
      <c r="AB423" s="1">
        <v>15</v>
      </c>
      <c r="AC423" s="1">
        <v>18</v>
      </c>
      <c r="AD423" s="1" t="s">
        <v>1961</v>
      </c>
      <c r="AE423" s="1" t="s">
        <v>1962</v>
      </c>
      <c r="AF423" s="1" t="s">
        <v>17</v>
      </c>
      <c r="AG423" s="1" t="s">
        <v>18</v>
      </c>
      <c r="AH423" s="1" t="s">
        <v>19</v>
      </c>
      <c r="AI423" s="1">
        <v>6</v>
      </c>
      <c r="AJ423" s="1">
        <v>4.25</v>
      </c>
      <c r="AK423" s="1">
        <v>3.25</v>
      </c>
      <c r="AL423" s="1">
        <v>23.75</v>
      </c>
      <c r="AM423" s="1">
        <v>1</v>
      </c>
      <c r="AO423" s="1">
        <v>-1</v>
      </c>
    </row>
    <row r="424" spans="1:41" s="1" customFormat="1" ht="12.75" x14ac:dyDescent="0.2">
      <c r="A424" s="1">
        <v>30645</v>
      </c>
      <c r="B424" s="1">
        <v>423</v>
      </c>
      <c r="C424" s="1" t="s">
        <v>318</v>
      </c>
      <c r="D424" s="1" t="s">
        <v>1</v>
      </c>
      <c r="E424" s="1" t="s">
        <v>319</v>
      </c>
      <c r="F424" s="1" t="s">
        <v>320</v>
      </c>
      <c r="G424" s="1" t="s">
        <v>321</v>
      </c>
      <c r="H424" s="1" t="s">
        <v>320</v>
      </c>
      <c r="I424" s="1" t="s">
        <v>322</v>
      </c>
      <c r="K424" s="1">
        <v>1704</v>
      </c>
      <c r="L424" s="1">
        <v>13</v>
      </c>
      <c r="M424" s="1" t="s">
        <v>26</v>
      </c>
      <c r="N424" s="1" t="s">
        <v>2406</v>
      </c>
      <c r="O424" s="2">
        <v>37579</v>
      </c>
      <c r="P424" s="1" t="s">
        <v>305</v>
      </c>
      <c r="Q424" s="1" t="s">
        <v>2469</v>
      </c>
      <c r="R424" s="1" t="s">
        <v>38</v>
      </c>
      <c r="T424" s="1">
        <v>0.5</v>
      </c>
      <c r="U424" s="1" t="s">
        <v>11</v>
      </c>
      <c r="V424" s="1" t="s">
        <v>13</v>
      </c>
      <c r="W424" s="1" t="s">
        <v>86</v>
      </c>
      <c r="X424" s="1" t="s">
        <v>41</v>
      </c>
      <c r="Z424" s="1">
        <v>30645</v>
      </c>
      <c r="AA424" s="1">
        <v>50</v>
      </c>
      <c r="AB424" s="1">
        <v>9</v>
      </c>
      <c r="AC424" s="1">
        <v>24</v>
      </c>
      <c r="AD424" s="1" t="s">
        <v>306</v>
      </c>
      <c r="AE424" s="1" t="s">
        <v>307</v>
      </c>
      <c r="AF424" s="1" t="s">
        <v>17</v>
      </c>
      <c r="AG424" s="1" t="s">
        <v>18</v>
      </c>
      <c r="AH424" s="1" t="s">
        <v>19</v>
      </c>
      <c r="AI424" s="1">
        <v>6.25</v>
      </c>
      <c r="AJ424" s="1">
        <v>7.75</v>
      </c>
      <c r="AK424" s="1">
        <v>2.5</v>
      </c>
      <c r="AL424" s="1">
        <v>25.75</v>
      </c>
      <c r="AM424" s="1">
        <v>1</v>
      </c>
      <c r="AO424" s="1">
        <v>-1</v>
      </c>
    </row>
    <row r="425" spans="1:41" s="1" customFormat="1" ht="12.75" x14ac:dyDescent="0.2">
      <c r="A425" s="1">
        <v>44383</v>
      </c>
      <c r="B425" s="1">
        <v>424</v>
      </c>
      <c r="C425" s="1" t="s">
        <v>1841</v>
      </c>
      <c r="D425" s="1" t="s">
        <v>1</v>
      </c>
      <c r="E425" s="1" t="s">
        <v>1842</v>
      </c>
      <c r="F425" s="1" t="s">
        <v>320</v>
      </c>
      <c r="G425" s="1" t="s">
        <v>1843</v>
      </c>
      <c r="H425" s="1" t="s">
        <v>320</v>
      </c>
      <c r="I425" s="1" t="s">
        <v>1844</v>
      </c>
      <c r="K425" s="1">
        <v>1707</v>
      </c>
      <c r="L425" s="1">
        <v>17</v>
      </c>
      <c r="M425" s="1" t="s">
        <v>26</v>
      </c>
      <c r="N425" s="1" t="s">
        <v>121</v>
      </c>
      <c r="O425" s="2">
        <v>37357</v>
      </c>
      <c r="P425" s="1" t="s">
        <v>1523</v>
      </c>
      <c r="Q425" s="1" t="s">
        <v>2484</v>
      </c>
      <c r="R425" s="1" t="s">
        <v>248</v>
      </c>
      <c r="T425" s="1">
        <v>1.5</v>
      </c>
      <c r="U425" s="1" t="s">
        <v>39</v>
      </c>
      <c r="V425" s="1" t="s">
        <v>40</v>
      </c>
      <c r="W425" s="1" t="s">
        <v>13</v>
      </c>
      <c r="X425" s="1" t="s">
        <v>41</v>
      </c>
      <c r="Z425" s="1">
        <v>44383</v>
      </c>
      <c r="AA425" s="1">
        <v>463</v>
      </c>
      <c r="AB425" s="1">
        <v>19</v>
      </c>
      <c r="AC425" s="1">
        <v>18</v>
      </c>
      <c r="AD425" s="1" t="s">
        <v>1517</v>
      </c>
      <c r="AE425" s="1" t="s">
        <v>1518</v>
      </c>
      <c r="AF425" s="1" t="s">
        <v>17</v>
      </c>
      <c r="AG425" s="1" t="s">
        <v>18</v>
      </c>
      <c r="AH425" s="1" t="s">
        <v>19</v>
      </c>
      <c r="AI425" s="1">
        <v>6.75</v>
      </c>
      <c r="AJ425" s="1">
        <v>4.75</v>
      </c>
      <c r="AK425" s="1">
        <v>2.5</v>
      </c>
      <c r="AL425" s="1">
        <v>24.75</v>
      </c>
      <c r="AM425" s="1">
        <v>2</v>
      </c>
      <c r="AO425" s="1">
        <v>-1</v>
      </c>
    </row>
    <row r="426" spans="1:41" s="1" customFormat="1" ht="12.75" x14ac:dyDescent="0.2">
      <c r="A426" s="1">
        <v>44385</v>
      </c>
      <c r="B426" s="1">
        <v>425</v>
      </c>
      <c r="C426" s="1" t="s">
        <v>1845</v>
      </c>
      <c r="D426" s="1" t="s">
        <v>1</v>
      </c>
      <c r="E426" s="1" t="s">
        <v>1846</v>
      </c>
      <c r="F426" s="1" t="s">
        <v>320</v>
      </c>
      <c r="G426" s="1" t="s">
        <v>1847</v>
      </c>
      <c r="H426" s="1" t="s">
        <v>320</v>
      </c>
      <c r="I426" s="1" t="s">
        <v>1848</v>
      </c>
      <c r="K426" s="1">
        <v>1706</v>
      </c>
      <c r="L426" s="1">
        <v>17</v>
      </c>
      <c r="M426" s="1" t="s">
        <v>26</v>
      </c>
      <c r="N426" s="1" t="s">
        <v>1239</v>
      </c>
      <c r="O426" s="2">
        <v>37409</v>
      </c>
      <c r="P426" s="1" t="s">
        <v>1516</v>
      </c>
      <c r="Q426" s="1" t="s">
        <v>2483</v>
      </c>
      <c r="R426" s="1" t="s">
        <v>10</v>
      </c>
      <c r="T426" s="1">
        <v>1.5</v>
      </c>
      <c r="U426" s="1" t="s">
        <v>39</v>
      </c>
      <c r="V426" s="1" t="s">
        <v>40</v>
      </c>
      <c r="W426" s="1" t="s">
        <v>13</v>
      </c>
      <c r="X426" s="1" t="s">
        <v>41</v>
      </c>
      <c r="Z426" s="1">
        <v>44385</v>
      </c>
      <c r="AA426" s="1">
        <v>464</v>
      </c>
      <c r="AB426" s="1">
        <v>21</v>
      </c>
      <c r="AC426" s="1">
        <v>18</v>
      </c>
      <c r="AD426" s="1" t="s">
        <v>1517</v>
      </c>
      <c r="AE426" s="1" t="s">
        <v>1518</v>
      </c>
      <c r="AF426" s="1" t="s">
        <v>17</v>
      </c>
      <c r="AG426" s="1" t="s">
        <v>18</v>
      </c>
      <c r="AH426" s="1" t="s">
        <v>19</v>
      </c>
      <c r="AI426" s="1">
        <v>6</v>
      </c>
      <c r="AJ426" s="1">
        <v>5.75</v>
      </c>
      <c r="AK426" s="1">
        <v>4</v>
      </c>
      <c r="AL426" s="1">
        <v>27.25</v>
      </c>
      <c r="AM426" s="1">
        <v>2</v>
      </c>
      <c r="AO426" s="1">
        <v>-1</v>
      </c>
    </row>
    <row r="427" spans="1:41" s="1" customFormat="1" ht="12.75" x14ac:dyDescent="0.2">
      <c r="A427" s="1">
        <v>44386</v>
      </c>
      <c r="B427" s="1">
        <v>426</v>
      </c>
      <c r="C427" s="1" t="s">
        <v>1849</v>
      </c>
      <c r="D427" s="1" t="s">
        <v>1</v>
      </c>
      <c r="E427" s="1" t="s">
        <v>1850</v>
      </c>
      <c r="F427" s="1" t="s">
        <v>320</v>
      </c>
      <c r="G427" s="1" t="s">
        <v>1851</v>
      </c>
      <c r="H427" s="1" t="s">
        <v>320</v>
      </c>
      <c r="I427" s="1" t="s">
        <v>1852</v>
      </c>
      <c r="K427" s="1">
        <v>1707</v>
      </c>
      <c r="L427" s="1">
        <v>17</v>
      </c>
      <c r="M427" s="1" t="s">
        <v>26</v>
      </c>
      <c r="N427" s="1" t="s">
        <v>2406</v>
      </c>
      <c r="O427" s="2">
        <v>37327</v>
      </c>
      <c r="P427" s="1" t="s">
        <v>1523</v>
      </c>
      <c r="Q427" s="1" t="s">
        <v>2484</v>
      </c>
      <c r="R427" s="1" t="s">
        <v>69</v>
      </c>
      <c r="T427" s="1">
        <v>0.5</v>
      </c>
      <c r="U427" s="1" t="s">
        <v>39</v>
      </c>
      <c r="V427" s="1" t="s">
        <v>13</v>
      </c>
      <c r="W427" s="1" t="s">
        <v>41</v>
      </c>
      <c r="X427" s="1" t="s">
        <v>180</v>
      </c>
      <c r="Z427" s="1">
        <v>44386</v>
      </c>
      <c r="AA427" s="1">
        <v>465</v>
      </c>
      <c r="AB427" s="1">
        <v>22</v>
      </c>
      <c r="AC427" s="1">
        <v>18</v>
      </c>
      <c r="AD427" s="1" t="s">
        <v>1517</v>
      </c>
      <c r="AE427" s="1" t="s">
        <v>1518</v>
      </c>
      <c r="AF427" s="1" t="s">
        <v>17</v>
      </c>
      <c r="AG427" s="1" t="s">
        <v>18</v>
      </c>
      <c r="AH427" s="1" t="s">
        <v>19</v>
      </c>
      <c r="AI427" s="1">
        <v>7.25</v>
      </c>
      <c r="AJ427" s="1">
        <v>3.5</v>
      </c>
      <c r="AK427" s="1">
        <v>4</v>
      </c>
      <c r="AL427" s="1">
        <v>26.5</v>
      </c>
      <c r="AM427" s="1">
        <v>1</v>
      </c>
      <c r="AO427" s="1">
        <v>-1</v>
      </c>
    </row>
    <row r="428" spans="1:41" s="1" customFormat="1" ht="12.75" x14ac:dyDescent="0.2">
      <c r="A428" s="1">
        <v>44981</v>
      </c>
      <c r="B428" s="1">
        <v>427</v>
      </c>
      <c r="C428" s="1" t="s">
        <v>2271</v>
      </c>
      <c r="D428" s="1" t="s">
        <v>1</v>
      </c>
      <c r="E428" s="1" t="s">
        <v>2272</v>
      </c>
      <c r="F428" s="1" t="s">
        <v>2273</v>
      </c>
      <c r="G428" s="1" t="s">
        <v>2274</v>
      </c>
      <c r="H428" s="1" t="s">
        <v>2273</v>
      </c>
      <c r="I428" s="1" t="s">
        <v>2275</v>
      </c>
      <c r="K428" s="1">
        <v>1703</v>
      </c>
      <c r="L428" s="1">
        <v>17</v>
      </c>
      <c r="M428" s="1" t="s">
        <v>26</v>
      </c>
      <c r="N428" s="1" t="s">
        <v>1489</v>
      </c>
      <c r="O428" s="2">
        <v>37592</v>
      </c>
      <c r="P428" s="1" t="s">
        <v>1960</v>
      </c>
      <c r="Q428" s="1" t="s">
        <v>2485</v>
      </c>
      <c r="R428" s="1" t="s">
        <v>664</v>
      </c>
      <c r="T428" s="1">
        <v>3.5</v>
      </c>
      <c r="U428" s="1" t="s">
        <v>39</v>
      </c>
      <c r="V428" s="1" t="s">
        <v>13</v>
      </c>
      <c r="W428" s="1" t="s">
        <v>41</v>
      </c>
      <c r="X428" s="1" t="s">
        <v>180</v>
      </c>
      <c r="Z428" s="1">
        <v>44981</v>
      </c>
      <c r="AA428" s="1">
        <v>593</v>
      </c>
      <c r="AB428" s="1">
        <v>8</v>
      </c>
      <c r="AC428" s="1">
        <v>19</v>
      </c>
      <c r="AD428" s="1" t="s">
        <v>1961</v>
      </c>
      <c r="AE428" s="1" t="s">
        <v>1962</v>
      </c>
      <c r="AF428" s="1" t="s">
        <v>17</v>
      </c>
      <c r="AG428" s="1" t="s">
        <v>18</v>
      </c>
      <c r="AH428" s="1" t="s">
        <v>19</v>
      </c>
      <c r="AI428" s="1">
        <v>5.5</v>
      </c>
      <c r="AJ428" s="1">
        <v>3.75</v>
      </c>
      <c r="AK428" s="1">
        <v>3</v>
      </c>
      <c r="AL428" s="1">
        <v>24.25</v>
      </c>
      <c r="AM428" s="1">
        <v>1</v>
      </c>
      <c r="AO428" s="1">
        <v>-1</v>
      </c>
    </row>
    <row r="429" spans="1:41" s="1" customFormat="1" ht="12.75" x14ac:dyDescent="0.2">
      <c r="A429" s="1">
        <v>24413</v>
      </c>
      <c r="B429" s="1">
        <v>428</v>
      </c>
      <c r="C429" s="1" t="s">
        <v>168</v>
      </c>
      <c r="D429" s="1" t="s">
        <v>1</v>
      </c>
      <c r="E429" s="1" t="s">
        <v>169</v>
      </c>
      <c r="F429" s="1" t="s">
        <v>170</v>
      </c>
      <c r="G429" s="1" t="s">
        <v>171</v>
      </c>
      <c r="H429" s="1" t="s">
        <v>172</v>
      </c>
      <c r="I429" s="1" t="s">
        <v>173</v>
      </c>
      <c r="K429" s="1">
        <v>1201</v>
      </c>
      <c r="L429" s="1">
        <v>12</v>
      </c>
      <c r="M429" s="1" t="s">
        <v>26</v>
      </c>
      <c r="N429" s="1" t="s">
        <v>93</v>
      </c>
      <c r="O429" s="2">
        <v>37446</v>
      </c>
      <c r="P429" s="1" t="s">
        <v>137</v>
      </c>
      <c r="Q429" s="1" t="s">
        <v>2458</v>
      </c>
      <c r="R429" s="3">
        <v>42925</v>
      </c>
      <c r="T429" s="1">
        <v>0.5</v>
      </c>
      <c r="V429" s="1" t="s">
        <v>13</v>
      </c>
      <c r="W429" s="1" t="s">
        <v>41</v>
      </c>
      <c r="X429" s="1" t="s">
        <v>50</v>
      </c>
      <c r="Z429" s="1">
        <v>24413</v>
      </c>
      <c r="AA429" s="1">
        <v>23</v>
      </c>
      <c r="AB429" s="1">
        <v>12</v>
      </c>
      <c r="AC429" s="1">
        <v>24</v>
      </c>
      <c r="AD429" s="1" t="s">
        <v>138</v>
      </c>
      <c r="AE429" s="1" t="s">
        <v>139</v>
      </c>
      <c r="AF429" s="1" t="s">
        <v>17</v>
      </c>
      <c r="AG429" s="1" t="s">
        <v>18</v>
      </c>
      <c r="AH429" s="1" t="s">
        <v>19</v>
      </c>
      <c r="AI429" s="1">
        <v>7.5</v>
      </c>
      <c r="AJ429" s="1">
        <v>2.25</v>
      </c>
      <c r="AK429" s="1">
        <v>3.25</v>
      </c>
      <c r="AL429" s="1">
        <v>24.25</v>
      </c>
      <c r="AM429" s="1">
        <v>1</v>
      </c>
      <c r="AO429" s="1">
        <v>-1</v>
      </c>
    </row>
    <row r="430" spans="1:41" s="1" customFormat="1" ht="12.75" x14ac:dyDescent="0.2">
      <c r="A430" s="1">
        <v>43161</v>
      </c>
      <c r="B430" s="1">
        <v>429</v>
      </c>
      <c r="C430" s="1" t="s">
        <v>850</v>
      </c>
      <c r="D430" s="1" t="s">
        <v>1</v>
      </c>
      <c r="E430" s="1" t="s">
        <v>851</v>
      </c>
      <c r="F430" s="1" t="s">
        <v>170</v>
      </c>
      <c r="G430" s="1" t="s">
        <v>852</v>
      </c>
      <c r="H430" s="1" t="s">
        <v>172</v>
      </c>
      <c r="I430" s="1" t="s">
        <v>853</v>
      </c>
      <c r="K430" s="1">
        <v>1712</v>
      </c>
      <c r="L430" s="1">
        <v>17</v>
      </c>
      <c r="M430" s="1" t="s">
        <v>26</v>
      </c>
      <c r="N430" s="1" t="s">
        <v>2406</v>
      </c>
      <c r="O430" s="2">
        <v>37494</v>
      </c>
      <c r="P430" s="1" t="s">
        <v>663</v>
      </c>
      <c r="Q430" s="1" t="s">
        <v>2479</v>
      </c>
      <c r="R430" s="1" t="s">
        <v>664</v>
      </c>
      <c r="T430" s="1">
        <v>1</v>
      </c>
      <c r="U430" s="1" t="s">
        <v>11</v>
      </c>
      <c r="V430" s="1" t="s">
        <v>40</v>
      </c>
      <c r="W430" s="1" t="s">
        <v>13</v>
      </c>
      <c r="X430" s="1" t="s">
        <v>41</v>
      </c>
      <c r="Z430" s="1">
        <v>43161</v>
      </c>
      <c r="AA430" s="1">
        <v>174</v>
      </c>
      <c r="AB430" s="1">
        <v>24</v>
      </c>
      <c r="AC430" s="1">
        <v>22</v>
      </c>
      <c r="AD430" s="1" t="s">
        <v>659</v>
      </c>
      <c r="AE430" s="1" t="s">
        <v>660</v>
      </c>
      <c r="AF430" s="1" t="s">
        <v>17</v>
      </c>
      <c r="AG430" s="1" t="s">
        <v>18</v>
      </c>
      <c r="AH430" s="1" t="s">
        <v>19</v>
      </c>
      <c r="AI430" s="1">
        <v>6.25</v>
      </c>
      <c r="AJ430" s="1">
        <v>6.75</v>
      </c>
      <c r="AK430" s="1">
        <v>2</v>
      </c>
      <c r="AL430" s="1">
        <v>24.25</v>
      </c>
      <c r="AM430" s="1">
        <v>2</v>
      </c>
      <c r="AO430" s="1">
        <v>-1</v>
      </c>
    </row>
    <row r="431" spans="1:41" s="1" customFormat="1" ht="12.75" x14ac:dyDescent="0.2">
      <c r="A431" s="1">
        <v>43165</v>
      </c>
      <c r="B431" s="1">
        <v>430</v>
      </c>
      <c r="C431" s="1" t="s">
        <v>854</v>
      </c>
      <c r="D431" s="1" t="s">
        <v>1</v>
      </c>
      <c r="E431" s="1" t="s">
        <v>855</v>
      </c>
      <c r="F431" s="1" t="s">
        <v>170</v>
      </c>
      <c r="G431" s="1" t="s">
        <v>856</v>
      </c>
      <c r="H431" s="1" t="s">
        <v>172</v>
      </c>
      <c r="I431" s="1" t="s">
        <v>857</v>
      </c>
      <c r="K431" s="1">
        <v>1710</v>
      </c>
      <c r="L431" s="1">
        <v>17</v>
      </c>
      <c r="M431" s="1" t="s">
        <v>26</v>
      </c>
      <c r="N431" s="1" t="s">
        <v>8</v>
      </c>
      <c r="O431" s="2">
        <v>37518</v>
      </c>
      <c r="P431" s="1" t="s">
        <v>657</v>
      </c>
      <c r="Q431" s="1" t="s">
        <v>2478</v>
      </c>
      <c r="R431" s="1" t="s">
        <v>658</v>
      </c>
      <c r="T431" s="1">
        <v>1</v>
      </c>
      <c r="U431" s="1" t="s">
        <v>39</v>
      </c>
      <c r="V431" s="1" t="s">
        <v>40</v>
      </c>
      <c r="W431" s="1" t="s">
        <v>13</v>
      </c>
      <c r="X431" s="1" t="s">
        <v>41</v>
      </c>
      <c r="Z431" s="1">
        <v>43165</v>
      </c>
      <c r="AA431" s="1">
        <v>175</v>
      </c>
      <c r="AB431" s="1">
        <v>4</v>
      </c>
      <c r="AC431" s="1">
        <v>23</v>
      </c>
      <c r="AD431" s="1" t="s">
        <v>659</v>
      </c>
      <c r="AE431" s="1" t="s">
        <v>660</v>
      </c>
      <c r="AF431" s="1" t="s">
        <v>17</v>
      </c>
      <c r="AG431" s="1" t="s">
        <v>18</v>
      </c>
      <c r="AH431" s="1" t="s">
        <v>19</v>
      </c>
      <c r="AI431" s="1">
        <v>6</v>
      </c>
      <c r="AJ431" s="1">
        <v>7.5</v>
      </c>
      <c r="AK431" s="1">
        <v>3.25</v>
      </c>
      <c r="AL431" s="1">
        <v>27</v>
      </c>
      <c r="AM431" s="1">
        <v>2</v>
      </c>
      <c r="AO431" s="1">
        <v>-1</v>
      </c>
    </row>
    <row r="432" spans="1:41" s="1" customFormat="1" ht="12.75" x14ac:dyDescent="0.2">
      <c r="A432" s="1">
        <v>43792</v>
      </c>
      <c r="B432" s="1">
        <v>431</v>
      </c>
      <c r="C432" s="1" t="s">
        <v>1341</v>
      </c>
      <c r="D432" s="1" t="s">
        <v>1</v>
      </c>
      <c r="E432" s="1" t="s">
        <v>1342</v>
      </c>
      <c r="F432" s="1" t="s">
        <v>170</v>
      </c>
      <c r="G432" s="1" t="s">
        <v>1343</v>
      </c>
      <c r="H432" s="1" t="s">
        <v>172</v>
      </c>
      <c r="I432" s="1" t="s">
        <v>1344</v>
      </c>
      <c r="K432" s="1">
        <v>1704</v>
      </c>
      <c r="L432" s="1">
        <v>17</v>
      </c>
      <c r="M432" s="1" t="s">
        <v>26</v>
      </c>
      <c r="N432" s="1" t="s">
        <v>2406</v>
      </c>
      <c r="O432" s="2">
        <v>37268</v>
      </c>
      <c r="P432" s="1" t="s">
        <v>953</v>
      </c>
      <c r="Q432" s="1" t="s">
        <v>2481</v>
      </c>
      <c r="R432" s="1" t="s">
        <v>79</v>
      </c>
      <c r="T432" s="1">
        <v>1.5</v>
      </c>
      <c r="U432" s="1" t="s">
        <v>129</v>
      </c>
      <c r="V432" s="1" t="s">
        <v>70</v>
      </c>
      <c r="W432" s="1" t="s">
        <v>13</v>
      </c>
      <c r="X432" s="1" t="s">
        <v>41</v>
      </c>
      <c r="Z432" s="1">
        <v>43792</v>
      </c>
      <c r="AA432" s="1">
        <v>322</v>
      </c>
      <c r="AB432" s="1">
        <v>3</v>
      </c>
      <c r="AC432" s="1">
        <v>21</v>
      </c>
      <c r="AD432" s="1" t="s">
        <v>954</v>
      </c>
      <c r="AE432" s="1" t="s">
        <v>955</v>
      </c>
      <c r="AF432" s="1" t="s">
        <v>17</v>
      </c>
      <c r="AG432" s="1" t="s">
        <v>18</v>
      </c>
      <c r="AH432" s="1" t="s">
        <v>19</v>
      </c>
      <c r="AI432" s="1">
        <v>6</v>
      </c>
      <c r="AJ432" s="1">
        <v>5</v>
      </c>
      <c r="AK432" s="1">
        <v>4</v>
      </c>
      <c r="AL432" s="1">
        <v>26.5</v>
      </c>
      <c r="AM432" s="1">
        <v>2</v>
      </c>
      <c r="AO432" s="1">
        <v>-1</v>
      </c>
    </row>
    <row r="433" spans="1:41" s="1" customFormat="1" ht="12.75" x14ac:dyDescent="0.2">
      <c r="A433" s="1">
        <v>43795</v>
      </c>
      <c r="B433" s="1">
        <v>432</v>
      </c>
      <c r="C433" s="1" t="s">
        <v>1345</v>
      </c>
      <c r="D433" s="1" t="s">
        <v>1</v>
      </c>
      <c r="E433" s="1" t="s">
        <v>1346</v>
      </c>
      <c r="F433" s="1" t="s">
        <v>170</v>
      </c>
      <c r="G433" s="1" t="s">
        <v>1347</v>
      </c>
      <c r="H433" s="1" t="s">
        <v>172</v>
      </c>
      <c r="I433" s="1" t="s">
        <v>1348</v>
      </c>
      <c r="K433" s="1">
        <v>1705</v>
      </c>
      <c r="L433" s="1">
        <v>17</v>
      </c>
      <c r="M433" s="1" t="s">
        <v>26</v>
      </c>
      <c r="N433" s="1" t="s">
        <v>2406</v>
      </c>
      <c r="O433" s="2">
        <v>37429</v>
      </c>
      <c r="P433" s="1" t="s">
        <v>971</v>
      </c>
      <c r="Q433" s="1" t="s">
        <v>2482</v>
      </c>
      <c r="R433" s="1" t="s">
        <v>38</v>
      </c>
      <c r="T433" s="1">
        <v>0.5</v>
      </c>
      <c r="U433" s="1" t="s">
        <v>39</v>
      </c>
      <c r="V433" s="1" t="s">
        <v>40</v>
      </c>
      <c r="W433" s="1" t="s">
        <v>13</v>
      </c>
      <c r="X433" s="1" t="s">
        <v>41</v>
      </c>
      <c r="Z433" s="1">
        <v>43795</v>
      </c>
      <c r="AA433" s="1">
        <v>323</v>
      </c>
      <c r="AB433" s="1">
        <v>6</v>
      </c>
      <c r="AC433" s="1">
        <v>21</v>
      </c>
      <c r="AD433" s="1" t="s">
        <v>954</v>
      </c>
      <c r="AE433" s="1" t="s">
        <v>955</v>
      </c>
      <c r="AF433" s="1" t="s">
        <v>17</v>
      </c>
      <c r="AG433" s="1" t="s">
        <v>18</v>
      </c>
      <c r="AH433" s="1" t="s">
        <v>19</v>
      </c>
      <c r="AI433" s="1">
        <v>5.25</v>
      </c>
      <c r="AJ433" s="1">
        <v>5.5</v>
      </c>
      <c r="AK433" s="1">
        <v>4.5</v>
      </c>
      <c r="AL433" s="1">
        <v>25.5</v>
      </c>
      <c r="AM433" s="1">
        <v>2</v>
      </c>
      <c r="AO433" s="1">
        <v>-1</v>
      </c>
    </row>
    <row r="434" spans="1:41" s="1" customFormat="1" ht="12.75" x14ac:dyDescent="0.2">
      <c r="A434" s="1">
        <v>43796</v>
      </c>
      <c r="B434" s="1">
        <v>433</v>
      </c>
      <c r="C434" s="1" t="s">
        <v>1349</v>
      </c>
      <c r="D434" s="1" t="s">
        <v>1</v>
      </c>
      <c r="E434" s="1" t="s">
        <v>1350</v>
      </c>
      <c r="F434" s="1" t="s">
        <v>170</v>
      </c>
      <c r="G434" s="1" t="s">
        <v>1351</v>
      </c>
      <c r="H434" s="1" t="s">
        <v>172</v>
      </c>
      <c r="I434" s="1" t="s">
        <v>1352</v>
      </c>
      <c r="K434" s="1">
        <v>1704</v>
      </c>
      <c r="L434" s="1">
        <v>17</v>
      </c>
      <c r="M434" s="1" t="s">
        <v>26</v>
      </c>
      <c r="N434" s="1" t="s">
        <v>2406</v>
      </c>
      <c r="O434" s="2">
        <v>37461</v>
      </c>
      <c r="P434" s="1" t="s">
        <v>953</v>
      </c>
      <c r="Q434" s="1" t="s">
        <v>2481</v>
      </c>
      <c r="R434" s="1" t="s">
        <v>664</v>
      </c>
      <c r="T434" s="1">
        <v>1</v>
      </c>
      <c r="U434" s="1" t="s">
        <v>129</v>
      </c>
      <c r="V434" s="1" t="s">
        <v>13</v>
      </c>
      <c r="W434" s="1" t="s">
        <v>41</v>
      </c>
      <c r="X434" s="1" t="s">
        <v>180</v>
      </c>
      <c r="Z434" s="1">
        <v>43796</v>
      </c>
      <c r="AA434" s="1">
        <v>324</v>
      </c>
      <c r="AB434" s="1">
        <v>7</v>
      </c>
      <c r="AC434" s="1">
        <v>21</v>
      </c>
      <c r="AD434" s="1" t="s">
        <v>954</v>
      </c>
      <c r="AE434" s="1" t="s">
        <v>955</v>
      </c>
      <c r="AF434" s="1" t="s">
        <v>17</v>
      </c>
      <c r="AG434" s="1" t="s">
        <v>18</v>
      </c>
      <c r="AH434" s="1" t="s">
        <v>19</v>
      </c>
      <c r="AI434" s="1">
        <v>5.25</v>
      </c>
      <c r="AJ434" s="1">
        <v>3.75</v>
      </c>
      <c r="AK434" s="1">
        <v>5</v>
      </c>
      <c r="AL434" s="1">
        <v>25.25</v>
      </c>
      <c r="AM434" s="1">
        <v>1</v>
      </c>
      <c r="AO434" s="1">
        <v>-1</v>
      </c>
    </row>
    <row r="435" spans="1:41" s="1" customFormat="1" ht="12.75" x14ac:dyDescent="0.2">
      <c r="A435" s="1">
        <v>44417</v>
      </c>
      <c r="B435" s="1">
        <v>434</v>
      </c>
      <c r="C435" s="1" t="s">
        <v>1879</v>
      </c>
      <c r="D435" s="1" t="s">
        <v>1</v>
      </c>
      <c r="E435" s="1" t="s">
        <v>728</v>
      </c>
      <c r="F435" s="1" t="s">
        <v>170</v>
      </c>
      <c r="G435" s="1" t="s">
        <v>730</v>
      </c>
      <c r="H435" s="1" t="s">
        <v>172</v>
      </c>
      <c r="I435" s="1" t="s">
        <v>1880</v>
      </c>
      <c r="K435" s="1">
        <v>1707</v>
      </c>
      <c r="L435" s="1">
        <v>17</v>
      </c>
      <c r="M435" s="1" t="s">
        <v>26</v>
      </c>
      <c r="N435" s="1" t="s">
        <v>411</v>
      </c>
      <c r="O435" s="2">
        <v>37602</v>
      </c>
      <c r="P435" s="1" t="s">
        <v>1523</v>
      </c>
      <c r="Q435" s="1" t="s">
        <v>2484</v>
      </c>
      <c r="R435" s="1" t="s">
        <v>234</v>
      </c>
      <c r="T435" s="1">
        <v>0</v>
      </c>
      <c r="U435" s="1" t="s">
        <v>129</v>
      </c>
      <c r="V435" s="1" t="s">
        <v>105</v>
      </c>
      <c r="W435" s="1" t="s">
        <v>70</v>
      </c>
      <c r="X435" s="1" t="s">
        <v>13</v>
      </c>
      <c r="Z435" s="1">
        <v>44417</v>
      </c>
      <c r="AA435" s="1">
        <v>474</v>
      </c>
      <c r="AB435" s="1">
        <v>5</v>
      </c>
      <c r="AC435" s="1">
        <v>20</v>
      </c>
      <c r="AD435" s="1" t="s">
        <v>1517</v>
      </c>
      <c r="AE435" s="1" t="s">
        <v>1518</v>
      </c>
      <c r="AF435" s="1" t="s">
        <v>17</v>
      </c>
      <c r="AG435" s="1" t="s">
        <v>18</v>
      </c>
      <c r="AH435" s="1" t="s">
        <v>19</v>
      </c>
      <c r="AI435" s="1">
        <v>6.5</v>
      </c>
      <c r="AJ435" s="1">
        <v>6.25</v>
      </c>
      <c r="AK435" s="1">
        <v>3.5</v>
      </c>
      <c r="AL435" s="1">
        <v>26.25</v>
      </c>
      <c r="AM435" s="1">
        <v>3</v>
      </c>
      <c r="AO435" s="1">
        <v>-1</v>
      </c>
    </row>
    <row r="436" spans="1:41" s="1" customFormat="1" ht="12.75" x14ac:dyDescent="0.2">
      <c r="A436" s="1">
        <v>44420</v>
      </c>
      <c r="B436" s="1">
        <v>435</v>
      </c>
      <c r="C436" s="1" t="s">
        <v>1881</v>
      </c>
      <c r="D436" s="1" t="s">
        <v>1</v>
      </c>
      <c r="E436" s="1" t="s">
        <v>1882</v>
      </c>
      <c r="F436" s="1" t="s">
        <v>170</v>
      </c>
      <c r="G436" s="1" t="s">
        <v>1883</v>
      </c>
      <c r="H436" s="1" t="s">
        <v>172</v>
      </c>
      <c r="I436" s="1" t="s">
        <v>1884</v>
      </c>
      <c r="K436" s="1">
        <v>1707</v>
      </c>
      <c r="L436" s="1">
        <v>17</v>
      </c>
      <c r="M436" s="1" t="s">
        <v>26</v>
      </c>
      <c r="N436" s="1" t="s">
        <v>760</v>
      </c>
      <c r="O436" s="2">
        <v>37504</v>
      </c>
      <c r="P436" s="1" t="s">
        <v>1523</v>
      </c>
      <c r="Q436" s="1" t="s">
        <v>2484</v>
      </c>
      <c r="R436" s="1" t="s">
        <v>29</v>
      </c>
      <c r="T436" s="1">
        <v>1.5</v>
      </c>
      <c r="U436" s="1" t="s">
        <v>129</v>
      </c>
      <c r="V436" s="1" t="s">
        <v>13</v>
      </c>
      <c r="W436" s="1" t="s">
        <v>41</v>
      </c>
      <c r="X436" s="1" t="s">
        <v>180</v>
      </c>
      <c r="Z436" s="1">
        <v>44420</v>
      </c>
      <c r="AA436" s="1">
        <v>475</v>
      </c>
      <c r="AB436" s="1">
        <v>8</v>
      </c>
      <c r="AC436" s="1">
        <v>20</v>
      </c>
      <c r="AD436" s="1" t="s">
        <v>1517</v>
      </c>
      <c r="AE436" s="1" t="s">
        <v>1518</v>
      </c>
      <c r="AF436" s="1" t="s">
        <v>17</v>
      </c>
      <c r="AG436" s="1" t="s">
        <v>18</v>
      </c>
      <c r="AH436" s="1" t="s">
        <v>19</v>
      </c>
      <c r="AI436" s="1">
        <v>6.5</v>
      </c>
      <c r="AJ436" s="1">
        <v>4.5</v>
      </c>
      <c r="AK436" s="1">
        <v>3.25</v>
      </c>
      <c r="AL436" s="1">
        <v>25.5</v>
      </c>
      <c r="AM436" s="1">
        <v>1</v>
      </c>
      <c r="AO436" s="1">
        <v>-1</v>
      </c>
    </row>
    <row r="437" spans="1:41" s="1" customFormat="1" ht="12.75" x14ac:dyDescent="0.2">
      <c r="A437" s="1">
        <v>44997</v>
      </c>
      <c r="B437" s="1">
        <v>436</v>
      </c>
      <c r="C437" s="1" t="s">
        <v>2282</v>
      </c>
      <c r="D437" s="1" t="s">
        <v>1</v>
      </c>
      <c r="E437" s="1" t="s">
        <v>2131</v>
      </c>
      <c r="F437" s="1" t="s">
        <v>170</v>
      </c>
      <c r="G437" s="1" t="s">
        <v>2132</v>
      </c>
      <c r="H437" s="1" t="s">
        <v>172</v>
      </c>
      <c r="I437" s="1" t="s">
        <v>2283</v>
      </c>
      <c r="K437" s="1">
        <v>1711</v>
      </c>
      <c r="L437" s="1">
        <v>17</v>
      </c>
      <c r="M437" s="1" t="s">
        <v>26</v>
      </c>
      <c r="N437" s="1" t="s">
        <v>2406</v>
      </c>
      <c r="O437" s="2">
        <v>37267</v>
      </c>
      <c r="P437" s="1" t="s">
        <v>1963</v>
      </c>
      <c r="Q437" s="1" t="s">
        <v>2486</v>
      </c>
      <c r="R437" s="1" t="s">
        <v>38</v>
      </c>
      <c r="T437" s="1">
        <v>1.5</v>
      </c>
      <c r="U437" s="1" t="s">
        <v>39</v>
      </c>
      <c r="V437" s="1" t="s">
        <v>40</v>
      </c>
      <c r="W437" s="1" t="s">
        <v>13</v>
      </c>
      <c r="X437" s="1" t="s">
        <v>41</v>
      </c>
      <c r="Z437" s="1">
        <v>44997</v>
      </c>
      <c r="AA437" s="1">
        <v>596</v>
      </c>
      <c r="AB437" s="1">
        <v>24</v>
      </c>
      <c r="AC437" s="1">
        <v>19</v>
      </c>
      <c r="AD437" s="1" t="s">
        <v>1961</v>
      </c>
      <c r="AE437" s="1" t="s">
        <v>1962</v>
      </c>
      <c r="AF437" s="1" t="s">
        <v>17</v>
      </c>
      <c r="AG437" s="1" t="s">
        <v>18</v>
      </c>
      <c r="AH437" s="1" t="s">
        <v>19</v>
      </c>
      <c r="AI437" s="1">
        <v>6</v>
      </c>
      <c r="AJ437" s="1">
        <v>4.5</v>
      </c>
      <c r="AK437" s="1">
        <v>2.75</v>
      </c>
      <c r="AL437" s="1">
        <v>23.5</v>
      </c>
      <c r="AM437" s="1">
        <v>2</v>
      </c>
      <c r="AO437" s="1">
        <v>-1</v>
      </c>
    </row>
    <row r="438" spans="1:41" s="1" customFormat="1" ht="12.75" x14ac:dyDescent="0.2">
      <c r="A438" s="1">
        <v>45000</v>
      </c>
      <c r="B438" s="1">
        <v>437</v>
      </c>
      <c r="C438" s="1" t="s">
        <v>2284</v>
      </c>
      <c r="D438" s="1" t="s">
        <v>1</v>
      </c>
      <c r="E438" s="1" t="s">
        <v>2285</v>
      </c>
      <c r="F438" s="1" t="s">
        <v>170</v>
      </c>
      <c r="G438" s="1" t="s">
        <v>2286</v>
      </c>
      <c r="H438" s="1" t="s">
        <v>172</v>
      </c>
      <c r="I438" s="1" t="s">
        <v>2287</v>
      </c>
      <c r="K438" s="1">
        <v>1703</v>
      </c>
      <c r="L438" s="1">
        <v>17</v>
      </c>
      <c r="M438" s="1" t="s">
        <v>26</v>
      </c>
      <c r="N438" s="1" t="s">
        <v>2406</v>
      </c>
      <c r="O438" s="2">
        <v>37385</v>
      </c>
      <c r="P438" s="1" t="s">
        <v>1960</v>
      </c>
      <c r="Q438" s="1" t="s">
        <v>2485</v>
      </c>
      <c r="R438" s="1" t="s">
        <v>302</v>
      </c>
      <c r="T438" s="1">
        <v>1</v>
      </c>
      <c r="U438" s="1" t="s">
        <v>11</v>
      </c>
      <c r="V438" s="1" t="s">
        <v>13</v>
      </c>
      <c r="W438" s="1" t="s">
        <v>41</v>
      </c>
      <c r="X438" s="1" t="s">
        <v>95</v>
      </c>
      <c r="Z438" s="1">
        <v>45000</v>
      </c>
      <c r="AA438" s="1">
        <v>597</v>
      </c>
      <c r="AB438" s="1">
        <v>3</v>
      </c>
      <c r="AC438" s="1">
        <v>20</v>
      </c>
      <c r="AD438" s="1" t="s">
        <v>1961</v>
      </c>
      <c r="AE438" s="1" t="s">
        <v>1962</v>
      </c>
      <c r="AF438" s="1" t="s">
        <v>17</v>
      </c>
      <c r="AG438" s="1" t="s">
        <v>18</v>
      </c>
      <c r="AH438" s="1" t="s">
        <v>19</v>
      </c>
      <c r="AI438" s="1">
        <v>5.25</v>
      </c>
      <c r="AJ438" s="1">
        <v>6</v>
      </c>
      <c r="AK438" s="1">
        <v>5</v>
      </c>
      <c r="AL438" s="1">
        <v>27.5</v>
      </c>
      <c r="AM438" s="1">
        <v>1</v>
      </c>
      <c r="AO438" s="1">
        <v>-1</v>
      </c>
    </row>
    <row r="439" spans="1:41" s="1" customFormat="1" ht="12.75" x14ac:dyDescent="0.2">
      <c r="A439" s="1">
        <v>45001</v>
      </c>
      <c r="B439" s="1">
        <v>438</v>
      </c>
      <c r="C439" s="1" t="s">
        <v>2288</v>
      </c>
      <c r="D439" s="1" t="s">
        <v>1</v>
      </c>
      <c r="E439" s="1" t="s">
        <v>200</v>
      </c>
      <c r="F439" s="1" t="s">
        <v>170</v>
      </c>
      <c r="G439" s="1" t="s">
        <v>202</v>
      </c>
      <c r="H439" s="1" t="s">
        <v>172</v>
      </c>
      <c r="I439" s="1" t="s">
        <v>2289</v>
      </c>
      <c r="K439" s="1">
        <v>1703</v>
      </c>
      <c r="L439" s="1">
        <v>17</v>
      </c>
      <c r="M439" s="1" t="s">
        <v>26</v>
      </c>
      <c r="N439" s="1" t="s">
        <v>2406</v>
      </c>
      <c r="O439" s="2">
        <v>37496</v>
      </c>
      <c r="P439" s="1" t="s">
        <v>1960</v>
      </c>
      <c r="Q439" s="1" t="s">
        <v>2485</v>
      </c>
      <c r="R439" s="1" t="s">
        <v>248</v>
      </c>
      <c r="T439" s="1">
        <v>0.5</v>
      </c>
      <c r="U439" s="1" t="s">
        <v>39</v>
      </c>
      <c r="V439" s="1" t="s">
        <v>13</v>
      </c>
      <c r="W439" s="1" t="s">
        <v>41</v>
      </c>
      <c r="X439" s="1" t="s">
        <v>180</v>
      </c>
      <c r="Z439" s="1">
        <v>45001</v>
      </c>
      <c r="AA439" s="1">
        <v>598</v>
      </c>
      <c r="AB439" s="1">
        <v>4</v>
      </c>
      <c r="AC439" s="1">
        <v>20</v>
      </c>
      <c r="AD439" s="1" t="s">
        <v>1961</v>
      </c>
      <c r="AE439" s="1" t="s">
        <v>1962</v>
      </c>
      <c r="AF439" s="1" t="s">
        <v>17</v>
      </c>
      <c r="AG439" s="1" t="s">
        <v>18</v>
      </c>
      <c r="AH439" s="1" t="s">
        <v>19</v>
      </c>
      <c r="AI439" s="1">
        <v>5</v>
      </c>
      <c r="AJ439" s="1">
        <v>6</v>
      </c>
      <c r="AK439" s="1">
        <v>3.75</v>
      </c>
      <c r="AL439" s="1">
        <v>24</v>
      </c>
      <c r="AM439" s="1">
        <v>1</v>
      </c>
      <c r="AN439" s="1" t="s">
        <v>891</v>
      </c>
      <c r="AO439" s="1">
        <v>-1</v>
      </c>
    </row>
    <row r="440" spans="1:41" s="1" customFormat="1" ht="12.75" x14ac:dyDescent="0.2">
      <c r="A440" s="1">
        <v>45004</v>
      </c>
      <c r="B440" s="1">
        <v>439</v>
      </c>
      <c r="C440" s="1" t="s">
        <v>2290</v>
      </c>
      <c r="D440" s="1" t="s">
        <v>1</v>
      </c>
      <c r="E440" s="1" t="s">
        <v>2291</v>
      </c>
      <c r="F440" s="1" t="s">
        <v>170</v>
      </c>
      <c r="G440" s="1" t="s">
        <v>2292</v>
      </c>
      <c r="H440" s="1" t="s">
        <v>172</v>
      </c>
      <c r="I440" s="1" t="s">
        <v>2293</v>
      </c>
      <c r="K440" s="1">
        <v>1711</v>
      </c>
      <c r="L440" s="1">
        <v>17</v>
      </c>
      <c r="M440" s="1" t="s">
        <v>26</v>
      </c>
      <c r="N440" s="1" t="s">
        <v>2406</v>
      </c>
      <c r="O440" s="2">
        <v>37337</v>
      </c>
      <c r="P440" s="1" t="s">
        <v>1963</v>
      </c>
      <c r="Q440" s="1" t="s">
        <v>2486</v>
      </c>
      <c r="R440" s="1" t="s">
        <v>234</v>
      </c>
      <c r="T440" s="1">
        <v>1.5</v>
      </c>
      <c r="U440" s="1" t="s">
        <v>129</v>
      </c>
      <c r="V440" s="1" t="s">
        <v>40</v>
      </c>
      <c r="W440" s="1" t="s">
        <v>13</v>
      </c>
      <c r="X440" s="1" t="s">
        <v>41</v>
      </c>
      <c r="Z440" s="1">
        <v>45004</v>
      </c>
      <c r="AA440" s="1">
        <v>599</v>
      </c>
      <c r="AB440" s="1">
        <v>7</v>
      </c>
      <c r="AC440" s="1">
        <v>20</v>
      </c>
      <c r="AD440" s="1" t="s">
        <v>1961</v>
      </c>
      <c r="AE440" s="1" t="s">
        <v>1962</v>
      </c>
      <c r="AF440" s="1" t="s">
        <v>17</v>
      </c>
      <c r="AG440" s="1" t="s">
        <v>18</v>
      </c>
      <c r="AH440" s="1" t="s">
        <v>19</v>
      </c>
      <c r="AI440" s="1">
        <v>5.75</v>
      </c>
      <c r="AJ440" s="1">
        <v>6</v>
      </c>
      <c r="AK440" s="1">
        <v>4</v>
      </c>
      <c r="AL440" s="1">
        <v>27</v>
      </c>
      <c r="AM440" s="1">
        <v>2</v>
      </c>
      <c r="AO440" s="1">
        <v>-1</v>
      </c>
    </row>
    <row r="441" spans="1:41" s="1" customFormat="1" ht="12.75" x14ac:dyDescent="0.2">
      <c r="A441" s="1">
        <v>44407</v>
      </c>
      <c r="B441" s="1">
        <v>440</v>
      </c>
      <c r="C441" s="1" t="s">
        <v>1869</v>
      </c>
      <c r="D441" s="1" t="s">
        <v>1</v>
      </c>
      <c r="E441" s="1" t="s">
        <v>1870</v>
      </c>
      <c r="F441" s="1" t="s">
        <v>1871</v>
      </c>
      <c r="G441" s="1" t="s">
        <v>1872</v>
      </c>
      <c r="H441" s="1" t="s">
        <v>1873</v>
      </c>
      <c r="I441" s="1" t="s">
        <v>1874</v>
      </c>
      <c r="K441" s="1">
        <v>1706</v>
      </c>
      <c r="L441" s="1">
        <v>17</v>
      </c>
      <c r="M441" s="1" t="s">
        <v>26</v>
      </c>
      <c r="N441" s="1" t="s">
        <v>2406</v>
      </c>
      <c r="O441" s="2">
        <v>37592</v>
      </c>
      <c r="P441" s="1" t="s">
        <v>1516</v>
      </c>
      <c r="Q441" s="1" t="s">
        <v>2483</v>
      </c>
      <c r="R441" s="1" t="s">
        <v>302</v>
      </c>
      <c r="T441" s="1">
        <v>1</v>
      </c>
      <c r="U441" s="1" t="s">
        <v>129</v>
      </c>
      <c r="V441" s="1" t="s">
        <v>70</v>
      </c>
      <c r="W441" s="1" t="s">
        <v>13</v>
      </c>
      <c r="X441" s="1" t="s">
        <v>41</v>
      </c>
      <c r="Z441" s="1">
        <v>44407</v>
      </c>
      <c r="AA441" s="1">
        <v>471</v>
      </c>
      <c r="AB441" s="1">
        <v>19</v>
      </c>
      <c r="AC441" s="1">
        <v>19</v>
      </c>
      <c r="AD441" s="1" t="s">
        <v>1517</v>
      </c>
      <c r="AE441" s="1" t="s">
        <v>1518</v>
      </c>
      <c r="AF441" s="1" t="s">
        <v>17</v>
      </c>
      <c r="AG441" s="1" t="s">
        <v>18</v>
      </c>
      <c r="AH441" s="1" t="s">
        <v>19</v>
      </c>
      <c r="AI441" s="1">
        <v>6.75</v>
      </c>
      <c r="AJ441" s="1">
        <v>6.75</v>
      </c>
      <c r="AK441" s="1">
        <v>2</v>
      </c>
      <c r="AL441" s="1">
        <v>25.25</v>
      </c>
      <c r="AM441" s="1">
        <v>2</v>
      </c>
      <c r="AO441" s="1">
        <v>-1</v>
      </c>
    </row>
    <row r="442" spans="1:41" s="1" customFormat="1" ht="12.75" x14ac:dyDescent="0.2">
      <c r="A442" s="1">
        <v>43800</v>
      </c>
      <c r="B442" s="1">
        <v>441</v>
      </c>
      <c r="C442" s="1" t="s">
        <v>1353</v>
      </c>
      <c r="D442" s="1" t="s">
        <v>1</v>
      </c>
      <c r="E442" s="1" t="s">
        <v>1354</v>
      </c>
      <c r="F442" s="1" t="s">
        <v>1355</v>
      </c>
      <c r="G442" s="1" t="s">
        <v>1356</v>
      </c>
      <c r="H442" s="1" t="s">
        <v>1357</v>
      </c>
      <c r="I442" s="1" t="s">
        <v>1358</v>
      </c>
      <c r="K442" s="1">
        <v>1704</v>
      </c>
      <c r="L442" s="1">
        <v>17</v>
      </c>
      <c r="M442" s="1" t="s">
        <v>26</v>
      </c>
      <c r="N442" s="1" t="s">
        <v>868</v>
      </c>
      <c r="O442" s="2">
        <v>37541</v>
      </c>
      <c r="P442" s="1" t="s">
        <v>953</v>
      </c>
      <c r="Q442" s="1" t="s">
        <v>2481</v>
      </c>
      <c r="R442" s="1" t="s">
        <v>664</v>
      </c>
      <c r="T442" s="1">
        <v>1.5</v>
      </c>
      <c r="U442" s="1" t="s">
        <v>39</v>
      </c>
      <c r="V442" s="1" t="s">
        <v>13</v>
      </c>
      <c r="W442" s="1" t="s">
        <v>41</v>
      </c>
      <c r="X442" s="1" t="s">
        <v>180</v>
      </c>
      <c r="Z442" s="1">
        <v>43800</v>
      </c>
      <c r="AA442" s="1">
        <v>325</v>
      </c>
      <c r="AB442" s="1">
        <v>11</v>
      </c>
      <c r="AC442" s="1">
        <v>21</v>
      </c>
      <c r="AD442" s="1" t="s">
        <v>954</v>
      </c>
      <c r="AE442" s="1" t="s">
        <v>955</v>
      </c>
      <c r="AF442" s="1" t="s">
        <v>17</v>
      </c>
      <c r="AG442" s="1" t="s">
        <v>18</v>
      </c>
      <c r="AH442" s="1" t="s">
        <v>19</v>
      </c>
      <c r="AI442" s="1">
        <v>6.25</v>
      </c>
      <c r="AJ442" s="1">
        <v>6.25</v>
      </c>
      <c r="AK442" s="1">
        <v>2.5</v>
      </c>
      <c r="AL442" s="1">
        <v>25.25</v>
      </c>
      <c r="AM442" s="1">
        <v>1</v>
      </c>
      <c r="AO442" s="1">
        <v>-1</v>
      </c>
    </row>
    <row r="443" spans="1:41" s="1" customFormat="1" ht="12.75" x14ac:dyDescent="0.2">
      <c r="A443" s="1">
        <v>45008</v>
      </c>
      <c r="B443" s="1">
        <v>442</v>
      </c>
      <c r="C443" s="1" t="s">
        <v>2294</v>
      </c>
      <c r="D443" s="1" t="s">
        <v>1</v>
      </c>
      <c r="E443" s="1" t="s">
        <v>2295</v>
      </c>
      <c r="F443" s="1" t="s">
        <v>1355</v>
      </c>
      <c r="G443" s="1" t="s">
        <v>2296</v>
      </c>
      <c r="H443" s="1" t="s">
        <v>1357</v>
      </c>
      <c r="I443" s="1" t="s">
        <v>2297</v>
      </c>
      <c r="K443" s="1">
        <v>1703</v>
      </c>
      <c r="L443" s="1">
        <v>17</v>
      </c>
      <c r="M443" s="1" t="s">
        <v>26</v>
      </c>
      <c r="N443" s="1" t="s">
        <v>2406</v>
      </c>
      <c r="O443" s="2">
        <v>37300</v>
      </c>
      <c r="P443" s="1" t="s">
        <v>1960</v>
      </c>
      <c r="Q443" s="1" t="s">
        <v>2485</v>
      </c>
      <c r="R443" s="1" t="s">
        <v>29</v>
      </c>
      <c r="T443" s="1">
        <v>0</v>
      </c>
      <c r="U443" s="1" t="s">
        <v>11</v>
      </c>
      <c r="V443" s="1" t="s">
        <v>13</v>
      </c>
      <c r="W443" s="1" t="s">
        <v>41</v>
      </c>
      <c r="X443" s="1" t="s">
        <v>95</v>
      </c>
      <c r="Z443" s="1">
        <v>45008</v>
      </c>
      <c r="AA443" s="1">
        <v>600</v>
      </c>
      <c r="AB443" s="1">
        <v>11</v>
      </c>
      <c r="AC443" s="1">
        <v>20</v>
      </c>
      <c r="AD443" s="1" t="s">
        <v>1961</v>
      </c>
      <c r="AE443" s="1" t="s">
        <v>1962</v>
      </c>
      <c r="AF443" s="1" t="s">
        <v>17</v>
      </c>
      <c r="AG443" s="1" t="s">
        <v>18</v>
      </c>
      <c r="AH443" s="1" t="s">
        <v>19</v>
      </c>
      <c r="AI443" s="1">
        <v>6.75</v>
      </c>
      <c r="AJ443" s="1">
        <v>3.75</v>
      </c>
      <c r="AK443" s="1">
        <v>4.5</v>
      </c>
      <c r="AL443" s="1">
        <v>26.25</v>
      </c>
      <c r="AM443" s="1">
        <v>1</v>
      </c>
      <c r="AO443" s="1">
        <v>-1</v>
      </c>
    </row>
    <row r="444" spans="1:41" s="1" customFormat="1" ht="12.75" x14ac:dyDescent="0.2">
      <c r="A444" s="1">
        <v>24404</v>
      </c>
      <c r="B444" s="1">
        <v>443</v>
      </c>
      <c r="C444" s="1" t="s">
        <v>162</v>
      </c>
      <c r="D444" s="1" t="s">
        <v>1</v>
      </c>
      <c r="E444" s="1" t="s">
        <v>163</v>
      </c>
      <c r="F444" s="1" t="s">
        <v>164</v>
      </c>
      <c r="G444" s="1" t="s">
        <v>165</v>
      </c>
      <c r="H444" s="1" t="s">
        <v>166</v>
      </c>
      <c r="I444" s="1" t="s">
        <v>167</v>
      </c>
      <c r="K444" s="1">
        <v>1201</v>
      </c>
      <c r="L444" s="1">
        <v>12</v>
      </c>
      <c r="M444" s="1" t="s">
        <v>26</v>
      </c>
      <c r="N444" s="1" t="s">
        <v>2406</v>
      </c>
      <c r="O444" s="2">
        <v>37340</v>
      </c>
      <c r="P444" s="1" t="s">
        <v>137</v>
      </c>
      <c r="Q444" s="1" t="s">
        <v>2458</v>
      </c>
      <c r="R444" s="3">
        <v>42895</v>
      </c>
      <c r="T444" s="1">
        <v>0.5</v>
      </c>
      <c r="U444" s="1" t="s">
        <v>11</v>
      </c>
      <c r="V444" s="1" t="s">
        <v>146</v>
      </c>
      <c r="W444" s="1" t="s">
        <v>13</v>
      </c>
      <c r="X444" s="1" t="s">
        <v>41</v>
      </c>
      <c r="Z444" s="1">
        <v>24404</v>
      </c>
      <c r="AA444" s="1">
        <v>22</v>
      </c>
      <c r="AB444" s="1">
        <v>3</v>
      </c>
      <c r="AC444" s="1">
        <v>24</v>
      </c>
      <c r="AD444" s="1" t="s">
        <v>138</v>
      </c>
      <c r="AE444" s="1" t="s">
        <v>139</v>
      </c>
      <c r="AF444" s="1" t="s">
        <v>17</v>
      </c>
      <c r="AG444" s="1" t="s">
        <v>18</v>
      </c>
      <c r="AH444" s="1" t="s">
        <v>19</v>
      </c>
      <c r="AI444" s="1">
        <v>7</v>
      </c>
      <c r="AJ444" s="1">
        <v>3.5</v>
      </c>
      <c r="AK444" s="1">
        <v>3.25</v>
      </c>
      <c r="AL444" s="1">
        <v>24.5</v>
      </c>
      <c r="AM444" s="1">
        <v>2</v>
      </c>
      <c r="AO444" s="1">
        <v>-1</v>
      </c>
    </row>
    <row r="445" spans="1:41" s="1" customFormat="1" ht="12.75" x14ac:dyDescent="0.2">
      <c r="A445" s="1">
        <v>44412</v>
      </c>
      <c r="B445" s="1">
        <v>444</v>
      </c>
      <c r="C445" s="1" t="s">
        <v>1875</v>
      </c>
      <c r="D445" s="1" t="s">
        <v>1</v>
      </c>
      <c r="E445" s="1" t="s">
        <v>365</v>
      </c>
      <c r="F445" s="1" t="s">
        <v>164</v>
      </c>
      <c r="G445" s="1" t="s">
        <v>366</v>
      </c>
      <c r="H445" s="1" t="s">
        <v>166</v>
      </c>
      <c r="I445" s="1" t="s">
        <v>1876</v>
      </c>
      <c r="K445" s="1">
        <v>1707</v>
      </c>
      <c r="L445" s="1">
        <v>17</v>
      </c>
      <c r="M445" s="1" t="s">
        <v>26</v>
      </c>
      <c r="N445" s="1" t="s">
        <v>121</v>
      </c>
      <c r="O445" s="2">
        <v>37272</v>
      </c>
      <c r="P445" s="1" t="s">
        <v>1523</v>
      </c>
      <c r="Q445" s="1" t="s">
        <v>2484</v>
      </c>
      <c r="R445" s="1" t="s">
        <v>302</v>
      </c>
      <c r="T445" s="1">
        <v>1.5</v>
      </c>
      <c r="U445" s="1" t="s">
        <v>39</v>
      </c>
      <c r="V445" s="1" t="s">
        <v>13</v>
      </c>
      <c r="W445" s="1" t="s">
        <v>41</v>
      </c>
      <c r="X445" s="1" t="s">
        <v>180</v>
      </c>
      <c r="Z445" s="1">
        <v>44412</v>
      </c>
      <c r="AA445" s="1">
        <v>472</v>
      </c>
      <c r="AB445" s="1">
        <v>24</v>
      </c>
      <c r="AC445" s="1">
        <v>19</v>
      </c>
      <c r="AD445" s="1" t="s">
        <v>1517</v>
      </c>
      <c r="AE445" s="1" t="s">
        <v>1518</v>
      </c>
      <c r="AF445" s="1" t="s">
        <v>17</v>
      </c>
      <c r="AG445" s="1" t="s">
        <v>18</v>
      </c>
      <c r="AH445" s="1" t="s">
        <v>19</v>
      </c>
      <c r="AI445" s="1">
        <v>6.75</v>
      </c>
      <c r="AJ445" s="1">
        <v>6.25</v>
      </c>
      <c r="AK445" s="1">
        <v>3.25</v>
      </c>
      <c r="AL445" s="1">
        <v>27.75</v>
      </c>
      <c r="AM445" s="1">
        <v>1</v>
      </c>
      <c r="AO445" s="1">
        <v>-1</v>
      </c>
    </row>
    <row r="446" spans="1:41" s="1" customFormat="1" ht="12.75" x14ac:dyDescent="0.2">
      <c r="A446" s="1">
        <v>44413</v>
      </c>
      <c r="B446" s="1">
        <v>445</v>
      </c>
      <c r="C446" s="1" t="s">
        <v>1877</v>
      </c>
      <c r="D446" s="1" t="s">
        <v>1</v>
      </c>
      <c r="E446" s="1" t="s">
        <v>1191</v>
      </c>
      <c r="F446" s="1" t="s">
        <v>164</v>
      </c>
      <c r="G446" s="1" t="s">
        <v>1192</v>
      </c>
      <c r="H446" s="1" t="s">
        <v>166</v>
      </c>
      <c r="I446" s="1" t="s">
        <v>1878</v>
      </c>
      <c r="K446" s="1">
        <v>1707</v>
      </c>
      <c r="L446" s="1">
        <v>17</v>
      </c>
      <c r="M446" s="1" t="s">
        <v>26</v>
      </c>
      <c r="N446" s="1" t="s">
        <v>121</v>
      </c>
      <c r="O446" s="2">
        <v>37450</v>
      </c>
      <c r="P446" s="1" t="s">
        <v>1523</v>
      </c>
      <c r="Q446" s="1" t="s">
        <v>2484</v>
      </c>
      <c r="R446" s="1" t="s">
        <v>248</v>
      </c>
      <c r="T446" s="1">
        <v>1.5</v>
      </c>
      <c r="U446" s="1" t="s">
        <v>39</v>
      </c>
      <c r="V446" s="1" t="s">
        <v>40</v>
      </c>
      <c r="W446" s="1" t="s">
        <v>13</v>
      </c>
      <c r="X446" s="1" t="s">
        <v>41</v>
      </c>
      <c r="Z446" s="1">
        <v>44413</v>
      </c>
      <c r="AA446" s="1">
        <v>473</v>
      </c>
      <c r="AB446" s="1">
        <v>1</v>
      </c>
      <c r="AC446" s="1">
        <v>20</v>
      </c>
      <c r="AD446" s="1" t="s">
        <v>1517</v>
      </c>
      <c r="AE446" s="1" t="s">
        <v>1518</v>
      </c>
      <c r="AF446" s="1" t="s">
        <v>17</v>
      </c>
      <c r="AG446" s="1" t="s">
        <v>18</v>
      </c>
      <c r="AH446" s="1" t="s">
        <v>19</v>
      </c>
      <c r="AI446" s="1">
        <v>5.25</v>
      </c>
      <c r="AJ446" s="1">
        <v>5.25</v>
      </c>
      <c r="AK446" s="1">
        <v>3.25</v>
      </c>
      <c r="AL446" s="1">
        <v>23.75</v>
      </c>
      <c r="AM446" s="1">
        <v>2</v>
      </c>
      <c r="AO446" s="1">
        <v>-1</v>
      </c>
    </row>
    <row r="447" spans="1:41" s="1" customFormat="1" ht="12.75" x14ac:dyDescent="0.2">
      <c r="A447" s="1">
        <v>44990</v>
      </c>
      <c r="B447" s="1">
        <v>446</v>
      </c>
      <c r="C447" s="1" t="s">
        <v>2280</v>
      </c>
      <c r="D447" s="1" t="s">
        <v>1</v>
      </c>
      <c r="E447" s="1" t="s">
        <v>163</v>
      </c>
      <c r="F447" s="1" t="s">
        <v>164</v>
      </c>
      <c r="G447" s="1" t="s">
        <v>165</v>
      </c>
      <c r="H447" s="1" t="s">
        <v>166</v>
      </c>
      <c r="I447" s="1" t="s">
        <v>2281</v>
      </c>
      <c r="K447" s="1">
        <v>1703</v>
      </c>
      <c r="L447" s="1">
        <v>17</v>
      </c>
      <c r="M447" s="1" t="s">
        <v>26</v>
      </c>
      <c r="N447" s="1" t="s">
        <v>2406</v>
      </c>
      <c r="O447" s="2">
        <v>37342</v>
      </c>
      <c r="P447" s="1" t="s">
        <v>1960</v>
      </c>
      <c r="Q447" s="1" t="s">
        <v>2485</v>
      </c>
      <c r="R447" s="1" t="s">
        <v>69</v>
      </c>
      <c r="T447" s="1">
        <v>0</v>
      </c>
      <c r="U447" s="1" t="s">
        <v>129</v>
      </c>
      <c r="V447" s="1" t="s">
        <v>13</v>
      </c>
      <c r="W447" s="1" t="s">
        <v>41</v>
      </c>
      <c r="X447" s="1" t="s">
        <v>180</v>
      </c>
      <c r="Z447" s="1">
        <v>44990</v>
      </c>
      <c r="AA447" s="1">
        <v>595</v>
      </c>
      <c r="AB447" s="1">
        <v>17</v>
      </c>
      <c r="AC447" s="1">
        <v>19</v>
      </c>
      <c r="AD447" s="1" t="s">
        <v>1961</v>
      </c>
      <c r="AE447" s="1" t="s">
        <v>1962</v>
      </c>
      <c r="AF447" s="1" t="s">
        <v>17</v>
      </c>
      <c r="AG447" s="1" t="s">
        <v>18</v>
      </c>
      <c r="AH447" s="1" t="s">
        <v>19</v>
      </c>
      <c r="AI447" s="1">
        <v>6.5</v>
      </c>
      <c r="AJ447" s="1">
        <v>4.25</v>
      </c>
      <c r="AK447" s="1">
        <v>3.5</v>
      </c>
      <c r="AL447" s="1">
        <v>24.25</v>
      </c>
      <c r="AM447" s="1">
        <v>1</v>
      </c>
      <c r="AO447" s="1">
        <v>-1</v>
      </c>
    </row>
    <row r="448" spans="1:41" s="1" customFormat="1" ht="12.75" x14ac:dyDescent="0.2">
      <c r="A448" s="1">
        <v>43787</v>
      </c>
      <c r="B448" s="1">
        <v>447</v>
      </c>
      <c r="C448" s="1" t="s">
        <v>1331</v>
      </c>
      <c r="D448" s="1" t="s">
        <v>1</v>
      </c>
      <c r="E448" s="1" t="s">
        <v>1332</v>
      </c>
      <c r="F448" s="1" t="s">
        <v>1333</v>
      </c>
      <c r="G448" s="1" t="s">
        <v>1334</v>
      </c>
      <c r="H448" s="1" t="s">
        <v>1335</v>
      </c>
      <c r="I448" s="1" t="s">
        <v>1336</v>
      </c>
      <c r="K448" s="1">
        <v>1704</v>
      </c>
      <c r="L448" s="1">
        <v>17</v>
      </c>
      <c r="M448" s="1" t="s">
        <v>26</v>
      </c>
      <c r="N448" s="1" t="s">
        <v>2406</v>
      </c>
      <c r="O448" s="2">
        <v>37318</v>
      </c>
      <c r="P448" s="1" t="s">
        <v>953</v>
      </c>
      <c r="Q448" s="1" t="s">
        <v>2481</v>
      </c>
      <c r="R448" s="1" t="s">
        <v>69</v>
      </c>
      <c r="T448" s="1">
        <v>1</v>
      </c>
      <c r="U448" s="1" t="s">
        <v>129</v>
      </c>
      <c r="V448" s="1" t="s">
        <v>31</v>
      </c>
      <c r="W448" s="1" t="s">
        <v>13</v>
      </c>
      <c r="X448" s="1" t="s">
        <v>41</v>
      </c>
      <c r="Z448" s="1">
        <v>43787</v>
      </c>
      <c r="AA448" s="1">
        <v>320</v>
      </c>
      <c r="AB448" s="1">
        <v>22</v>
      </c>
      <c r="AC448" s="1">
        <v>20</v>
      </c>
      <c r="AD448" s="1" t="s">
        <v>954</v>
      </c>
      <c r="AE448" s="1" t="s">
        <v>955</v>
      </c>
      <c r="AF448" s="1" t="s">
        <v>17</v>
      </c>
      <c r="AG448" s="1" t="s">
        <v>18</v>
      </c>
      <c r="AH448" s="1" t="s">
        <v>19</v>
      </c>
      <c r="AI448" s="1">
        <v>6.5</v>
      </c>
      <c r="AJ448" s="1">
        <v>3</v>
      </c>
      <c r="AK448" s="1">
        <v>4</v>
      </c>
      <c r="AL448" s="1">
        <v>25</v>
      </c>
      <c r="AM448" s="1">
        <v>2</v>
      </c>
      <c r="AO448" s="1">
        <v>-1</v>
      </c>
    </row>
    <row r="449" spans="1:41" s="1" customFormat="1" ht="12.75" x14ac:dyDescent="0.2">
      <c r="A449" s="1">
        <v>44988</v>
      </c>
      <c r="B449" s="1">
        <v>448</v>
      </c>
      <c r="C449" s="1" t="s">
        <v>2276</v>
      </c>
      <c r="D449" s="1" t="s">
        <v>1</v>
      </c>
      <c r="E449" s="1" t="s">
        <v>2277</v>
      </c>
      <c r="F449" s="1" t="s">
        <v>1333</v>
      </c>
      <c r="G449" s="1" t="s">
        <v>2278</v>
      </c>
      <c r="H449" s="1" t="s">
        <v>1335</v>
      </c>
      <c r="I449" s="1" t="s">
        <v>2279</v>
      </c>
      <c r="K449" s="1">
        <v>1703</v>
      </c>
      <c r="L449" s="1">
        <v>17</v>
      </c>
      <c r="M449" s="1" t="s">
        <v>26</v>
      </c>
      <c r="N449" s="1" t="s">
        <v>2406</v>
      </c>
      <c r="O449" s="2">
        <v>37439</v>
      </c>
      <c r="P449" s="1" t="s">
        <v>1960</v>
      </c>
      <c r="Q449" s="1" t="s">
        <v>2485</v>
      </c>
      <c r="R449" s="1" t="s">
        <v>302</v>
      </c>
      <c r="T449" s="1">
        <v>0</v>
      </c>
      <c r="U449" s="1" t="s">
        <v>39</v>
      </c>
      <c r="V449" s="1" t="s">
        <v>13</v>
      </c>
      <c r="W449" s="1" t="s">
        <v>41</v>
      </c>
      <c r="X449" s="1" t="s">
        <v>95</v>
      </c>
      <c r="Z449" s="1">
        <v>44988</v>
      </c>
      <c r="AA449" s="1">
        <v>594</v>
      </c>
      <c r="AB449" s="1">
        <v>15</v>
      </c>
      <c r="AC449" s="1">
        <v>19</v>
      </c>
      <c r="AD449" s="1" t="s">
        <v>1961</v>
      </c>
      <c r="AE449" s="1" t="s">
        <v>1962</v>
      </c>
      <c r="AF449" s="1" t="s">
        <v>17</v>
      </c>
      <c r="AG449" s="1" t="s">
        <v>18</v>
      </c>
      <c r="AH449" s="1" t="s">
        <v>19</v>
      </c>
      <c r="AI449" s="1">
        <v>6.25</v>
      </c>
      <c r="AJ449" s="1">
        <v>5.5</v>
      </c>
      <c r="AK449" s="1">
        <v>3.75</v>
      </c>
      <c r="AL449" s="1">
        <v>25.5</v>
      </c>
      <c r="AM449" s="1">
        <v>1</v>
      </c>
      <c r="AO449" s="1">
        <v>-1</v>
      </c>
    </row>
    <row r="450" spans="1:41" s="1" customFormat="1" ht="12.75" x14ac:dyDescent="0.2">
      <c r="A450" s="1">
        <v>43791</v>
      </c>
      <c r="B450" s="1">
        <v>449</v>
      </c>
      <c r="C450" s="1" t="s">
        <v>1337</v>
      </c>
      <c r="D450" s="1" t="s">
        <v>1</v>
      </c>
      <c r="E450" s="1" t="s">
        <v>639</v>
      </c>
      <c r="F450" s="1" t="s">
        <v>1338</v>
      </c>
      <c r="G450" s="1" t="s">
        <v>640</v>
      </c>
      <c r="H450" s="1" t="s">
        <v>1339</v>
      </c>
      <c r="I450" s="1" t="s">
        <v>1340</v>
      </c>
      <c r="K450" s="1">
        <v>1708</v>
      </c>
      <c r="L450" s="1">
        <v>17</v>
      </c>
      <c r="M450" s="1" t="s">
        <v>26</v>
      </c>
      <c r="N450" s="1" t="s">
        <v>2406</v>
      </c>
      <c r="O450" s="2">
        <v>37592</v>
      </c>
      <c r="P450" s="1" t="s">
        <v>971</v>
      </c>
      <c r="Q450" s="1" t="s">
        <v>2482</v>
      </c>
      <c r="R450" s="1" t="s">
        <v>69</v>
      </c>
      <c r="T450" s="1">
        <v>1.5</v>
      </c>
      <c r="U450" s="1" t="s">
        <v>129</v>
      </c>
      <c r="V450" s="1" t="s">
        <v>40</v>
      </c>
      <c r="W450" s="1" t="s">
        <v>13</v>
      </c>
      <c r="X450" s="1" t="s">
        <v>41</v>
      </c>
      <c r="Z450" s="1">
        <v>43791</v>
      </c>
      <c r="AA450" s="1">
        <v>321</v>
      </c>
      <c r="AB450" s="1">
        <v>2</v>
      </c>
      <c r="AC450" s="1">
        <v>21</v>
      </c>
      <c r="AD450" s="1" t="s">
        <v>954</v>
      </c>
      <c r="AE450" s="1" t="s">
        <v>955</v>
      </c>
      <c r="AF450" s="1" t="s">
        <v>17</v>
      </c>
      <c r="AG450" s="1" t="s">
        <v>18</v>
      </c>
      <c r="AH450" s="1" t="s">
        <v>19</v>
      </c>
      <c r="AI450" s="1">
        <v>6</v>
      </c>
      <c r="AJ450" s="1">
        <v>4.75</v>
      </c>
      <c r="AK450" s="1">
        <v>4</v>
      </c>
      <c r="AL450" s="1">
        <v>26.25</v>
      </c>
      <c r="AM450" s="1">
        <v>2</v>
      </c>
      <c r="AO450" s="1">
        <v>-1</v>
      </c>
    </row>
    <row r="451" spans="1:41" s="1" customFormat="1" ht="12.75" x14ac:dyDescent="0.2">
      <c r="A451" s="1">
        <v>41826</v>
      </c>
      <c r="B451" s="1">
        <v>450</v>
      </c>
      <c r="C451" s="1" t="s">
        <v>567</v>
      </c>
      <c r="D451" s="1" t="s">
        <v>1</v>
      </c>
      <c r="E451" s="1" t="s">
        <v>568</v>
      </c>
      <c r="F451" s="1" t="s">
        <v>569</v>
      </c>
      <c r="G451" s="1" t="s">
        <v>570</v>
      </c>
      <c r="H451" s="1" t="s">
        <v>569</v>
      </c>
      <c r="I451" s="1" t="s">
        <v>571</v>
      </c>
      <c r="K451" s="1">
        <v>1702</v>
      </c>
      <c r="L451" s="1">
        <v>17</v>
      </c>
      <c r="M451" s="1" t="s">
        <v>26</v>
      </c>
      <c r="N451" s="1" t="s">
        <v>121</v>
      </c>
      <c r="O451" s="2">
        <v>37412</v>
      </c>
      <c r="P451" s="1" t="s">
        <v>424</v>
      </c>
      <c r="Q451" s="1" t="s">
        <v>2474</v>
      </c>
      <c r="R451" s="1" t="s">
        <v>69</v>
      </c>
      <c r="T451" s="1">
        <v>1.5</v>
      </c>
      <c r="U451" s="1" t="s">
        <v>39</v>
      </c>
      <c r="V451" s="1" t="s">
        <v>40</v>
      </c>
      <c r="W451" s="1" t="s">
        <v>13</v>
      </c>
      <c r="X451" s="1" t="s">
        <v>41</v>
      </c>
      <c r="Z451" s="1">
        <v>41826</v>
      </c>
      <c r="AA451" s="1">
        <v>102</v>
      </c>
      <c r="AB451" s="1">
        <v>5</v>
      </c>
      <c r="AC451" s="1">
        <v>16</v>
      </c>
      <c r="AD451" s="1" t="s">
        <v>403</v>
      </c>
      <c r="AE451" s="1" t="s">
        <v>404</v>
      </c>
      <c r="AF451" s="1" t="s">
        <v>17</v>
      </c>
      <c r="AG451" s="1" t="s">
        <v>18</v>
      </c>
      <c r="AH451" s="1" t="s">
        <v>19</v>
      </c>
      <c r="AI451" s="1">
        <v>6.25</v>
      </c>
      <c r="AJ451" s="1">
        <v>5</v>
      </c>
      <c r="AK451" s="1">
        <v>3.5</v>
      </c>
      <c r="AL451" s="1">
        <v>26</v>
      </c>
      <c r="AM451" s="1">
        <v>2</v>
      </c>
      <c r="AO451" s="1">
        <v>-1</v>
      </c>
    </row>
    <row r="452" spans="1:41" s="1" customFormat="1" ht="12.75" x14ac:dyDescent="0.2">
      <c r="A452" s="1">
        <v>44426</v>
      </c>
      <c r="B452" s="1">
        <v>451</v>
      </c>
      <c r="C452" s="1" t="s">
        <v>1885</v>
      </c>
      <c r="D452" s="1" t="s">
        <v>1</v>
      </c>
      <c r="E452" s="1" t="s">
        <v>1169</v>
      </c>
      <c r="F452" s="1" t="s">
        <v>569</v>
      </c>
      <c r="G452" s="1" t="s">
        <v>1171</v>
      </c>
      <c r="H452" s="1" t="s">
        <v>569</v>
      </c>
      <c r="I452" s="1" t="s">
        <v>1886</v>
      </c>
      <c r="K452" s="1">
        <v>1707</v>
      </c>
      <c r="L452" s="1">
        <v>17</v>
      </c>
      <c r="M452" s="1" t="s">
        <v>26</v>
      </c>
      <c r="N452" s="1" t="s">
        <v>93</v>
      </c>
      <c r="O452" s="2">
        <v>37380</v>
      </c>
      <c r="P452" s="1" t="s">
        <v>1516</v>
      </c>
      <c r="Q452" s="1" t="s">
        <v>2483</v>
      </c>
      <c r="R452" s="1" t="s">
        <v>234</v>
      </c>
      <c r="T452" s="1">
        <v>0</v>
      </c>
      <c r="U452" s="1" t="s">
        <v>39</v>
      </c>
      <c r="V452" s="1" t="s">
        <v>13</v>
      </c>
      <c r="W452" s="1" t="s">
        <v>41</v>
      </c>
      <c r="X452" s="1" t="s">
        <v>180</v>
      </c>
      <c r="Z452" s="1">
        <v>44426</v>
      </c>
      <c r="AA452" s="1">
        <v>476</v>
      </c>
      <c r="AB452" s="1">
        <v>14</v>
      </c>
      <c r="AC452" s="1">
        <v>20</v>
      </c>
      <c r="AD452" s="1" t="s">
        <v>1517</v>
      </c>
      <c r="AE452" s="1" t="s">
        <v>1518</v>
      </c>
      <c r="AF452" s="1" t="s">
        <v>17</v>
      </c>
      <c r="AG452" s="1" t="s">
        <v>18</v>
      </c>
      <c r="AH452" s="1" t="s">
        <v>19</v>
      </c>
      <c r="AI452" s="1">
        <v>5.75</v>
      </c>
      <c r="AJ452" s="1">
        <v>5</v>
      </c>
      <c r="AK452" s="1">
        <v>3.5</v>
      </c>
      <c r="AL452" s="1">
        <v>23.5</v>
      </c>
      <c r="AM452" s="1">
        <v>1</v>
      </c>
      <c r="AO452" s="1">
        <v>-1</v>
      </c>
    </row>
    <row r="453" spans="1:41" s="1" customFormat="1" ht="12.75" x14ac:dyDescent="0.2">
      <c r="A453" s="1">
        <v>43809</v>
      </c>
      <c r="B453" s="1">
        <v>452</v>
      </c>
      <c r="C453" s="1" t="s">
        <v>1359</v>
      </c>
      <c r="D453" s="1" t="s">
        <v>1</v>
      </c>
      <c r="E453" s="1" t="s">
        <v>1360</v>
      </c>
      <c r="F453" s="1" t="s">
        <v>1361</v>
      </c>
      <c r="G453" s="1" t="s">
        <v>1362</v>
      </c>
      <c r="H453" s="1" t="s">
        <v>1363</v>
      </c>
      <c r="I453" s="1" t="s">
        <v>1364</v>
      </c>
      <c r="K453" s="1">
        <v>1704</v>
      </c>
      <c r="L453" s="1">
        <v>17</v>
      </c>
      <c r="M453" s="1" t="s">
        <v>26</v>
      </c>
      <c r="N453" s="1" t="s">
        <v>8</v>
      </c>
      <c r="O453" s="2">
        <v>36650</v>
      </c>
      <c r="P453" s="1" t="s">
        <v>953</v>
      </c>
      <c r="Q453" s="1" t="s">
        <v>2481</v>
      </c>
      <c r="R453" s="1" t="s">
        <v>302</v>
      </c>
      <c r="T453" s="1">
        <v>1.5</v>
      </c>
      <c r="U453" s="1" t="s">
        <v>129</v>
      </c>
      <c r="V453" s="1" t="s">
        <v>13</v>
      </c>
      <c r="W453" s="1" t="s">
        <v>41</v>
      </c>
      <c r="X453" s="1" t="s">
        <v>180</v>
      </c>
      <c r="Z453" s="1">
        <v>43809</v>
      </c>
      <c r="AA453" s="1">
        <v>326</v>
      </c>
      <c r="AB453" s="1">
        <v>20</v>
      </c>
      <c r="AC453" s="1">
        <v>21</v>
      </c>
      <c r="AD453" s="1" t="s">
        <v>954</v>
      </c>
      <c r="AE453" s="1" t="s">
        <v>955</v>
      </c>
      <c r="AF453" s="1" t="s">
        <v>17</v>
      </c>
      <c r="AG453" s="1" t="s">
        <v>18</v>
      </c>
      <c r="AH453" s="1" t="s">
        <v>19</v>
      </c>
      <c r="AI453" s="1">
        <v>5.75</v>
      </c>
      <c r="AJ453" s="1">
        <v>4.5</v>
      </c>
      <c r="AK453" s="1">
        <v>4.25</v>
      </c>
      <c r="AL453" s="1">
        <v>26</v>
      </c>
      <c r="AM453" s="1">
        <v>1</v>
      </c>
      <c r="AO453" s="1">
        <v>-1</v>
      </c>
    </row>
    <row r="454" spans="1:41" s="1" customFormat="1" ht="12.75" x14ac:dyDescent="0.2">
      <c r="A454" s="1">
        <v>43810</v>
      </c>
      <c r="B454" s="1">
        <v>453</v>
      </c>
      <c r="C454" s="1" t="s">
        <v>1365</v>
      </c>
      <c r="D454" s="1" t="s">
        <v>1</v>
      </c>
      <c r="E454" s="1" t="s">
        <v>1366</v>
      </c>
      <c r="F454" s="1" t="s">
        <v>1361</v>
      </c>
      <c r="G454" s="1" t="s">
        <v>1367</v>
      </c>
      <c r="H454" s="1" t="s">
        <v>1363</v>
      </c>
      <c r="I454" s="1" t="s">
        <v>1368</v>
      </c>
      <c r="K454" s="1">
        <v>1705</v>
      </c>
      <c r="L454" s="1">
        <v>17</v>
      </c>
      <c r="M454" s="1" t="s">
        <v>26</v>
      </c>
      <c r="N454" s="1" t="s">
        <v>2406</v>
      </c>
      <c r="O454" s="2">
        <v>37548</v>
      </c>
      <c r="P454" s="1" t="s">
        <v>971</v>
      </c>
      <c r="Q454" s="1" t="s">
        <v>2482</v>
      </c>
      <c r="R454" s="1" t="s">
        <v>664</v>
      </c>
      <c r="T454" s="1">
        <v>1</v>
      </c>
      <c r="U454" s="1" t="s">
        <v>129</v>
      </c>
      <c r="V454" s="1" t="s">
        <v>40</v>
      </c>
      <c r="W454" s="1" t="s">
        <v>13</v>
      </c>
      <c r="X454" s="1" t="s">
        <v>41</v>
      </c>
      <c r="Z454" s="1">
        <v>43810</v>
      </c>
      <c r="AA454" s="1">
        <v>327</v>
      </c>
      <c r="AB454" s="1">
        <v>21</v>
      </c>
      <c r="AC454" s="1">
        <v>21</v>
      </c>
      <c r="AD454" s="1" t="s">
        <v>954</v>
      </c>
      <c r="AE454" s="1" t="s">
        <v>955</v>
      </c>
      <c r="AF454" s="1" t="s">
        <v>17</v>
      </c>
      <c r="AG454" s="1" t="s">
        <v>18</v>
      </c>
      <c r="AH454" s="1" t="s">
        <v>19</v>
      </c>
      <c r="AI454" s="1">
        <v>6.25</v>
      </c>
      <c r="AJ454" s="1">
        <v>4.25</v>
      </c>
      <c r="AK454" s="1">
        <v>3.25</v>
      </c>
      <c r="AL454" s="1">
        <v>24.25</v>
      </c>
      <c r="AM454" s="1">
        <v>2</v>
      </c>
      <c r="AO454" s="1">
        <v>-1</v>
      </c>
    </row>
    <row r="455" spans="1:41" s="1" customFormat="1" ht="12.75" x14ac:dyDescent="0.2">
      <c r="A455" s="1">
        <v>43811</v>
      </c>
      <c r="B455" s="1">
        <v>454</v>
      </c>
      <c r="C455" s="1" t="s">
        <v>1369</v>
      </c>
      <c r="D455" s="1" t="s">
        <v>1</v>
      </c>
      <c r="E455" s="1" t="s">
        <v>1165</v>
      </c>
      <c r="F455" s="1" t="s">
        <v>1361</v>
      </c>
      <c r="G455" s="1" t="s">
        <v>1166</v>
      </c>
      <c r="H455" s="1" t="s">
        <v>1363</v>
      </c>
      <c r="I455" s="1" t="s">
        <v>1370</v>
      </c>
      <c r="K455" s="1">
        <v>1704</v>
      </c>
      <c r="L455" s="1">
        <v>17</v>
      </c>
      <c r="M455" s="1" t="s">
        <v>26</v>
      </c>
      <c r="N455" s="1" t="s">
        <v>2406</v>
      </c>
      <c r="O455" s="2">
        <v>37570</v>
      </c>
      <c r="P455" s="1" t="s">
        <v>953</v>
      </c>
      <c r="Q455" s="1" t="s">
        <v>2481</v>
      </c>
      <c r="R455" s="1" t="s">
        <v>10</v>
      </c>
      <c r="T455" s="1">
        <v>1.5</v>
      </c>
      <c r="U455" s="1" t="s">
        <v>39</v>
      </c>
      <c r="V455" s="1" t="s">
        <v>13</v>
      </c>
      <c r="W455" s="1" t="s">
        <v>41</v>
      </c>
      <c r="X455" s="1" t="s">
        <v>180</v>
      </c>
      <c r="Z455" s="1">
        <v>43811</v>
      </c>
      <c r="AA455" s="1">
        <v>328</v>
      </c>
      <c r="AB455" s="1">
        <v>22</v>
      </c>
      <c r="AC455" s="1">
        <v>21</v>
      </c>
      <c r="AD455" s="1" t="s">
        <v>954</v>
      </c>
      <c r="AE455" s="1" t="s">
        <v>955</v>
      </c>
      <c r="AF455" s="1" t="s">
        <v>17</v>
      </c>
      <c r="AG455" s="1" t="s">
        <v>18</v>
      </c>
      <c r="AH455" s="1" t="s">
        <v>19</v>
      </c>
      <c r="AI455" s="1">
        <v>5.5</v>
      </c>
      <c r="AJ455" s="1">
        <v>3.5</v>
      </c>
      <c r="AK455" s="1">
        <v>4.25</v>
      </c>
      <c r="AL455" s="1">
        <v>24.5</v>
      </c>
      <c r="AM455" s="1">
        <v>1</v>
      </c>
      <c r="AO455" s="1">
        <v>-1</v>
      </c>
    </row>
    <row r="456" spans="1:41" s="1" customFormat="1" ht="12.75" x14ac:dyDescent="0.2">
      <c r="A456" s="1">
        <v>45018</v>
      </c>
      <c r="B456" s="1">
        <v>455</v>
      </c>
      <c r="C456" s="1" t="s">
        <v>2298</v>
      </c>
      <c r="D456" s="1" t="s">
        <v>1</v>
      </c>
      <c r="E456" s="1" t="s">
        <v>2299</v>
      </c>
      <c r="F456" s="1" t="s">
        <v>1361</v>
      </c>
      <c r="G456" s="1" t="s">
        <v>2300</v>
      </c>
      <c r="H456" s="1" t="s">
        <v>1363</v>
      </c>
      <c r="I456" s="1" t="s">
        <v>2301</v>
      </c>
      <c r="K456" s="1">
        <v>1703</v>
      </c>
      <c r="L456" s="1">
        <v>17</v>
      </c>
      <c r="M456" s="1" t="s">
        <v>26</v>
      </c>
      <c r="N456" s="1" t="s">
        <v>2406</v>
      </c>
      <c r="O456" s="2">
        <v>37331</v>
      </c>
      <c r="P456" s="1" t="s">
        <v>1960</v>
      </c>
      <c r="Q456" s="1" t="s">
        <v>2485</v>
      </c>
      <c r="R456" s="1" t="s">
        <v>38</v>
      </c>
      <c r="T456" s="1">
        <v>0.5</v>
      </c>
      <c r="U456" s="1" t="s">
        <v>39</v>
      </c>
      <c r="V456" s="1" t="s">
        <v>13</v>
      </c>
      <c r="W456" s="1" t="s">
        <v>41</v>
      </c>
      <c r="X456" s="1" t="s">
        <v>95</v>
      </c>
      <c r="Z456" s="1">
        <v>45018</v>
      </c>
      <c r="AA456" s="1">
        <v>601</v>
      </c>
      <c r="AB456" s="1">
        <v>21</v>
      </c>
      <c r="AC456" s="1">
        <v>20</v>
      </c>
      <c r="AD456" s="1" t="s">
        <v>1961</v>
      </c>
      <c r="AE456" s="1" t="s">
        <v>1962</v>
      </c>
      <c r="AF456" s="1" t="s">
        <v>17</v>
      </c>
      <c r="AG456" s="1" t="s">
        <v>18</v>
      </c>
      <c r="AH456" s="1" t="s">
        <v>19</v>
      </c>
      <c r="AI456" s="1">
        <v>5.75</v>
      </c>
      <c r="AJ456" s="1">
        <v>4</v>
      </c>
      <c r="AK456" s="1">
        <v>4.75</v>
      </c>
      <c r="AL456" s="1">
        <v>25.5</v>
      </c>
      <c r="AM456" s="1">
        <v>1</v>
      </c>
      <c r="AO456" s="1">
        <v>-1</v>
      </c>
    </row>
    <row r="457" spans="1:41" s="1" customFormat="1" ht="12.75" x14ac:dyDescent="0.2">
      <c r="A457" s="1">
        <v>27962</v>
      </c>
      <c r="B457" s="1">
        <v>456</v>
      </c>
      <c r="C457" s="1" t="s">
        <v>206</v>
      </c>
      <c r="D457" s="1" t="s">
        <v>1</v>
      </c>
      <c r="E457" s="1" t="s">
        <v>207</v>
      </c>
      <c r="F457" s="1" t="s">
        <v>208</v>
      </c>
      <c r="G457" s="1" t="s">
        <v>209</v>
      </c>
      <c r="H457" s="1" t="s">
        <v>210</v>
      </c>
      <c r="I457" s="1" t="s">
        <v>211</v>
      </c>
      <c r="K457" s="1">
        <v>1318</v>
      </c>
      <c r="L457" s="1">
        <v>13</v>
      </c>
      <c r="M457" s="1" t="s">
        <v>26</v>
      </c>
      <c r="N457" s="1" t="s">
        <v>2406</v>
      </c>
      <c r="O457" s="2">
        <v>37363</v>
      </c>
      <c r="P457" s="1" t="s">
        <v>198</v>
      </c>
      <c r="Q457" s="1" t="s">
        <v>2460</v>
      </c>
      <c r="R457" s="1" t="s">
        <v>69</v>
      </c>
      <c r="T457" s="1">
        <v>1</v>
      </c>
      <c r="U457" s="1" t="s">
        <v>11</v>
      </c>
      <c r="V457" s="1" t="s">
        <v>13</v>
      </c>
      <c r="W457" s="1" t="s">
        <v>86</v>
      </c>
      <c r="X457" s="1" t="s">
        <v>14</v>
      </c>
      <c r="Z457" s="1">
        <v>27962</v>
      </c>
      <c r="AA457" s="1">
        <v>32</v>
      </c>
      <c r="AB457" s="1">
        <v>18</v>
      </c>
      <c r="AC457" s="1">
        <v>22</v>
      </c>
      <c r="AD457" s="1" t="s">
        <v>190</v>
      </c>
      <c r="AE457" s="1" t="s">
        <v>191</v>
      </c>
      <c r="AF457" s="1" t="s">
        <v>17</v>
      </c>
      <c r="AG457" s="1" t="s">
        <v>18</v>
      </c>
      <c r="AH457" s="1" t="s">
        <v>19</v>
      </c>
      <c r="AI457" s="1">
        <v>6</v>
      </c>
      <c r="AJ457" s="1">
        <v>5.5</v>
      </c>
      <c r="AK457" s="1">
        <v>3</v>
      </c>
      <c r="AL457" s="1">
        <v>24.5</v>
      </c>
      <c r="AM457" s="1">
        <v>1</v>
      </c>
      <c r="AO457" s="1">
        <v>-1</v>
      </c>
    </row>
    <row r="458" spans="1:41" s="1" customFormat="1" ht="12.75" x14ac:dyDescent="0.2">
      <c r="A458" s="1">
        <v>41845</v>
      </c>
      <c r="B458" s="1">
        <v>457</v>
      </c>
      <c r="C458" s="1" t="s">
        <v>581</v>
      </c>
      <c r="D458" s="1" t="s">
        <v>1</v>
      </c>
      <c r="E458" s="1" t="s">
        <v>582</v>
      </c>
      <c r="F458" s="1" t="s">
        <v>208</v>
      </c>
      <c r="G458" s="1" t="s">
        <v>583</v>
      </c>
      <c r="H458" s="1" t="s">
        <v>210</v>
      </c>
      <c r="I458" s="1" t="s">
        <v>584</v>
      </c>
      <c r="K458" s="1">
        <v>1712</v>
      </c>
      <c r="L458" s="1">
        <v>17</v>
      </c>
      <c r="M458" s="1" t="s">
        <v>26</v>
      </c>
      <c r="N458" s="1" t="s">
        <v>121</v>
      </c>
      <c r="O458" s="2">
        <v>37324</v>
      </c>
      <c r="P458" s="1" t="s">
        <v>402</v>
      </c>
      <c r="Q458" s="1" t="s">
        <v>2473</v>
      </c>
      <c r="R458" s="3">
        <v>42775</v>
      </c>
      <c r="T458" s="1">
        <v>1.5</v>
      </c>
      <c r="U458" s="1" t="s">
        <v>39</v>
      </c>
      <c r="V458" s="1" t="s">
        <v>70</v>
      </c>
      <c r="W458" s="1" t="s">
        <v>40</v>
      </c>
      <c r="X458" s="1" t="s">
        <v>13</v>
      </c>
      <c r="Z458" s="1">
        <v>41845</v>
      </c>
      <c r="AA458" s="1">
        <v>105</v>
      </c>
      <c r="AB458" s="1">
        <v>24</v>
      </c>
      <c r="AC458" s="1">
        <v>16</v>
      </c>
      <c r="AD458" s="1" t="s">
        <v>403</v>
      </c>
      <c r="AE458" s="1" t="s">
        <v>404</v>
      </c>
      <c r="AF458" s="1" t="s">
        <v>17</v>
      </c>
      <c r="AG458" s="1" t="s">
        <v>18</v>
      </c>
      <c r="AH458" s="1" t="s">
        <v>19</v>
      </c>
      <c r="AI458" s="1">
        <v>6</v>
      </c>
      <c r="AJ458" s="1">
        <v>4</v>
      </c>
      <c r="AK458" s="1">
        <v>5</v>
      </c>
      <c r="AL458" s="1">
        <v>27.5</v>
      </c>
      <c r="AM458" s="1">
        <v>3</v>
      </c>
      <c r="AO458" s="1">
        <v>-1</v>
      </c>
    </row>
    <row r="459" spans="1:41" s="1" customFormat="1" ht="12.75" x14ac:dyDescent="0.2">
      <c r="A459" s="1">
        <v>43207</v>
      </c>
      <c r="B459" s="1">
        <v>458</v>
      </c>
      <c r="C459" s="1" t="s">
        <v>875</v>
      </c>
      <c r="D459" s="1" t="s">
        <v>1</v>
      </c>
      <c r="E459" s="1" t="s">
        <v>876</v>
      </c>
      <c r="F459" s="1" t="s">
        <v>208</v>
      </c>
      <c r="G459" s="1" t="s">
        <v>877</v>
      </c>
      <c r="H459" s="1" t="s">
        <v>210</v>
      </c>
      <c r="I459" s="1" t="s">
        <v>878</v>
      </c>
      <c r="K459" s="1">
        <v>1701</v>
      </c>
      <c r="L459" s="1">
        <v>17</v>
      </c>
      <c r="M459" s="1" t="s">
        <v>26</v>
      </c>
      <c r="N459" s="1" t="s">
        <v>2406</v>
      </c>
      <c r="O459" s="2">
        <v>37267</v>
      </c>
      <c r="P459" s="1" t="s">
        <v>663</v>
      </c>
      <c r="Q459" s="1" t="s">
        <v>2479</v>
      </c>
      <c r="R459" s="1" t="s">
        <v>234</v>
      </c>
      <c r="T459" s="1">
        <v>1</v>
      </c>
      <c r="U459" s="1" t="s">
        <v>39</v>
      </c>
      <c r="V459" s="1" t="s">
        <v>40</v>
      </c>
      <c r="W459" s="1" t="s">
        <v>13</v>
      </c>
      <c r="X459" s="1" t="s">
        <v>41</v>
      </c>
      <c r="Z459" s="1">
        <v>43207</v>
      </c>
      <c r="AA459" s="1">
        <v>179</v>
      </c>
      <c r="AB459" s="1">
        <v>22</v>
      </c>
      <c r="AC459" s="1">
        <v>24</v>
      </c>
      <c r="AD459" s="1" t="s">
        <v>659</v>
      </c>
      <c r="AE459" s="1" t="s">
        <v>660</v>
      </c>
      <c r="AF459" s="1" t="s">
        <v>17</v>
      </c>
      <c r="AG459" s="1" t="s">
        <v>18</v>
      </c>
      <c r="AH459" s="1" t="s">
        <v>19</v>
      </c>
      <c r="AI459" s="1">
        <v>6.25</v>
      </c>
      <c r="AJ459" s="1">
        <v>5.25</v>
      </c>
      <c r="AK459" s="1">
        <v>3</v>
      </c>
      <c r="AL459" s="1">
        <v>24.75</v>
      </c>
      <c r="AM459" s="1">
        <v>2</v>
      </c>
      <c r="AO459" s="1">
        <v>-1</v>
      </c>
    </row>
    <row r="460" spans="1:41" s="1" customFormat="1" ht="12.75" x14ac:dyDescent="0.2">
      <c r="A460" s="1">
        <v>43838</v>
      </c>
      <c r="B460" s="1">
        <v>459</v>
      </c>
      <c r="C460" s="1" t="s">
        <v>1390</v>
      </c>
      <c r="D460" s="1" t="s">
        <v>1</v>
      </c>
      <c r="E460" s="1" t="s">
        <v>1391</v>
      </c>
      <c r="F460" s="1" t="s">
        <v>208</v>
      </c>
      <c r="G460" s="1" t="s">
        <v>1392</v>
      </c>
      <c r="H460" s="1" t="s">
        <v>210</v>
      </c>
      <c r="I460" s="1" t="s">
        <v>1393</v>
      </c>
      <c r="K460" s="1">
        <v>1704</v>
      </c>
      <c r="L460" s="1">
        <v>17</v>
      </c>
      <c r="M460" s="1" t="s">
        <v>26</v>
      </c>
      <c r="N460" s="1" t="s">
        <v>2406</v>
      </c>
      <c r="O460" s="2">
        <v>37576</v>
      </c>
      <c r="P460" s="1" t="s">
        <v>953</v>
      </c>
      <c r="Q460" s="1" t="s">
        <v>2481</v>
      </c>
      <c r="R460" s="1" t="s">
        <v>10</v>
      </c>
      <c r="T460" s="1">
        <v>1.5</v>
      </c>
      <c r="U460" s="1" t="s">
        <v>39</v>
      </c>
      <c r="V460" s="1" t="s">
        <v>31</v>
      </c>
      <c r="W460" s="1" t="s">
        <v>13</v>
      </c>
      <c r="X460" s="1" t="s">
        <v>41</v>
      </c>
      <c r="Z460" s="1">
        <v>43838</v>
      </c>
      <c r="AA460" s="1">
        <v>337</v>
      </c>
      <c r="AB460" s="1">
        <v>1</v>
      </c>
      <c r="AC460" s="1">
        <v>23</v>
      </c>
      <c r="AD460" s="1" t="s">
        <v>954</v>
      </c>
      <c r="AE460" s="1" t="s">
        <v>955</v>
      </c>
      <c r="AF460" s="1" t="s">
        <v>17</v>
      </c>
      <c r="AG460" s="1" t="s">
        <v>18</v>
      </c>
      <c r="AH460" s="1" t="s">
        <v>19</v>
      </c>
      <c r="AI460" s="1">
        <v>6</v>
      </c>
      <c r="AJ460" s="1">
        <v>6</v>
      </c>
      <c r="AK460" s="1">
        <v>2.75</v>
      </c>
      <c r="AL460" s="1">
        <v>25</v>
      </c>
      <c r="AM460" s="1">
        <v>2</v>
      </c>
      <c r="AO460" s="1">
        <v>-1</v>
      </c>
    </row>
    <row r="461" spans="1:41" s="1" customFormat="1" ht="12.75" x14ac:dyDescent="0.2">
      <c r="A461" s="1">
        <v>44447</v>
      </c>
      <c r="B461" s="1">
        <v>460</v>
      </c>
      <c r="C461" s="1" t="s">
        <v>1891</v>
      </c>
      <c r="D461" s="1" t="s">
        <v>1</v>
      </c>
      <c r="E461" s="1" t="s">
        <v>1892</v>
      </c>
      <c r="F461" s="1" t="s">
        <v>208</v>
      </c>
      <c r="G461" s="1" t="s">
        <v>1893</v>
      </c>
      <c r="H461" s="1" t="s">
        <v>210</v>
      </c>
      <c r="I461" s="1" t="s">
        <v>1894</v>
      </c>
      <c r="K461" s="1">
        <v>1704</v>
      </c>
      <c r="L461" s="1">
        <v>17</v>
      </c>
      <c r="M461" s="1" t="s">
        <v>26</v>
      </c>
      <c r="N461" s="1" t="s">
        <v>121</v>
      </c>
      <c r="O461" s="2">
        <v>37460</v>
      </c>
      <c r="P461" s="1" t="s">
        <v>1516</v>
      </c>
      <c r="Q461" s="1" t="s">
        <v>2483</v>
      </c>
      <c r="R461" s="1" t="s">
        <v>10</v>
      </c>
      <c r="T461" s="1">
        <v>1</v>
      </c>
      <c r="U461" s="1" t="s">
        <v>39</v>
      </c>
      <c r="V461" s="1" t="s">
        <v>40</v>
      </c>
      <c r="W461" s="1" t="s">
        <v>13</v>
      </c>
      <c r="X461" s="1" t="s">
        <v>41</v>
      </c>
      <c r="Z461" s="1">
        <v>44447</v>
      </c>
      <c r="AA461" s="1">
        <v>478</v>
      </c>
      <c r="AB461" s="1">
        <v>11</v>
      </c>
      <c r="AC461" s="1">
        <v>21</v>
      </c>
      <c r="AD461" s="1" t="s">
        <v>1517</v>
      </c>
      <c r="AE461" s="1" t="s">
        <v>1518</v>
      </c>
      <c r="AF461" s="1" t="s">
        <v>17</v>
      </c>
      <c r="AG461" s="1" t="s">
        <v>18</v>
      </c>
      <c r="AH461" s="1" t="s">
        <v>19</v>
      </c>
      <c r="AI461" s="1">
        <v>7.25</v>
      </c>
      <c r="AJ461" s="1">
        <v>3.75</v>
      </c>
      <c r="AK461" s="1">
        <v>3.5</v>
      </c>
      <c r="AL461" s="1">
        <v>26.25</v>
      </c>
      <c r="AM461" s="1">
        <v>2</v>
      </c>
      <c r="AO461" s="1">
        <v>-1</v>
      </c>
    </row>
    <row r="462" spans="1:41" s="1" customFormat="1" ht="12.75" x14ac:dyDescent="0.2">
      <c r="A462" s="1">
        <v>44448</v>
      </c>
      <c r="B462" s="1">
        <v>461</v>
      </c>
      <c r="C462" s="1" t="s">
        <v>1895</v>
      </c>
      <c r="D462" s="1" t="s">
        <v>1</v>
      </c>
      <c r="E462" s="1" t="s">
        <v>1896</v>
      </c>
      <c r="F462" s="1" t="s">
        <v>208</v>
      </c>
      <c r="G462" s="1" t="s">
        <v>1897</v>
      </c>
      <c r="H462" s="1" t="s">
        <v>210</v>
      </c>
      <c r="I462" s="1" t="s">
        <v>1898</v>
      </c>
      <c r="K462" s="1">
        <v>1707</v>
      </c>
      <c r="L462" s="1">
        <v>17</v>
      </c>
      <c r="M462" s="1" t="s">
        <v>26</v>
      </c>
      <c r="N462" s="1" t="s">
        <v>2406</v>
      </c>
      <c r="O462" s="2">
        <v>37410</v>
      </c>
      <c r="P462" s="1" t="s">
        <v>1523</v>
      </c>
      <c r="Q462" s="1" t="s">
        <v>2484</v>
      </c>
      <c r="R462" s="1" t="s">
        <v>69</v>
      </c>
      <c r="T462" s="1">
        <v>0</v>
      </c>
      <c r="U462" s="1" t="s">
        <v>39</v>
      </c>
      <c r="V462" s="1" t="s">
        <v>40</v>
      </c>
      <c r="W462" s="1" t="s">
        <v>13</v>
      </c>
      <c r="X462" s="1" t="s">
        <v>41</v>
      </c>
      <c r="Z462" s="1">
        <v>44448</v>
      </c>
      <c r="AA462" s="1">
        <v>479</v>
      </c>
      <c r="AB462" s="1">
        <v>12</v>
      </c>
      <c r="AC462" s="1">
        <v>21</v>
      </c>
      <c r="AD462" s="1" t="s">
        <v>1517</v>
      </c>
      <c r="AE462" s="1" t="s">
        <v>1518</v>
      </c>
      <c r="AF462" s="1" t="s">
        <v>17</v>
      </c>
      <c r="AG462" s="1" t="s">
        <v>18</v>
      </c>
      <c r="AH462" s="1" t="s">
        <v>19</v>
      </c>
      <c r="AI462" s="1">
        <v>7</v>
      </c>
      <c r="AJ462" s="1">
        <v>4.25</v>
      </c>
      <c r="AK462" s="1">
        <v>3.25</v>
      </c>
      <c r="AL462" s="1">
        <v>24.75</v>
      </c>
      <c r="AM462" s="1">
        <v>2</v>
      </c>
      <c r="AO462" s="1">
        <v>-1</v>
      </c>
    </row>
    <row r="463" spans="1:41" s="1" customFormat="1" ht="12.75" x14ac:dyDescent="0.2">
      <c r="A463" s="1">
        <v>45045</v>
      </c>
      <c r="B463" s="1">
        <v>462</v>
      </c>
      <c r="C463" s="1" t="s">
        <v>2403</v>
      </c>
      <c r="E463" s="1" t="s">
        <v>2404</v>
      </c>
      <c r="F463" s="1" t="s">
        <v>208</v>
      </c>
      <c r="I463" s="1" t="s">
        <v>2405</v>
      </c>
      <c r="M463" s="1" t="s">
        <v>26</v>
      </c>
      <c r="N463" s="1" t="s">
        <v>2406</v>
      </c>
      <c r="O463" s="2">
        <v>37263</v>
      </c>
      <c r="P463" s="1" t="s">
        <v>1960</v>
      </c>
      <c r="Q463" s="1" t="s">
        <v>2485</v>
      </c>
      <c r="R463" s="1" t="s">
        <v>302</v>
      </c>
      <c r="U463" s="1" t="s">
        <v>11</v>
      </c>
      <c r="V463" s="1" t="s">
        <v>13</v>
      </c>
      <c r="W463" s="1" t="s">
        <v>13</v>
      </c>
      <c r="X463" s="1" t="s">
        <v>13</v>
      </c>
      <c r="Z463" s="1">
        <v>45045</v>
      </c>
      <c r="AA463" s="1" t="s">
        <v>396</v>
      </c>
      <c r="AB463" s="1" t="s">
        <v>396</v>
      </c>
      <c r="AL463" s="1" t="s">
        <v>396</v>
      </c>
      <c r="AN463" s="1" t="s">
        <v>2407</v>
      </c>
      <c r="AO463" s="1">
        <v>-1</v>
      </c>
    </row>
    <row r="464" spans="1:41" s="1" customFormat="1" ht="12.75" x14ac:dyDescent="0.2">
      <c r="A464" s="1">
        <v>28894</v>
      </c>
      <c r="B464" s="1">
        <v>463</v>
      </c>
      <c r="C464" s="1" t="s">
        <v>273</v>
      </c>
      <c r="D464" s="1" t="s">
        <v>1</v>
      </c>
      <c r="E464" s="1" t="s">
        <v>274</v>
      </c>
      <c r="F464" s="1" t="s">
        <v>275</v>
      </c>
      <c r="G464" s="1" t="s">
        <v>276</v>
      </c>
      <c r="H464" s="1" t="s">
        <v>277</v>
      </c>
      <c r="I464" s="1" t="s">
        <v>278</v>
      </c>
      <c r="K464" s="1">
        <v>1703</v>
      </c>
      <c r="L464" s="1">
        <v>13</v>
      </c>
      <c r="M464" s="1" t="s">
        <v>26</v>
      </c>
      <c r="N464" s="1" t="s">
        <v>2406</v>
      </c>
      <c r="O464" s="2">
        <v>37491</v>
      </c>
      <c r="P464" s="1" t="s">
        <v>260</v>
      </c>
      <c r="Q464" s="1" t="s">
        <v>2465</v>
      </c>
      <c r="R464" s="1" t="s">
        <v>38</v>
      </c>
      <c r="T464" s="1">
        <v>0</v>
      </c>
      <c r="U464" s="1" t="s">
        <v>39</v>
      </c>
      <c r="V464" s="1" t="s">
        <v>30</v>
      </c>
      <c r="W464" s="1" t="s">
        <v>31</v>
      </c>
      <c r="X464" s="1" t="s">
        <v>13</v>
      </c>
      <c r="Z464" s="1">
        <v>28894</v>
      </c>
      <c r="AA464" s="1">
        <v>43</v>
      </c>
      <c r="AB464" s="1">
        <v>3</v>
      </c>
      <c r="AC464" s="1">
        <v>15</v>
      </c>
      <c r="AD464" s="1" t="s">
        <v>249</v>
      </c>
      <c r="AE464" s="1" t="s">
        <v>219</v>
      </c>
      <c r="AF464" s="1" t="s">
        <v>17</v>
      </c>
      <c r="AG464" s="1" t="s">
        <v>18</v>
      </c>
      <c r="AH464" s="1" t="s">
        <v>19</v>
      </c>
      <c r="AI464" s="1">
        <v>7</v>
      </c>
      <c r="AJ464" s="1">
        <v>3.5</v>
      </c>
      <c r="AK464" s="1">
        <v>3.75</v>
      </c>
      <c r="AL464" s="1">
        <v>25</v>
      </c>
      <c r="AM464" s="1">
        <v>3</v>
      </c>
      <c r="AO464" s="1">
        <v>-1</v>
      </c>
    </row>
    <row r="465" spans="1:41" s="1" customFormat="1" ht="12.75" x14ac:dyDescent="0.2">
      <c r="A465" s="1">
        <v>44453</v>
      </c>
      <c r="B465" s="1">
        <v>464</v>
      </c>
      <c r="C465" s="1" t="s">
        <v>1899</v>
      </c>
      <c r="D465" s="1" t="s">
        <v>1</v>
      </c>
      <c r="E465" s="1" t="s">
        <v>1900</v>
      </c>
      <c r="F465" s="1" t="s">
        <v>275</v>
      </c>
      <c r="G465" s="1" t="s">
        <v>1901</v>
      </c>
      <c r="H465" s="1" t="s">
        <v>277</v>
      </c>
      <c r="I465" s="1" t="s">
        <v>1902</v>
      </c>
      <c r="K465" s="1">
        <v>1707</v>
      </c>
      <c r="L465" s="1">
        <v>17</v>
      </c>
      <c r="M465" s="1" t="s">
        <v>26</v>
      </c>
      <c r="N465" s="1" t="s">
        <v>760</v>
      </c>
      <c r="O465" s="2">
        <v>37592</v>
      </c>
      <c r="P465" s="1" t="s">
        <v>1523</v>
      </c>
      <c r="Q465" s="1" t="s">
        <v>2484</v>
      </c>
      <c r="R465" s="1" t="s">
        <v>234</v>
      </c>
      <c r="T465" s="1">
        <v>1</v>
      </c>
      <c r="U465" s="1" t="s">
        <v>129</v>
      </c>
      <c r="V465" s="1" t="s">
        <v>13</v>
      </c>
      <c r="W465" s="1" t="s">
        <v>41</v>
      </c>
      <c r="X465" s="1" t="s">
        <v>180</v>
      </c>
      <c r="Z465" s="1">
        <v>44453</v>
      </c>
      <c r="AA465" s="1">
        <v>480</v>
      </c>
      <c r="AB465" s="1">
        <v>17</v>
      </c>
      <c r="AC465" s="1">
        <v>21</v>
      </c>
      <c r="AD465" s="1" t="s">
        <v>1517</v>
      </c>
      <c r="AE465" s="1" t="s">
        <v>1518</v>
      </c>
      <c r="AF465" s="1" t="s">
        <v>17</v>
      </c>
      <c r="AG465" s="1" t="s">
        <v>18</v>
      </c>
      <c r="AH465" s="1" t="s">
        <v>19</v>
      </c>
      <c r="AI465" s="1">
        <v>6</v>
      </c>
      <c r="AJ465" s="1">
        <v>5.5</v>
      </c>
      <c r="AK465" s="1">
        <v>2.25</v>
      </c>
      <c r="AL465" s="1">
        <v>23</v>
      </c>
      <c r="AM465" s="1">
        <v>1</v>
      </c>
      <c r="AN465" s="1" t="s">
        <v>891</v>
      </c>
      <c r="AO465" s="1">
        <v>-1</v>
      </c>
    </row>
    <row r="466" spans="1:41" s="1" customFormat="1" ht="12.75" x14ac:dyDescent="0.2">
      <c r="A466" s="1">
        <v>45050</v>
      </c>
      <c r="B466" s="1">
        <v>465</v>
      </c>
      <c r="C466" s="1" t="s">
        <v>2334</v>
      </c>
      <c r="D466" s="1" t="s">
        <v>1</v>
      </c>
      <c r="E466" s="1" t="s">
        <v>2335</v>
      </c>
      <c r="F466" s="1" t="s">
        <v>275</v>
      </c>
      <c r="G466" s="1" t="s">
        <v>2336</v>
      </c>
      <c r="H466" s="1" t="s">
        <v>277</v>
      </c>
      <c r="I466" s="1" t="s">
        <v>2337</v>
      </c>
      <c r="K466" s="1">
        <v>1703</v>
      </c>
      <c r="L466" s="1">
        <v>17</v>
      </c>
      <c r="M466" s="1" t="s">
        <v>26</v>
      </c>
      <c r="N466" s="1" t="s">
        <v>2406</v>
      </c>
      <c r="O466" s="2">
        <v>37274</v>
      </c>
      <c r="P466" s="1" t="s">
        <v>1960</v>
      </c>
      <c r="Q466" s="1" t="s">
        <v>2485</v>
      </c>
      <c r="R466" s="1" t="s">
        <v>38</v>
      </c>
      <c r="T466" s="1">
        <v>0.5</v>
      </c>
      <c r="U466" s="1" t="s">
        <v>39</v>
      </c>
      <c r="V466" s="1" t="s">
        <v>13</v>
      </c>
      <c r="W466" s="1" t="s">
        <v>41</v>
      </c>
      <c r="X466" s="1" t="s">
        <v>180</v>
      </c>
      <c r="Z466" s="1">
        <v>45050</v>
      </c>
      <c r="AA466" s="1">
        <v>612</v>
      </c>
      <c r="AB466" s="1">
        <v>5</v>
      </c>
      <c r="AC466" s="1">
        <v>22</v>
      </c>
      <c r="AD466" s="1" t="s">
        <v>1961</v>
      </c>
      <c r="AE466" s="1" t="s">
        <v>1962</v>
      </c>
      <c r="AF466" s="1" t="s">
        <v>17</v>
      </c>
      <c r="AG466" s="1" t="s">
        <v>18</v>
      </c>
      <c r="AH466" s="1" t="s">
        <v>19</v>
      </c>
      <c r="AI466" s="1">
        <v>5.5</v>
      </c>
      <c r="AJ466" s="1">
        <v>3.5</v>
      </c>
      <c r="AK466" s="1">
        <v>4.25</v>
      </c>
      <c r="AL466" s="1">
        <v>23.5</v>
      </c>
      <c r="AM466" s="1">
        <v>1</v>
      </c>
      <c r="AO466" s="1">
        <v>-1</v>
      </c>
    </row>
    <row r="467" spans="1:41" s="1" customFormat="1" ht="12.75" x14ac:dyDescent="0.2">
      <c r="A467" s="1">
        <v>41844</v>
      </c>
      <c r="B467" s="1">
        <v>466</v>
      </c>
      <c r="C467" s="1" t="s">
        <v>578</v>
      </c>
      <c r="D467" s="1" t="s">
        <v>1</v>
      </c>
      <c r="E467" s="1" t="s">
        <v>579</v>
      </c>
      <c r="F467" s="1" t="s">
        <v>127</v>
      </c>
      <c r="G467" s="1" t="s">
        <v>579</v>
      </c>
      <c r="H467" s="1" t="s">
        <v>127</v>
      </c>
      <c r="I467" s="1" t="s">
        <v>580</v>
      </c>
      <c r="K467" s="1">
        <v>1702</v>
      </c>
      <c r="L467" s="1">
        <v>17</v>
      </c>
      <c r="M467" s="1" t="s">
        <v>26</v>
      </c>
      <c r="N467" s="1" t="s">
        <v>121</v>
      </c>
      <c r="O467" s="2">
        <v>37494</v>
      </c>
      <c r="P467" s="1" t="s">
        <v>424</v>
      </c>
      <c r="Q467" s="1" t="s">
        <v>2474</v>
      </c>
      <c r="R467" s="1" t="s">
        <v>234</v>
      </c>
      <c r="T467" s="1">
        <v>1</v>
      </c>
      <c r="U467" s="1" t="s">
        <v>39</v>
      </c>
      <c r="V467" s="1" t="s">
        <v>70</v>
      </c>
      <c r="W467" s="1" t="s">
        <v>13</v>
      </c>
      <c r="X467" s="1" t="s">
        <v>41</v>
      </c>
      <c r="Z467" s="1">
        <v>41844</v>
      </c>
      <c r="AA467" s="1">
        <v>104</v>
      </c>
      <c r="AB467" s="1">
        <v>23</v>
      </c>
      <c r="AC467" s="1">
        <v>16</v>
      </c>
      <c r="AD467" s="1" t="s">
        <v>403</v>
      </c>
      <c r="AE467" s="1" t="s">
        <v>404</v>
      </c>
      <c r="AF467" s="1" t="s">
        <v>17</v>
      </c>
      <c r="AG467" s="1" t="s">
        <v>18</v>
      </c>
      <c r="AH467" s="1" t="s">
        <v>19</v>
      </c>
      <c r="AI467" s="1">
        <v>6.5</v>
      </c>
      <c r="AJ467" s="1">
        <v>3.75</v>
      </c>
      <c r="AK467" s="1">
        <v>3.75</v>
      </c>
      <c r="AL467" s="1">
        <v>25.25</v>
      </c>
      <c r="AM467" s="1">
        <v>2</v>
      </c>
      <c r="AO467" s="1">
        <v>-1</v>
      </c>
    </row>
    <row r="468" spans="1:41" s="1" customFormat="1" ht="12.75" x14ac:dyDescent="0.2">
      <c r="A468" s="1">
        <v>43833</v>
      </c>
      <c r="B468" s="1">
        <v>467</v>
      </c>
      <c r="C468" s="1" t="s">
        <v>1386</v>
      </c>
      <c r="D468" s="1" t="s">
        <v>1</v>
      </c>
      <c r="E468" s="1" t="s">
        <v>1387</v>
      </c>
      <c r="F468" s="1" t="s">
        <v>127</v>
      </c>
      <c r="G468" s="1" t="s">
        <v>1388</v>
      </c>
      <c r="H468" s="1" t="s">
        <v>127</v>
      </c>
      <c r="I468" s="1" t="s">
        <v>1389</v>
      </c>
      <c r="K468" s="1">
        <v>1705</v>
      </c>
      <c r="L468" s="1">
        <v>17</v>
      </c>
      <c r="M468" s="1" t="s">
        <v>26</v>
      </c>
      <c r="N468" s="1" t="s">
        <v>2406</v>
      </c>
      <c r="O468" s="2">
        <v>37153</v>
      </c>
      <c r="P468" s="1" t="s">
        <v>971</v>
      </c>
      <c r="Q468" s="1" t="s">
        <v>2482</v>
      </c>
      <c r="R468" s="1" t="s">
        <v>69</v>
      </c>
      <c r="T468" s="1">
        <v>1</v>
      </c>
      <c r="U468" s="1" t="s">
        <v>39</v>
      </c>
      <c r="V468" s="1" t="s">
        <v>13</v>
      </c>
      <c r="W468" s="1" t="s">
        <v>41</v>
      </c>
      <c r="X468" s="1" t="s">
        <v>180</v>
      </c>
      <c r="Z468" s="1">
        <v>43833</v>
      </c>
      <c r="AA468" s="1">
        <v>334</v>
      </c>
      <c r="AB468" s="1">
        <v>20</v>
      </c>
      <c r="AC468" s="1">
        <v>22</v>
      </c>
      <c r="AD468" s="1" t="s">
        <v>954</v>
      </c>
      <c r="AE468" s="1" t="s">
        <v>955</v>
      </c>
      <c r="AF468" s="1" t="s">
        <v>17</v>
      </c>
      <c r="AG468" s="1" t="s">
        <v>18</v>
      </c>
      <c r="AH468" s="1" t="s">
        <v>19</v>
      </c>
      <c r="AI468" s="1">
        <v>5.5</v>
      </c>
      <c r="AJ468" s="1">
        <v>5</v>
      </c>
      <c r="AK468" s="1">
        <v>4.5</v>
      </c>
      <c r="AL468" s="1">
        <v>26</v>
      </c>
      <c r="AM468" s="1">
        <v>1</v>
      </c>
      <c r="AO468" s="1">
        <v>-1</v>
      </c>
    </row>
    <row r="469" spans="1:41" s="1" customFormat="1" ht="12.75" x14ac:dyDescent="0.2">
      <c r="A469" s="1">
        <v>44444</v>
      </c>
      <c r="B469" s="1">
        <v>468</v>
      </c>
      <c r="C469" s="1" t="s">
        <v>1887</v>
      </c>
      <c r="D469" s="1" t="s">
        <v>1</v>
      </c>
      <c r="E469" s="1" t="s">
        <v>1888</v>
      </c>
      <c r="F469" s="1" t="s">
        <v>127</v>
      </c>
      <c r="G469" s="1" t="s">
        <v>1889</v>
      </c>
      <c r="H469" s="1" t="s">
        <v>127</v>
      </c>
      <c r="I469" s="1" t="s">
        <v>1890</v>
      </c>
      <c r="K469" s="1">
        <v>1707</v>
      </c>
      <c r="L469" s="1">
        <v>17</v>
      </c>
      <c r="M469" s="1" t="s">
        <v>26</v>
      </c>
      <c r="N469" s="1" t="s">
        <v>121</v>
      </c>
      <c r="O469" s="2">
        <v>37488</v>
      </c>
      <c r="P469" s="1" t="s">
        <v>1523</v>
      </c>
      <c r="Q469" s="1" t="s">
        <v>2484</v>
      </c>
      <c r="R469" s="1" t="s">
        <v>38</v>
      </c>
      <c r="T469" s="1">
        <v>0.5</v>
      </c>
      <c r="U469" s="1" t="s">
        <v>39</v>
      </c>
      <c r="V469" s="1" t="s">
        <v>40</v>
      </c>
      <c r="W469" s="1" t="s">
        <v>13</v>
      </c>
      <c r="X469" s="1" t="s">
        <v>41</v>
      </c>
      <c r="Z469" s="1">
        <v>44444</v>
      </c>
      <c r="AA469" s="1">
        <v>477</v>
      </c>
      <c r="AB469" s="1">
        <v>8</v>
      </c>
      <c r="AC469" s="1">
        <v>21</v>
      </c>
      <c r="AD469" s="1" t="s">
        <v>1517</v>
      </c>
      <c r="AE469" s="1" t="s">
        <v>1518</v>
      </c>
      <c r="AF469" s="1" t="s">
        <v>17</v>
      </c>
      <c r="AG469" s="1" t="s">
        <v>18</v>
      </c>
      <c r="AH469" s="1" t="s">
        <v>19</v>
      </c>
      <c r="AI469" s="1">
        <v>6.75</v>
      </c>
      <c r="AJ469" s="1">
        <v>4.75</v>
      </c>
      <c r="AK469" s="1">
        <v>2.25</v>
      </c>
      <c r="AL469" s="1">
        <v>23.25</v>
      </c>
      <c r="AM469" s="1">
        <v>2</v>
      </c>
      <c r="AO469" s="1">
        <v>-1</v>
      </c>
    </row>
    <row r="470" spans="1:41" s="1" customFormat="1" ht="12.75" x14ac:dyDescent="0.2">
      <c r="A470" s="1">
        <v>45034</v>
      </c>
      <c r="B470" s="1">
        <v>469</v>
      </c>
      <c r="C470" s="1" t="s">
        <v>2318</v>
      </c>
      <c r="D470" s="1" t="s">
        <v>1</v>
      </c>
      <c r="E470" s="1" t="s">
        <v>2319</v>
      </c>
      <c r="F470" s="1" t="s">
        <v>127</v>
      </c>
      <c r="G470" s="1" t="s">
        <v>2320</v>
      </c>
      <c r="H470" s="1" t="s">
        <v>127</v>
      </c>
      <c r="I470" s="1" t="s">
        <v>2321</v>
      </c>
      <c r="K470" s="1">
        <v>1703</v>
      </c>
      <c r="L470" s="1">
        <v>17</v>
      </c>
      <c r="M470" s="1" t="s">
        <v>26</v>
      </c>
      <c r="N470" s="1" t="s">
        <v>2406</v>
      </c>
      <c r="O470" s="2">
        <v>37475</v>
      </c>
      <c r="P470" s="1" t="s">
        <v>1960</v>
      </c>
      <c r="Q470" s="1" t="s">
        <v>2485</v>
      </c>
      <c r="R470" s="1" t="s">
        <v>79</v>
      </c>
      <c r="T470" s="1">
        <v>1</v>
      </c>
      <c r="U470" s="1" t="s">
        <v>129</v>
      </c>
      <c r="V470" s="1" t="s">
        <v>30</v>
      </c>
      <c r="W470" s="1" t="s">
        <v>13</v>
      </c>
      <c r="X470" s="1" t="s">
        <v>41</v>
      </c>
      <c r="Z470" s="1">
        <v>45034</v>
      </c>
      <c r="AA470" s="1">
        <v>606</v>
      </c>
      <c r="AB470" s="1">
        <v>13</v>
      </c>
      <c r="AC470" s="1">
        <v>21</v>
      </c>
      <c r="AD470" s="1" t="s">
        <v>1961</v>
      </c>
      <c r="AE470" s="1" t="s">
        <v>1962</v>
      </c>
      <c r="AF470" s="1" t="s">
        <v>17</v>
      </c>
      <c r="AG470" s="1" t="s">
        <v>18</v>
      </c>
      <c r="AH470" s="1" t="s">
        <v>19</v>
      </c>
      <c r="AI470" s="1">
        <v>6.25</v>
      </c>
      <c r="AJ470" s="1">
        <v>5</v>
      </c>
      <c r="AK470" s="1">
        <v>4</v>
      </c>
      <c r="AL470" s="1">
        <v>26.5</v>
      </c>
      <c r="AM470" s="1">
        <v>2</v>
      </c>
      <c r="AO470" s="1">
        <v>-1</v>
      </c>
    </row>
    <row r="471" spans="1:41" s="1" customFormat="1" ht="12.75" x14ac:dyDescent="0.2">
      <c r="A471" s="1">
        <v>45035</v>
      </c>
      <c r="B471" s="1">
        <v>470</v>
      </c>
      <c r="C471" s="1" t="s">
        <v>2322</v>
      </c>
      <c r="D471" s="1" t="s">
        <v>1</v>
      </c>
      <c r="E471" s="1" t="s">
        <v>2323</v>
      </c>
      <c r="F471" s="1" t="s">
        <v>127</v>
      </c>
      <c r="G471" s="1" t="s">
        <v>2324</v>
      </c>
      <c r="H471" s="1" t="s">
        <v>127</v>
      </c>
      <c r="I471" s="1" t="s">
        <v>2325</v>
      </c>
      <c r="K471" s="1">
        <v>1711</v>
      </c>
      <c r="L471" s="1">
        <v>17</v>
      </c>
      <c r="M471" s="1" t="s">
        <v>26</v>
      </c>
      <c r="N471" s="1" t="s">
        <v>2406</v>
      </c>
      <c r="O471" s="2">
        <v>37447</v>
      </c>
      <c r="P471" s="1" t="s">
        <v>1963</v>
      </c>
      <c r="Q471" s="1" t="s">
        <v>2486</v>
      </c>
      <c r="R471" s="1" t="s">
        <v>234</v>
      </c>
      <c r="T471" s="1">
        <v>1</v>
      </c>
      <c r="U471" s="1" t="s">
        <v>39</v>
      </c>
      <c r="V471" s="1" t="s">
        <v>13</v>
      </c>
      <c r="W471" s="1" t="s">
        <v>41</v>
      </c>
      <c r="X471" s="1" t="s">
        <v>180</v>
      </c>
      <c r="Z471" s="1">
        <v>45035</v>
      </c>
      <c r="AA471" s="1">
        <v>607</v>
      </c>
      <c r="AB471" s="1">
        <v>14</v>
      </c>
      <c r="AC471" s="1">
        <v>21</v>
      </c>
      <c r="AD471" s="1" t="s">
        <v>1961</v>
      </c>
      <c r="AE471" s="1" t="s">
        <v>1962</v>
      </c>
      <c r="AF471" s="1" t="s">
        <v>17</v>
      </c>
      <c r="AG471" s="1" t="s">
        <v>18</v>
      </c>
      <c r="AH471" s="1" t="s">
        <v>19</v>
      </c>
      <c r="AI471" s="1">
        <v>6.75</v>
      </c>
      <c r="AJ471" s="1">
        <v>3.25</v>
      </c>
      <c r="AK471" s="1">
        <v>3.5</v>
      </c>
      <c r="AL471" s="1">
        <v>24.75</v>
      </c>
      <c r="AM471" s="1">
        <v>1</v>
      </c>
      <c r="AO471" s="1">
        <v>-1</v>
      </c>
    </row>
    <row r="472" spans="1:41" s="1" customFormat="1" ht="12.75" x14ac:dyDescent="0.2">
      <c r="A472" s="1">
        <v>45041</v>
      </c>
      <c r="B472" s="1">
        <v>471</v>
      </c>
      <c r="C472" s="1" t="s">
        <v>2326</v>
      </c>
      <c r="D472" s="1" t="s">
        <v>1</v>
      </c>
      <c r="E472" s="1" t="s">
        <v>2327</v>
      </c>
      <c r="F472" s="1" t="s">
        <v>127</v>
      </c>
      <c r="G472" s="1" t="s">
        <v>2328</v>
      </c>
      <c r="H472" s="1" t="s">
        <v>127</v>
      </c>
      <c r="I472" s="1" t="s">
        <v>2329</v>
      </c>
      <c r="K472" s="1">
        <v>1703</v>
      </c>
      <c r="L472" s="1">
        <v>17</v>
      </c>
      <c r="M472" s="1" t="s">
        <v>26</v>
      </c>
      <c r="N472" s="1" t="s">
        <v>2406</v>
      </c>
      <c r="O472" s="2">
        <v>37448</v>
      </c>
      <c r="P472" s="1" t="s">
        <v>1960</v>
      </c>
      <c r="Q472" s="1" t="s">
        <v>2485</v>
      </c>
      <c r="R472" s="1" t="s">
        <v>302</v>
      </c>
      <c r="T472" s="1">
        <v>0.5</v>
      </c>
      <c r="U472" s="1" t="s">
        <v>39</v>
      </c>
      <c r="V472" s="1" t="s">
        <v>31</v>
      </c>
      <c r="W472" s="1" t="s">
        <v>13</v>
      </c>
      <c r="X472" s="1" t="s">
        <v>41</v>
      </c>
      <c r="Z472" s="1">
        <v>45041</v>
      </c>
      <c r="AA472" s="1">
        <v>609</v>
      </c>
      <c r="AB472" s="1">
        <v>20</v>
      </c>
      <c r="AC472" s="1">
        <v>21</v>
      </c>
      <c r="AD472" s="1" t="s">
        <v>1961</v>
      </c>
      <c r="AE472" s="1" t="s">
        <v>1962</v>
      </c>
      <c r="AF472" s="1" t="s">
        <v>17</v>
      </c>
      <c r="AG472" s="1" t="s">
        <v>18</v>
      </c>
      <c r="AH472" s="1" t="s">
        <v>19</v>
      </c>
      <c r="AI472" s="1">
        <v>6</v>
      </c>
      <c r="AJ472" s="1">
        <v>3.5</v>
      </c>
      <c r="AK472" s="1">
        <v>4</v>
      </c>
      <c r="AL472" s="1">
        <v>24</v>
      </c>
      <c r="AM472" s="1">
        <v>2</v>
      </c>
      <c r="AO472" s="1">
        <v>-1</v>
      </c>
    </row>
    <row r="473" spans="1:41" s="1" customFormat="1" ht="12.75" x14ac:dyDescent="0.2">
      <c r="A473" s="1">
        <v>45042</v>
      </c>
      <c r="B473" s="1">
        <v>472</v>
      </c>
      <c r="C473" s="1" t="s">
        <v>2330</v>
      </c>
      <c r="D473" s="1" t="s">
        <v>1</v>
      </c>
      <c r="E473" s="1" t="s">
        <v>2331</v>
      </c>
      <c r="F473" s="1" t="s">
        <v>127</v>
      </c>
      <c r="G473" s="1" t="s">
        <v>2332</v>
      </c>
      <c r="H473" s="1" t="s">
        <v>127</v>
      </c>
      <c r="I473" s="1" t="s">
        <v>2333</v>
      </c>
      <c r="K473" s="1">
        <v>1711</v>
      </c>
      <c r="L473" s="1">
        <v>17</v>
      </c>
      <c r="M473" s="1" t="s">
        <v>26</v>
      </c>
      <c r="N473" s="1" t="s">
        <v>2406</v>
      </c>
      <c r="O473" s="2">
        <v>37379</v>
      </c>
      <c r="P473" s="1" t="s">
        <v>1963</v>
      </c>
      <c r="Q473" s="1" t="s">
        <v>2486</v>
      </c>
      <c r="R473" s="1" t="s">
        <v>302</v>
      </c>
      <c r="T473" s="1">
        <v>0.5</v>
      </c>
      <c r="U473" s="1" t="s">
        <v>129</v>
      </c>
      <c r="V473" s="1" t="s">
        <v>13</v>
      </c>
      <c r="W473" s="1" t="s">
        <v>41</v>
      </c>
      <c r="X473" s="1" t="s">
        <v>180</v>
      </c>
      <c r="Z473" s="1">
        <v>45042</v>
      </c>
      <c r="AA473" s="1">
        <v>610</v>
      </c>
      <c r="AB473" s="1">
        <v>21</v>
      </c>
      <c r="AC473" s="1">
        <v>21</v>
      </c>
      <c r="AD473" s="1" t="s">
        <v>1961</v>
      </c>
      <c r="AE473" s="1" t="s">
        <v>1962</v>
      </c>
      <c r="AF473" s="1" t="s">
        <v>17</v>
      </c>
      <c r="AG473" s="1" t="s">
        <v>18</v>
      </c>
      <c r="AH473" s="1" t="s">
        <v>19</v>
      </c>
      <c r="AI473" s="1">
        <v>5</v>
      </c>
      <c r="AJ473" s="1">
        <v>5.75</v>
      </c>
      <c r="AK473" s="1">
        <v>4</v>
      </c>
      <c r="AL473" s="1">
        <v>24.25</v>
      </c>
      <c r="AM473" s="1">
        <v>1</v>
      </c>
      <c r="AO473" s="1">
        <v>-1</v>
      </c>
    </row>
    <row r="474" spans="1:41" s="1" customFormat="1" ht="12.75" x14ac:dyDescent="0.2">
      <c r="A474" s="1">
        <v>41863</v>
      </c>
      <c r="B474" s="1">
        <v>473</v>
      </c>
      <c r="C474" s="1" t="s">
        <v>585</v>
      </c>
      <c r="D474" s="1" t="s">
        <v>1</v>
      </c>
      <c r="E474" s="1" t="s">
        <v>586</v>
      </c>
      <c r="F474" s="1" t="s">
        <v>587</v>
      </c>
      <c r="G474" s="1" t="s">
        <v>588</v>
      </c>
      <c r="H474" s="1" t="s">
        <v>587</v>
      </c>
      <c r="I474" s="1" t="s">
        <v>589</v>
      </c>
      <c r="K474" s="1">
        <v>1712</v>
      </c>
      <c r="L474" s="1">
        <v>17</v>
      </c>
      <c r="M474" s="1" t="s">
        <v>26</v>
      </c>
      <c r="N474" s="1" t="s">
        <v>121</v>
      </c>
      <c r="O474" s="2">
        <v>37584</v>
      </c>
      <c r="P474" s="1" t="s">
        <v>402</v>
      </c>
      <c r="Q474" s="1" t="s">
        <v>2473</v>
      </c>
      <c r="R474" s="3">
        <v>42803</v>
      </c>
      <c r="T474" s="1">
        <v>1.5</v>
      </c>
      <c r="U474" s="1" t="s">
        <v>129</v>
      </c>
      <c r="V474" s="1" t="s">
        <v>70</v>
      </c>
      <c r="W474" s="1" t="s">
        <v>40</v>
      </c>
      <c r="X474" s="1" t="s">
        <v>13</v>
      </c>
      <c r="Z474" s="1">
        <v>41863</v>
      </c>
      <c r="AA474" s="1">
        <v>106</v>
      </c>
      <c r="AB474" s="1">
        <v>18</v>
      </c>
      <c r="AC474" s="1">
        <v>17</v>
      </c>
      <c r="AD474" s="1" t="s">
        <v>403</v>
      </c>
      <c r="AE474" s="1" t="s">
        <v>404</v>
      </c>
      <c r="AF474" s="1" t="s">
        <v>17</v>
      </c>
      <c r="AG474" s="1" t="s">
        <v>18</v>
      </c>
      <c r="AH474" s="1" t="s">
        <v>19</v>
      </c>
      <c r="AI474" s="1">
        <v>5.5</v>
      </c>
      <c r="AJ474" s="1">
        <v>5</v>
      </c>
      <c r="AK474" s="1">
        <v>5</v>
      </c>
      <c r="AL474" s="1">
        <v>27.5</v>
      </c>
      <c r="AM474" s="1">
        <v>3</v>
      </c>
      <c r="AO474" s="1">
        <v>-1</v>
      </c>
    </row>
    <row r="475" spans="1:41" s="1" customFormat="1" ht="12.75" x14ac:dyDescent="0.2">
      <c r="A475" s="1">
        <v>43856</v>
      </c>
      <c r="B475" s="1">
        <v>474</v>
      </c>
      <c r="C475" s="1" t="s">
        <v>1398</v>
      </c>
      <c r="D475" s="1" t="s">
        <v>1</v>
      </c>
      <c r="E475" s="1" t="s">
        <v>1399</v>
      </c>
      <c r="F475" s="1" t="s">
        <v>587</v>
      </c>
      <c r="G475" s="1" t="s">
        <v>1400</v>
      </c>
      <c r="H475" s="1" t="s">
        <v>587</v>
      </c>
      <c r="I475" s="1" t="s">
        <v>1401</v>
      </c>
      <c r="K475" s="1">
        <v>1705</v>
      </c>
      <c r="L475" s="1">
        <v>17</v>
      </c>
      <c r="M475" s="1" t="s">
        <v>26</v>
      </c>
      <c r="N475" s="1" t="s">
        <v>2406</v>
      </c>
      <c r="O475" s="2">
        <v>37449</v>
      </c>
      <c r="P475" s="1" t="s">
        <v>971</v>
      </c>
      <c r="Q475" s="1" t="s">
        <v>2482</v>
      </c>
      <c r="R475" s="1" t="s">
        <v>29</v>
      </c>
      <c r="T475" s="1">
        <v>1</v>
      </c>
      <c r="U475" s="1" t="s">
        <v>129</v>
      </c>
      <c r="V475" s="1" t="s">
        <v>40</v>
      </c>
      <c r="W475" s="1" t="s">
        <v>13</v>
      </c>
      <c r="X475" s="1" t="s">
        <v>41</v>
      </c>
      <c r="Z475" s="1">
        <v>43856</v>
      </c>
      <c r="AA475" s="1">
        <v>340</v>
      </c>
      <c r="AB475" s="1">
        <v>19</v>
      </c>
      <c r="AC475" s="1">
        <v>23</v>
      </c>
      <c r="AD475" s="1" t="s">
        <v>954</v>
      </c>
      <c r="AE475" s="1" t="s">
        <v>955</v>
      </c>
      <c r="AF475" s="1" t="s">
        <v>17</v>
      </c>
      <c r="AG475" s="1" t="s">
        <v>18</v>
      </c>
      <c r="AH475" s="1" t="s">
        <v>19</v>
      </c>
      <c r="AI475" s="1">
        <v>7</v>
      </c>
      <c r="AJ475" s="1">
        <v>7.25</v>
      </c>
      <c r="AK475" s="1">
        <v>2</v>
      </c>
      <c r="AL475" s="1">
        <v>26.25</v>
      </c>
      <c r="AM475" s="1">
        <v>2</v>
      </c>
      <c r="AO475" s="1">
        <v>-1</v>
      </c>
    </row>
    <row r="476" spans="1:41" s="1" customFormat="1" ht="12.75" x14ac:dyDescent="0.2">
      <c r="A476" s="1">
        <v>29936</v>
      </c>
      <c r="B476" s="1">
        <v>475</v>
      </c>
      <c r="C476" s="1" t="s">
        <v>287</v>
      </c>
      <c r="D476" s="1" t="s">
        <v>1</v>
      </c>
      <c r="E476" s="1" t="s">
        <v>288</v>
      </c>
      <c r="F476" s="1" t="s">
        <v>289</v>
      </c>
      <c r="G476" s="1" t="s">
        <v>290</v>
      </c>
      <c r="H476" s="1" t="s">
        <v>291</v>
      </c>
      <c r="I476" s="1" t="s">
        <v>292</v>
      </c>
      <c r="K476" s="1">
        <v>1316</v>
      </c>
      <c r="L476" s="1">
        <v>13</v>
      </c>
      <c r="M476" s="1" t="s">
        <v>26</v>
      </c>
      <c r="N476" s="1" t="s">
        <v>2406</v>
      </c>
      <c r="O476" s="2">
        <v>37516</v>
      </c>
      <c r="P476" s="1" t="s">
        <v>293</v>
      </c>
      <c r="Q476" s="1" t="s">
        <v>2467</v>
      </c>
      <c r="R476" s="1" t="s">
        <v>10</v>
      </c>
      <c r="T476" s="1">
        <v>1.5</v>
      </c>
      <c r="U476" s="1" t="s">
        <v>129</v>
      </c>
      <c r="V476" s="1" t="s">
        <v>130</v>
      </c>
      <c r="W476" s="1" t="s">
        <v>13</v>
      </c>
      <c r="X476" s="1" t="s">
        <v>86</v>
      </c>
      <c r="Z476" s="1">
        <v>29936</v>
      </c>
      <c r="AA476" s="1">
        <v>45</v>
      </c>
      <c r="AB476" s="1">
        <v>16</v>
      </c>
      <c r="AC476" s="1">
        <v>16</v>
      </c>
      <c r="AD476" s="1" t="s">
        <v>294</v>
      </c>
      <c r="AE476" s="1" t="s">
        <v>286</v>
      </c>
      <c r="AF476" s="1" t="s">
        <v>17</v>
      </c>
      <c r="AG476" s="1" t="s">
        <v>18</v>
      </c>
      <c r="AH476" s="1" t="s">
        <v>19</v>
      </c>
      <c r="AI476" s="1">
        <v>6.25</v>
      </c>
      <c r="AJ476" s="1">
        <v>4.75</v>
      </c>
      <c r="AK476" s="1">
        <v>4.25</v>
      </c>
      <c r="AL476" s="1">
        <v>27.25</v>
      </c>
      <c r="AM476" s="1">
        <v>2</v>
      </c>
      <c r="AO476" s="1">
        <v>-1</v>
      </c>
    </row>
    <row r="477" spans="1:41" s="1" customFormat="1" ht="12.75" x14ac:dyDescent="0.2">
      <c r="A477" s="1">
        <v>43864</v>
      </c>
      <c r="B477" s="1">
        <v>476</v>
      </c>
      <c r="C477" s="1" t="s">
        <v>1406</v>
      </c>
      <c r="D477" s="1" t="s">
        <v>1</v>
      </c>
      <c r="E477" s="1" t="s">
        <v>1407</v>
      </c>
      <c r="F477" s="1" t="s">
        <v>289</v>
      </c>
      <c r="G477" s="1" t="s">
        <v>1408</v>
      </c>
      <c r="H477" s="1" t="s">
        <v>291</v>
      </c>
      <c r="I477" s="1" t="s">
        <v>1409</v>
      </c>
      <c r="K477" s="1">
        <v>1705</v>
      </c>
      <c r="L477" s="1">
        <v>17</v>
      </c>
      <c r="M477" s="1" t="s">
        <v>26</v>
      </c>
      <c r="N477" s="1" t="s">
        <v>2406</v>
      </c>
      <c r="O477" s="2">
        <v>37359</v>
      </c>
      <c r="P477" s="1" t="s">
        <v>971</v>
      </c>
      <c r="Q477" s="1" t="s">
        <v>2482</v>
      </c>
      <c r="R477" s="1" t="s">
        <v>29</v>
      </c>
      <c r="T477" s="1">
        <v>1.5</v>
      </c>
      <c r="U477" s="1" t="s">
        <v>129</v>
      </c>
      <c r="V477" s="1" t="s">
        <v>40</v>
      </c>
      <c r="W477" s="1" t="s">
        <v>13</v>
      </c>
      <c r="X477" s="1" t="s">
        <v>180</v>
      </c>
      <c r="Z477" s="1">
        <v>43864</v>
      </c>
      <c r="AA477" s="1">
        <v>342</v>
      </c>
      <c r="AB477" s="1">
        <v>3</v>
      </c>
      <c r="AC477" s="1">
        <v>24</v>
      </c>
      <c r="AD477" s="1" t="s">
        <v>954</v>
      </c>
      <c r="AE477" s="1" t="s">
        <v>955</v>
      </c>
      <c r="AF477" s="1" t="s">
        <v>17</v>
      </c>
      <c r="AG477" s="1" t="s">
        <v>18</v>
      </c>
      <c r="AH477" s="1" t="s">
        <v>19</v>
      </c>
      <c r="AI477" s="1">
        <v>6.5</v>
      </c>
      <c r="AJ477" s="1">
        <v>3.75</v>
      </c>
      <c r="AK477" s="1">
        <v>4</v>
      </c>
      <c r="AL477" s="1">
        <v>26.25</v>
      </c>
      <c r="AM477" s="1">
        <v>2</v>
      </c>
      <c r="AO477" s="1">
        <v>-1</v>
      </c>
    </row>
    <row r="478" spans="1:41" s="1" customFormat="1" ht="12.75" x14ac:dyDescent="0.2">
      <c r="A478" s="1">
        <v>44460</v>
      </c>
      <c r="B478" s="1">
        <v>477</v>
      </c>
      <c r="C478" s="1" t="s">
        <v>1903</v>
      </c>
      <c r="D478" s="1" t="s">
        <v>1</v>
      </c>
      <c r="E478" s="1" t="s">
        <v>1904</v>
      </c>
      <c r="F478" s="1" t="s">
        <v>289</v>
      </c>
      <c r="G478" s="1" t="s">
        <v>1905</v>
      </c>
      <c r="H478" s="1" t="s">
        <v>291</v>
      </c>
      <c r="I478" s="1" t="s">
        <v>1906</v>
      </c>
      <c r="K478" s="1">
        <v>1707</v>
      </c>
      <c r="L478" s="1">
        <v>17</v>
      </c>
      <c r="M478" s="1" t="s">
        <v>26</v>
      </c>
      <c r="N478" s="1" t="s">
        <v>8</v>
      </c>
      <c r="O478" s="2">
        <v>37298</v>
      </c>
      <c r="P478" s="1" t="s">
        <v>1523</v>
      </c>
      <c r="Q478" s="1" t="s">
        <v>2484</v>
      </c>
      <c r="R478" s="1" t="s">
        <v>664</v>
      </c>
      <c r="T478" s="1">
        <v>1.5</v>
      </c>
      <c r="U478" s="1" t="s">
        <v>39</v>
      </c>
      <c r="V478" s="1" t="s">
        <v>40</v>
      </c>
      <c r="W478" s="1" t="s">
        <v>13</v>
      </c>
      <c r="X478" s="1" t="s">
        <v>41</v>
      </c>
      <c r="Z478" s="1">
        <v>44460</v>
      </c>
      <c r="AA478" s="1">
        <v>481</v>
      </c>
      <c r="AB478" s="1">
        <v>24</v>
      </c>
      <c r="AC478" s="1">
        <v>21</v>
      </c>
      <c r="AD478" s="1" t="s">
        <v>1517</v>
      </c>
      <c r="AE478" s="1" t="s">
        <v>1518</v>
      </c>
      <c r="AF478" s="1" t="s">
        <v>17</v>
      </c>
      <c r="AG478" s="1" t="s">
        <v>18</v>
      </c>
      <c r="AH478" s="1" t="s">
        <v>19</v>
      </c>
      <c r="AI478" s="1">
        <v>6.75</v>
      </c>
      <c r="AJ478" s="1">
        <v>5.5</v>
      </c>
      <c r="AK478" s="1">
        <v>3</v>
      </c>
      <c r="AL478" s="1">
        <v>26.5</v>
      </c>
      <c r="AM478" s="1">
        <v>2</v>
      </c>
      <c r="AO478" s="1">
        <v>-1</v>
      </c>
    </row>
    <row r="479" spans="1:41" s="1" customFormat="1" ht="12.75" x14ac:dyDescent="0.2">
      <c r="A479" s="1">
        <v>45066</v>
      </c>
      <c r="B479" s="1">
        <v>478</v>
      </c>
      <c r="C479" s="1" t="s">
        <v>2340</v>
      </c>
      <c r="D479" s="1" t="s">
        <v>1</v>
      </c>
      <c r="E479" s="1" t="s">
        <v>2341</v>
      </c>
      <c r="F479" s="1" t="s">
        <v>289</v>
      </c>
      <c r="G479" s="1" t="s">
        <v>2342</v>
      </c>
      <c r="H479" s="1" t="s">
        <v>291</v>
      </c>
      <c r="I479" s="1" t="s">
        <v>2343</v>
      </c>
      <c r="K479" s="1">
        <v>1703</v>
      </c>
      <c r="L479" s="1">
        <v>17</v>
      </c>
      <c r="M479" s="1" t="s">
        <v>26</v>
      </c>
      <c r="N479" s="1" t="s">
        <v>2406</v>
      </c>
      <c r="O479" s="2">
        <v>37419</v>
      </c>
      <c r="P479" s="1" t="s">
        <v>1960</v>
      </c>
      <c r="Q479" s="1" t="s">
        <v>2485</v>
      </c>
      <c r="R479" s="1" t="s">
        <v>38</v>
      </c>
      <c r="T479" s="1">
        <v>1.5</v>
      </c>
      <c r="U479" s="1" t="s">
        <v>39</v>
      </c>
      <c r="V479" s="1" t="s">
        <v>40</v>
      </c>
      <c r="W479" s="1" t="s">
        <v>13</v>
      </c>
      <c r="X479" s="1" t="s">
        <v>41</v>
      </c>
      <c r="Z479" s="1">
        <v>45066</v>
      </c>
      <c r="AA479" s="1">
        <v>614</v>
      </c>
      <c r="AB479" s="1">
        <v>21</v>
      </c>
      <c r="AC479" s="1">
        <v>22</v>
      </c>
      <c r="AD479" s="1" t="s">
        <v>1961</v>
      </c>
      <c r="AE479" s="1" t="s">
        <v>1962</v>
      </c>
      <c r="AF479" s="1" t="s">
        <v>17</v>
      </c>
      <c r="AG479" s="1" t="s">
        <v>18</v>
      </c>
      <c r="AH479" s="1" t="s">
        <v>19</v>
      </c>
      <c r="AI479" s="1">
        <v>5.5</v>
      </c>
      <c r="AJ479" s="1">
        <v>7.25</v>
      </c>
      <c r="AK479" s="1">
        <v>1.75</v>
      </c>
      <c r="AL479" s="1">
        <v>23.25</v>
      </c>
      <c r="AM479" s="1">
        <v>2</v>
      </c>
      <c r="AO479" s="1">
        <v>-1</v>
      </c>
    </row>
    <row r="480" spans="1:41" s="1" customFormat="1" ht="12.75" x14ac:dyDescent="0.2">
      <c r="A480" s="1">
        <v>43241</v>
      </c>
      <c r="B480" s="1">
        <v>479</v>
      </c>
      <c r="C480" s="1" t="s">
        <v>892</v>
      </c>
      <c r="D480" s="1" t="s">
        <v>1</v>
      </c>
      <c r="E480" s="1" t="s">
        <v>893</v>
      </c>
      <c r="F480" s="1" t="s">
        <v>894</v>
      </c>
      <c r="G480" s="1" t="s">
        <v>895</v>
      </c>
      <c r="H480" s="1" t="s">
        <v>896</v>
      </c>
      <c r="I480" s="1" t="s">
        <v>897</v>
      </c>
      <c r="K480" s="1">
        <v>1710</v>
      </c>
      <c r="L480" s="1">
        <v>17</v>
      </c>
      <c r="M480" s="1" t="s">
        <v>26</v>
      </c>
      <c r="N480" s="1" t="s">
        <v>2406</v>
      </c>
      <c r="O480" s="2">
        <v>37303</v>
      </c>
      <c r="P480" s="1" t="s">
        <v>657</v>
      </c>
      <c r="Q480" s="1" t="s">
        <v>2478</v>
      </c>
      <c r="R480" s="1" t="s">
        <v>805</v>
      </c>
      <c r="T480" s="1">
        <v>1</v>
      </c>
      <c r="U480" s="1" t="s">
        <v>39</v>
      </c>
      <c r="V480" s="1" t="s">
        <v>13</v>
      </c>
      <c r="W480" s="1" t="s">
        <v>41</v>
      </c>
      <c r="X480" s="1" t="s">
        <v>95</v>
      </c>
      <c r="Z480" s="1">
        <v>43241</v>
      </c>
      <c r="AA480" s="1">
        <v>182</v>
      </c>
      <c r="AB480" s="1">
        <v>8</v>
      </c>
      <c r="AC480" s="1">
        <v>26</v>
      </c>
      <c r="AD480" s="1" t="s">
        <v>659</v>
      </c>
      <c r="AE480" s="1" t="s">
        <v>660</v>
      </c>
      <c r="AF480" s="1" t="s">
        <v>17</v>
      </c>
      <c r="AG480" s="1" t="s">
        <v>18</v>
      </c>
      <c r="AH480" s="1" t="s">
        <v>19</v>
      </c>
      <c r="AI480" s="1">
        <v>6.75</v>
      </c>
      <c r="AJ480" s="1">
        <v>5</v>
      </c>
      <c r="AK480" s="1">
        <v>3.25</v>
      </c>
      <c r="AL480" s="1">
        <v>26</v>
      </c>
      <c r="AM480" s="1">
        <v>1</v>
      </c>
      <c r="AO480" s="1">
        <v>-1</v>
      </c>
    </row>
    <row r="481" spans="1:41" s="1" customFormat="1" ht="12.75" x14ac:dyDescent="0.2">
      <c r="A481" s="1">
        <v>43875</v>
      </c>
      <c r="B481" s="1">
        <v>480</v>
      </c>
      <c r="C481" s="1" t="s">
        <v>1420</v>
      </c>
      <c r="D481" s="1" t="s">
        <v>1</v>
      </c>
      <c r="E481" s="1" t="s">
        <v>1421</v>
      </c>
      <c r="F481" s="1" t="s">
        <v>894</v>
      </c>
      <c r="G481" s="1" t="s">
        <v>1422</v>
      </c>
      <c r="H481" s="1" t="s">
        <v>896</v>
      </c>
      <c r="I481" s="1" t="s">
        <v>1423</v>
      </c>
      <c r="K481" s="1">
        <v>1705</v>
      </c>
      <c r="L481" s="1">
        <v>17</v>
      </c>
      <c r="M481" s="1" t="s">
        <v>26</v>
      </c>
      <c r="N481" s="1" t="s">
        <v>2406</v>
      </c>
      <c r="O481" s="2">
        <v>37564</v>
      </c>
      <c r="P481" s="1" t="s">
        <v>971</v>
      </c>
      <c r="Q481" s="1" t="s">
        <v>2482</v>
      </c>
      <c r="R481" s="1" t="s">
        <v>302</v>
      </c>
      <c r="T481" s="1">
        <v>0</v>
      </c>
      <c r="U481" s="1" t="s">
        <v>39</v>
      </c>
      <c r="V481" s="1" t="s">
        <v>40</v>
      </c>
      <c r="W481" s="1" t="s">
        <v>13</v>
      </c>
      <c r="X481" s="1" t="s">
        <v>41</v>
      </c>
      <c r="Z481" s="1">
        <v>43875</v>
      </c>
      <c r="AA481" s="1">
        <v>346</v>
      </c>
      <c r="AB481" s="1">
        <v>14</v>
      </c>
      <c r="AC481" s="1">
        <v>24</v>
      </c>
      <c r="AD481" s="1" t="s">
        <v>954</v>
      </c>
      <c r="AE481" s="1" t="s">
        <v>955</v>
      </c>
      <c r="AF481" s="1" t="s">
        <v>17</v>
      </c>
      <c r="AG481" s="1" t="s">
        <v>18</v>
      </c>
      <c r="AH481" s="1" t="s">
        <v>19</v>
      </c>
      <c r="AI481" s="1">
        <v>5.25</v>
      </c>
      <c r="AJ481" s="1">
        <v>5.75</v>
      </c>
      <c r="AK481" s="1">
        <v>3.75</v>
      </c>
      <c r="AL481" s="1">
        <v>23.75</v>
      </c>
      <c r="AM481" s="1">
        <v>2</v>
      </c>
      <c r="AO481" s="1">
        <v>-1</v>
      </c>
    </row>
    <row r="482" spans="1:41" s="1" customFormat="1" ht="12.75" x14ac:dyDescent="0.2">
      <c r="A482" s="1">
        <v>43879</v>
      </c>
      <c r="B482" s="1">
        <v>481</v>
      </c>
      <c r="C482" s="1" t="s">
        <v>1432</v>
      </c>
      <c r="D482" s="1" t="s">
        <v>1</v>
      </c>
      <c r="E482" s="1" t="s">
        <v>1433</v>
      </c>
      <c r="F482" s="1" t="s">
        <v>894</v>
      </c>
      <c r="G482" s="1" t="s">
        <v>1434</v>
      </c>
      <c r="H482" s="1" t="s">
        <v>896</v>
      </c>
      <c r="I482" s="1" t="s">
        <v>1435</v>
      </c>
      <c r="K482" s="1">
        <v>1705</v>
      </c>
      <c r="L482" s="1">
        <v>17</v>
      </c>
      <c r="M482" s="1" t="s">
        <v>26</v>
      </c>
      <c r="N482" s="1" t="s">
        <v>2406</v>
      </c>
      <c r="O482" s="2">
        <v>37553</v>
      </c>
      <c r="P482" s="1" t="s">
        <v>971</v>
      </c>
      <c r="Q482" s="1" t="s">
        <v>2482</v>
      </c>
      <c r="R482" s="1" t="s">
        <v>302</v>
      </c>
      <c r="T482" s="1">
        <v>1</v>
      </c>
      <c r="U482" s="1" t="s">
        <v>129</v>
      </c>
      <c r="V482" s="1" t="s">
        <v>40</v>
      </c>
      <c r="W482" s="1" t="s">
        <v>13</v>
      </c>
      <c r="X482" s="1" t="s">
        <v>41</v>
      </c>
      <c r="Z482" s="1">
        <v>43879</v>
      </c>
      <c r="AA482" s="1">
        <v>350</v>
      </c>
      <c r="AB482" s="1">
        <v>18</v>
      </c>
      <c r="AC482" s="1">
        <v>24</v>
      </c>
      <c r="AD482" s="1" t="s">
        <v>954</v>
      </c>
      <c r="AE482" s="1" t="s">
        <v>955</v>
      </c>
      <c r="AF482" s="1" t="s">
        <v>17</v>
      </c>
      <c r="AG482" s="1" t="s">
        <v>18</v>
      </c>
      <c r="AH482" s="1" t="s">
        <v>19</v>
      </c>
      <c r="AI482" s="1">
        <v>6</v>
      </c>
      <c r="AJ482" s="1">
        <v>5</v>
      </c>
      <c r="AK482" s="1">
        <v>3.25</v>
      </c>
      <c r="AL482" s="1">
        <v>24.5</v>
      </c>
      <c r="AM482" s="1">
        <v>2</v>
      </c>
      <c r="AO482" s="1">
        <v>-1</v>
      </c>
    </row>
    <row r="483" spans="1:41" s="1" customFormat="1" ht="12.75" x14ac:dyDescent="0.2">
      <c r="A483" s="1">
        <v>44469</v>
      </c>
      <c r="B483" s="1">
        <v>482</v>
      </c>
      <c r="C483" s="1" t="s">
        <v>1911</v>
      </c>
      <c r="D483" s="1" t="s">
        <v>1</v>
      </c>
      <c r="E483" s="1" t="s">
        <v>1912</v>
      </c>
      <c r="F483" s="1" t="s">
        <v>894</v>
      </c>
      <c r="G483" s="1" t="s">
        <v>1913</v>
      </c>
      <c r="H483" s="1" t="s">
        <v>896</v>
      </c>
      <c r="I483" s="1" t="s">
        <v>1914</v>
      </c>
      <c r="K483" s="1">
        <v>1706</v>
      </c>
      <c r="L483" s="1">
        <v>17</v>
      </c>
      <c r="M483" s="1" t="s">
        <v>26</v>
      </c>
      <c r="N483" s="1" t="s">
        <v>2406</v>
      </c>
      <c r="O483" s="2">
        <v>37570</v>
      </c>
      <c r="P483" s="1" t="s">
        <v>1516</v>
      </c>
      <c r="Q483" s="1" t="s">
        <v>2483</v>
      </c>
      <c r="R483" s="1" t="s">
        <v>79</v>
      </c>
      <c r="T483" s="1">
        <v>1</v>
      </c>
      <c r="U483" s="1" t="s">
        <v>129</v>
      </c>
      <c r="V483" s="1" t="s">
        <v>70</v>
      </c>
      <c r="W483" s="1" t="s">
        <v>40</v>
      </c>
      <c r="X483" s="1" t="s">
        <v>13</v>
      </c>
      <c r="Z483" s="1">
        <v>44469</v>
      </c>
      <c r="AA483" s="1">
        <v>484</v>
      </c>
      <c r="AB483" s="1">
        <v>9</v>
      </c>
      <c r="AC483" s="1">
        <v>22</v>
      </c>
      <c r="AD483" s="1" t="s">
        <v>1517</v>
      </c>
      <c r="AE483" s="1" t="s">
        <v>1518</v>
      </c>
      <c r="AF483" s="1" t="s">
        <v>17</v>
      </c>
      <c r="AG483" s="1" t="s">
        <v>18</v>
      </c>
      <c r="AH483" s="1" t="s">
        <v>19</v>
      </c>
      <c r="AI483" s="1">
        <v>5.5</v>
      </c>
      <c r="AJ483" s="1">
        <v>5.5</v>
      </c>
      <c r="AK483" s="1">
        <v>4.5</v>
      </c>
      <c r="AL483" s="1">
        <v>26.5</v>
      </c>
      <c r="AM483" s="1">
        <v>3</v>
      </c>
      <c r="AO483" s="1">
        <v>-1</v>
      </c>
    </row>
    <row r="484" spans="1:41" s="1" customFormat="1" ht="12.75" x14ac:dyDescent="0.2">
      <c r="A484" s="1">
        <v>45099</v>
      </c>
      <c r="B484" s="1">
        <v>483</v>
      </c>
      <c r="C484" s="1" t="s">
        <v>2358</v>
      </c>
      <c r="D484" s="1" t="s">
        <v>1</v>
      </c>
      <c r="E484" s="1" t="s">
        <v>2359</v>
      </c>
      <c r="F484" s="1" t="s">
        <v>2360</v>
      </c>
      <c r="G484" s="1" t="s">
        <v>2361</v>
      </c>
      <c r="H484" s="1" t="s">
        <v>2362</v>
      </c>
      <c r="I484" s="1" t="s">
        <v>2363</v>
      </c>
      <c r="K484" s="1">
        <v>1703</v>
      </c>
      <c r="L484" s="1">
        <v>17</v>
      </c>
      <c r="M484" s="1" t="s">
        <v>26</v>
      </c>
      <c r="N484" s="1" t="s">
        <v>2406</v>
      </c>
      <c r="O484" s="2">
        <v>37276</v>
      </c>
      <c r="P484" s="1" t="s">
        <v>1963</v>
      </c>
      <c r="Q484" s="1" t="s">
        <v>2486</v>
      </c>
      <c r="R484" s="1" t="s">
        <v>302</v>
      </c>
      <c r="T484" s="1">
        <v>1</v>
      </c>
      <c r="U484" s="1" t="s">
        <v>39</v>
      </c>
      <c r="V484" s="1" t="s">
        <v>40</v>
      </c>
      <c r="W484" s="1" t="s">
        <v>13</v>
      </c>
      <c r="X484" s="1" t="s">
        <v>41</v>
      </c>
      <c r="Z484" s="1">
        <v>45099</v>
      </c>
      <c r="AA484" s="1">
        <v>621</v>
      </c>
      <c r="AB484" s="1">
        <v>6</v>
      </c>
      <c r="AC484" s="1">
        <v>24</v>
      </c>
      <c r="AD484" s="1" t="s">
        <v>1961</v>
      </c>
      <c r="AE484" s="1" t="s">
        <v>1962</v>
      </c>
      <c r="AF484" s="1" t="s">
        <v>17</v>
      </c>
      <c r="AG484" s="1" t="s">
        <v>18</v>
      </c>
      <c r="AH484" s="1" t="s">
        <v>19</v>
      </c>
      <c r="AI484" s="1">
        <v>6.25</v>
      </c>
      <c r="AJ484" s="1">
        <v>5</v>
      </c>
      <c r="AK484" s="1">
        <v>2.5</v>
      </c>
      <c r="AL484" s="1">
        <v>23.5</v>
      </c>
      <c r="AM484" s="1">
        <v>2</v>
      </c>
      <c r="AO484" s="1">
        <v>-1</v>
      </c>
    </row>
    <row r="485" spans="1:41" s="1" customFormat="1" ht="12.75" x14ac:dyDescent="0.2">
      <c r="A485" s="1">
        <v>30779</v>
      </c>
      <c r="B485" s="1">
        <v>484</v>
      </c>
      <c r="C485" s="1" t="s">
        <v>330</v>
      </c>
      <c r="D485" s="1" t="s">
        <v>1</v>
      </c>
      <c r="E485" s="1" t="s">
        <v>331</v>
      </c>
      <c r="F485" s="1" t="s">
        <v>332</v>
      </c>
      <c r="G485" s="1" t="s">
        <v>333</v>
      </c>
      <c r="H485" s="1" t="s">
        <v>334</v>
      </c>
      <c r="I485" s="1" t="s">
        <v>335</v>
      </c>
      <c r="K485" s="1">
        <v>1309</v>
      </c>
      <c r="L485" s="1">
        <v>13</v>
      </c>
      <c r="M485" s="1" t="s">
        <v>26</v>
      </c>
      <c r="N485" s="1" t="s">
        <v>336</v>
      </c>
      <c r="O485" s="2">
        <v>37289</v>
      </c>
      <c r="P485" s="1" t="s">
        <v>305</v>
      </c>
      <c r="Q485" s="1" t="s">
        <v>2469</v>
      </c>
      <c r="R485" s="1" t="s">
        <v>29</v>
      </c>
      <c r="T485" s="1">
        <v>1</v>
      </c>
      <c r="U485" s="1" t="s">
        <v>11</v>
      </c>
      <c r="V485" s="1" t="s">
        <v>13</v>
      </c>
      <c r="W485" s="1" t="s">
        <v>41</v>
      </c>
      <c r="X485" s="1" t="s">
        <v>86</v>
      </c>
      <c r="Z485" s="1">
        <v>30779</v>
      </c>
      <c r="AA485" s="1">
        <v>52</v>
      </c>
      <c r="AB485" s="1">
        <v>23</v>
      </c>
      <c r="AC485" s="1">
        <v>29</v>
      </c>
      <c r="AD485" s="1" t="s">
        <v>306</v>
      </c>
      <c r="AE485" s="1" t="s">
        <v>307</v>
      </c>
      <c r="AF485" s="1" t="s">
        <v>17</v>
      </c>
      <c r="AG485" s="1" t="s">
        <v>18</v>
      </c>
      <c r="AH485" s="1" t="s">
        <v>19</v>
      </c>
      <c r="AI485" s="1">
        <v>7.25</v>
      </c>
      <c r="AJ485" s="1">
        <v>2.5</v>
      </c>
      <c r="AK485" s="1">
        <v>3.75</v>
      </c>
      <c r="AL485" s="1">
        <v>25.5</v>
      </c>
      <c r="AM485" s="1">
        <v>1</v>
      </c>
      <c r="AO485" s="1">
        <v>-1</v>
      </c>
    </row>
    <row r="486" spans="1:41" s="1" customFormat="1" ht="12.75" x14ac:dyDescent="0.2">
      <c r="A486" s="1">
        <v>43889</v>
      </c>
      <c r="B486" s="1">
        <v>485</v>
      </c>
      <c r="C486" s="1" t="s">
        <v>1442</v>
      </c>
      <c r="D486" s="1" t="s">
        <v>1</v>
      </c>
      <c r="E486" s="1" t="s">
        <v>1443</v>
      </c>
      <c r="F486" s="1" t="s">
        <v>332</v>
      </c>
      <c r="G486" s="1" t="s">
        <v>1444</v>
      </c>
      <c r="H486" s="1" t="s">
        <v>334</v>
      </c>
      <c r="I486" s="1" t="s">
        <v>1445</v>
      </c>
      <c r="K486" s="1">
        <v>1704</v>
      </c>
      <c r="L486" s="1">
        <v>17</v>
      </c>
      <c r="M486" s="1" t="s">
        <v>26</v>
      </c>
      <c r="N486" s="1" t="s">
        <v>2406</v>
      </c>
      <c r="O486" s="2">
        <v>37615</v>
      </c>
      <c r="P486" s="1" t="s">
        <v>953</v>
      </c>
      <c r="Q486" s="1" t="s">
        <v>2481</v>
      </c>
      <c r="R486" s="1" t="s">
        <v>302</v>
      </c>
      <c r="T486" s="1">
        <v>1.5</v>
      </c>
      <c r="U486" s="1" t="s">
        <v>39</v>
      </c>
      <c r="V486" s="1" t="s">
        <v>13</v>
      </c>
      <c r="W486" s="1" t="s">
        <v>41</v>
      </c>
      <c r="X486" s="1" t="s">
        <v>180</v>
      </c>
      <c r="Z486" s="1">
        <v>43889</v>
      </c>
      <c r="AA486" s="1">
        <v>353</v>
      </c>
      <c r="AB486" s="1">
        <v>4</v>
      </c>
      <c r="AC486" s="1">
        <v>25</v>
      </c>
      <c r="AD486" s="1" t="s">
        <v>954</v>
      </c>
      <c r="AE486" s="1" t="s">
        <v>955</v>
      </c>
      <c r="AF486" s="1" t="s">
        <v>17</v>
      </c>
      <c r="AG486" s="1" t="s">
        <v>18</v>
      </c>
      <c r="AH486" s="1" t="s">
        <v>19</v>
      </c>
      <c r="AI486" s="1">
        <v>5.25</v>
      </c>
      <c r="AJ486" s="1">
        <v>3</v>
      </c>
      <c r="AK486" s="1">
        <v>4</v>
      </c>
      <c r="AL486" s="1">
        <v>23</v>
      </c>
      <c r="AM486" s="1">
        <v>1</v>
      </c>
      <c r="AO486" s="1">
        <v>-1</v>
      </c>
    </row>
    <row r="487" spans="1:41" s="1" customFormat="1" ht="12.75" x14ac:dyDescent="0.2">
      <c r="A487" s="1">
        <v>45093</v>
      </c>
      <c r="B487" s="1">
        <v>486</v>
      </c>
      <c r="C487" s="1" t="s">
        <v>2354</v>
      </c>
      <c r="D487" s="1" t="s">
        <v>1</v>
      </c>
      <c r="E487" s="1" t="s">
        <v>2355</v>
      </c>
      <c r="F487" s="1" t="s">
        <v>332</v>
      </c>
      <c r="G487" s="1" t="s">
        <v>2356</v>
      </c>
      <c r="H487" s="1" t="s">
        <v>334</v>
      </c>
      <c r="I487" s="1" t="s">
        <v>2357</v>
      </c>
      <c r="K487" s="1">
        <v>1703</v>
      </c>
      <c r="L487" s="1">
        <v>17</v>
      </c>
      <c r="M487" s="1" t="s">
        <v>26</v>
      </c>
      <c r="N487" s="1" t="s">
        <v>2406</v>
      </c>
      <c r="O487" s="2">
        <v>37338</v>
      </c>
      <c r="P487" s="1" t="s">
        <v>1960</v>
      </c>
      <c r="Q487" s="1" t="s">
        <v>2485</v>
      </c>
      <c r="R487" s="1" t="s">
        <v>302</v>
      </c>
      <c r="T487" s="1">
        <v>1</v>
      </c>
      <c r="U487" s="1" t="s">
        <v>39</v>
      </c>
      <c r="V487" s="1" t="s">
        <v>13</v>
      </c>
      <c r="W487" s="1" t="s">
        <v>41</v>
      </c>
      <c r="X487" s="1" t="s">
        <v>95</v>
      </c>
      <c r="Z487" s="1">
        <v>45093</v>
      </c>
      <c r="AA487" s="1">
        <v>620</v>
      </c>
      <c r="AB487" s="1">
        <v>24</v>
      </c>
      <c r="AC487" s="1">
        <v>23</v>
      </c>
      <c r="AD487" s="1" t="s">
        <v>1961</v>
      </c>
      <c r="AE487" s="1" t="s">
        <v>1962</v>
      </c>
      <c r="AF487" s="1" t="s">
        <v>17</v>
      </c>
      <c r="AG487" s="1" t="s">
        <v>18</v>
      </c>
      <c r="AH487" s="1" t="s">
        <v>19</v>
      </c>
      <c r="AI487" s="1">
        <v>7.25</v>
      </c>
      <c r="AJ487" s="1">
        <v>6.5</v>
      </c>
      <c r="AK487" s="1">
        <v>3.25</v>
      </c>
      <c r="AL487" s="1">
        <v>28.5</v>
      </c>
      <c r="AM487" s="1">
        <v>1</v>
      </c>
      <c r="AO487" s="1">
        <v>-1</v>
      </c>
    </row>
    <row r="488" spans="1:41" s="1" customFormat="1" ht="12.75" x14ac:dyDescent="0.2">
      <c r="A488" s="1">
        <v>30002</v>
      </c>
      <c r="B488" s="1">
        <v>487</v>
      </c>
      <c r="C488" s="1" t="s">
        <v>295</v>
      </c>
      <c r="D488" s="1" t="s">
        <v>1</v>
      </c>
      <c r="E488" s="1" t="s">
        <v>296</v>
      </c>
      <c r="F488" s="1" t="s">
        <v>297</v>
      </c>
      <c r="G488" s="1" t="s">
        <v>298</v>
      </c>
      <c r="H488" s="1" t="s">
        <v>299</v>
      </c>
      <c r="I488" s="1" t="s">
        <v>300</v>
      </c>
      <c r="K488" s="1">
        <v>1311</v>
      </c>
      <c r="L488" s="1">
        <v>13</v>
      </c>
      <c r="M488" s="1" t="s">
        <v>26</v>
      </c>
      <c r="N488" s="1" t="s">
        <v>2406</v>
      </c>
      <c r="O488" s="2">
        <v>37377</v>
      </c>
      <c r="P488" s="1" t="s">
        <v>301</v>
      </c>
      <c r="Q488" s="1" t="s">
        <v>2468</v>
      </c>
      <c r="R488" s="1" t="s">
        <v>302</v>
      </c>
      <c r="T488" s="1">
        <v>1.5</v>
      </c>
      <c r="U488" s="1" t="s">
        <v>39</v>
      </c>
      <c r="V488" s="1" t="s">
        <v>13</v>
      </c>
      <c r="W488" s="1" t="s">
        <v>123</v>
      </c>
      <c r="X488" s="1">
        <v>0</v>
      </c>
      <c r="Z488" s="1">
        <v>30002</v>
      </c>
      <c r="AA488" s="1">
        <v>46</v>
      </c>
      <c r="AB488" s="1">
        <v>10</v>
      </c>
      <c r="AC488" s="1">
        <v>19</v>
      </c>
      <c r="AD488" s="1" t="s">
        <v>294</v>
      </c>
      <c r="AE488" s="1" t="s">
        <v>286</v>
      </c>
      <c r="AF488" s="1" t="s">
        <v>17</v>
      </c>
      <c r="AG488" s="1" t="s">
        <v>18</v>
      </c>
      <c r="AH488" s="1" t="s">
        <v>19</v>
      </c>
      <c r="AI488" s="1">
        <v>7</v>
      </c>
      <c r="AJ488" s="1">
        <v>4.5</v>
      </c>
      <c r="AK488" s="1">
        <v>4.25</v>
      </c>
      <c r="AL488" s="1">
        <v>28.5</v>
      </c>
      <c r="AM488" s="1">
        <v>1</v>
      </c>
      <c r="AO488" s="1">
        <v>-1</v>
      </c>
    </row>
    <row r="489" spans="1:41" s="1" customFormat="1" ht="12.75" x14ac:dyDescent="0.2">
      <c r="A489" s="1">
        <v>43266</v>
      </c>
      <c r="B489" s="1">
        <v>488</v>
      </c>
      <c r="C489" s="1" t="s">
        <v>909</v>
      </c>
      <c r="D489" s="1" t="s">
        <v>1</v>
      </c>
      <c r="E489" s="1" t="s">
        <v>910</v>
      </c>
      <c r="F489" s="1" t="s">
        <v>297</v>
      </c>
      <c r="G489" s="1" t="s">
        <v>911</v>
      </c>
      <c r="H489" s="1" t="s">
        <v>299</v>
      </c>
      <c r="I489" s="1" t="s">
        <v>912</v>
      </c>
      <c r="K489" s="1">
        <v>1710</v>
      </c>
      <c r="L489" s="1">
        <v>17</v>
      </c>
      <c r="M489" s="1" t="s">
        <v>26</v>
      </c>
      <c r="N489" s="1" t="s">
        <v>2406</v>
      </c>
      <c r="O489" s="2">
        <v>37490</v>
      </c>
      <c r="P489" s="1" t="s">
        <v>657</v>
      </c>
      <c r="Q489" s="1" t="s">
        <v>2478</v>
      </c>
      <c r="R489" s="1" t="s">
        <v>699</v>
      </c>
      <c r="T489" s="1">
        <v>1</v>
      </c>
      <c r="U489" s="1" t="s">
        <v>39</v>
      </c>
      <c r="V489" s="1" t="s">
        <v>40</v>
      </c>
      <c r="W489" s="1" t="s">
        <v>13</v>
      </c>
      <c r="X489" s="1" t="s">
        <v>41</v>
      </c>
      <c r="Z489" s="1">
        <v>43266</v>
      </c>
      <c r="AA489" s="1">
        <v>185</v>
      </c>
      <c r="AB489" s="1">
        <v>9</v>
      </c>
      <c r="AC489" s="1">
        <v>27</v>
      </c>
      <c r="AD489" s="1" t="s">
        <v>659</v>
      </c>
      <c r="AE489" s="1" t="s">
        <v>660</v>
      </c>
      <c r="AF489" s="1" t="s">
        <v>17</v>
      </c>
      <c r="AG489" s="1" t="s">
        <v>18</v>
      </c>
      <c r="AH489" s="1" t="s">
        <v>19</v>
      </c>
      <c r="AI489" s="1">
        <v>6.75</v>
      </c>
      <c r="AJ489" s="1">
        <v>5.25</v>
      </c>
      <c r="AK489" s="1">
        <v>3</v>
      </c>
      <c r="AL489" s="1">
        <v>25.75</v>
      </c>
      <c r="AM489" s="1">
        <v>2</v>
      </c>
      <c r="AO489" s="1">
        <v>-1</v>
      </c>
    </row>
    <row r="490" spans="1:41" s="1" customFormat="1" ht="12.75" x14ac:dyDescent="0.2">
      <c r="A490" s="1">
        <v>43899</v>
      </c>
      <c r="B490" s="1">
        <v>489</v>
      </c>
      <c r="C490" s="1" t="s">
        <v>1446</v>
      </c>
      <c r="D490" s="1" t="s">
        <v>1</v>
      </c>
      <c r="E490" s="1" t="s">
        <v>1387</v>
      </c>
      <c r="F490" s="1" t="s">
        <v>297</v>
      </c>
      <c r="G490" s="1" t="s">
        <v>1388</v>
      </c>
      <c r="H490" s="1" t="s">
        <v>299</v>
      </c>
      <c r="I490" s="1" t="s">
        <v>1447</v>
      </c>
      <c r="K490" s="1">
        <v>1704</v>
      </c>
      <c r="L490" s="1">
        <v>17</v>
      </c>
      <c r="M490" s="1" t="s">
        <v>26</v>
      </c>
      <c r="N490" s="1" t="s">
        <v>2406</v>
      </c>
      <c r="O490" s="2">
        <v>37279</v>
      </c>
      <c r="P490" s="1" t="s">
        <v>953</v>
      </c>
      <c r="Q490" s="1" t="s">
        <v>2481</v>
      </c>
      <c r="R490" s="1" t="s">
        <v>29</v>
      </c>
      <c r="T490" s="1">
        <v>1</v>
      </c>
      <c r="U490" s="1" t="s">
        <v>11</v>
      </c>
      <c r="V490" s="1" t="s">
        <v>40</v>
      </c>
      <c r="W490" s="1" t="s">
        <v>13</v>
      </c>
      <c r="X490" s="1" t="s">
        <v>41</v>
      </c>
      <c r="Z490" s="1">
        <v>43899</v>
      </c>
      <c r="AA490" s="1">
        <v>354</v>
      </c>
      <c r="AB490" s="1">
        <v>14</v>
      </c>
      <c r="AC490" s="1">
        <v>25</v>
      </c>
      <c r="AD490" s="1" t="s">
        <v>954</v>
      </c>
      <c r="AE490" s="1" t="s">
        <v>955</v>
      </c>
      <c r="AF490" s="1" t="s">
        <v>17</v>
      </c>
      <c r="AG490" s="1" t="s">
        <v>18</v>
      </c>
      <c r="AH490" s="1" t="s">
        <v>19</v>
      </c>
      <c r="AI490" s="1">
        <v>5.75</v>
      </c>
      <c r="AJ490" s="1">
        <v>5</v>
      </c>
      <c r="AK490" s="1">
        <v>3.5</v>
      </c>
      <c r="AL490" s="1">
        <v>24.5</v>
      </c>
      <c r="AM490" s="1">
        <v>2</v>
      </c>
      <c r="AO490" s="1">
        <v>-1</v>
      </c>
    </row>
    <row r="491" spans="1:41" s="1" customFormat="1" ht="12.75" x14ac:dyDescent="0.2">
      <c r="A491" s="1">
        <v>44486</v>
      </c>
      <c r="B491" s="1">
        <v>490</v>
      </c>
      <c r="C491" s="1" t="s">
        <v>1919</v>
      </c>
      <c r="D491" s="1" t="s">
        <v>1</v>
      </c>
      <c r="E491" s="1" t="s">
        <v>1920</v>
      </c>
      <c r="F491" s="1" t="s">
        <v>297</v>
      </c>
      <c r="G491" s="1" t="s">
        <v>1921</v>
      </c>
      <c r="H491" s="1" t="s">
        <v>299</v>
      </c>
      <c r="I491" s="1" t="s">
        <v>1922</v>
      </c>
      <c r="K491" s="1">
        <v>1706</v>
      </c>
      <c r="L491" s="1">
        <v>17</v>
      </c>
      <c r="M491" s="1" t="s">
        <v>26</v>
      </c>
      <c r="N491" s="1" t="s">
        <v>2406</v>
      </c>
      <c r="O491" s="2">
        <v>37572</v>
      </c>
      <c r="P491" s="1" t="s">
        <v>1516</v>
      </c>
      <c r="Q491" s="1" t="s">
        <v>2483</v>
      </c>
      <c r="R491" s="1" t="s">
        <v>79</v>
      </c>
      <c r="T491" s="1">
        <v>1</v>
      </c>
      <c r="U491" s="1" t="s">
        <v>129</v>
      </c>
      <c r="V491" s="1" t="s">
        <v>70</v>
      </c>
      <c r="W491" s="1" t="s">
        <v>40</v>
      </c>
      <c r="X491" s="1" t="s">
        <v>13</v>
      </c>
      <c r="Z491" s="1">
        <v>44486</v>
      </c>
      <c r="AA491" s="1">
        <v>486</v>
      </c>
      <c r="AB491" s="1">
        <v>2</v>
      </c>
      <c r="AC491" s="1">
        <v>23</v>
      </c>
      <c r="AD491" s="1" t="s">
        <v>1517</v>
      </c>
      <c r="AE491" s="1" t="s">
        <v>1518</v>
      </c>
      <c r="AF491" s="1" t="s">
        <v>17</v>
      </c>
      <c r="AG491" s="1" t="s">
        <v>18</v>
      </c>
      <c r="AH491" s="1" t="s">
        <v>19</v>
      </c>
      <c r="AI491" s="1">
        <v>7.5</v>
      </c>
      <c r="AJ491" s="1">
        <v>7.25</v>
      </c>
      <c r="AK491" s="1">
        <v>2.25</v>
      </c>
      <c r="AL491" s="1">
        <v>27.75</v>
      </c>
      <c r="AM491" s="1">
        <v>3</v>
      </c>
      <c r="AO491" s="1">
        <v>-1</v>
      </c>
    </row>
    <row r="492" spans="1:41" s="1" customFormat="1" ht="12.75" x14ac:dyDescent="0.2">
      <c r="A492" s="1">
        <v>44487</v>
      </c>
      <c r="B492" s="1">
        <v>491</v>
      </c>
      <c r="C492" s="1" t="s">
        <v>1923</v>
      </c>
      <c r="D492" s="1" t="s">
        <v>1</v>
      </c>
      <c r="E492" s="1" t="s">
        <v>1924</v>
      </c>
      <c r="F492" s="1" t="s">
        <v>297</v>
      </c>
      <c r="G492" s="1" t="s">
        <v>1925</v>
      </c>
      <c r="H492" s="1" t="s">
        <v>299</v>
      </c>
      <c r="I492" s="1" t="s">
        <v>1926</v>
      </c>
      <c r="K492" s="1">
        <v>1706</v>
      </c>
      <c r="L492" s="1">
        <v>17</v>
      </c>
      <c r="M492" s="1" t="s">
        <v>26</v>
      </c>
      <c r="N492" s="1" t="s">
        <v>2406</v>
      </c>
      <c r="O492" s="2">
        <v>37497</v>
      </c>
      <c r="P492" s="1" t="s">
        <v>1516</v>
      </c>
      <c r="Q492" s="1" t="s">
        <v>2483</v>
      </c>
      <c r="R492" s="1" t="s">
        <v>79</v>
      </c>
      <c r="T492" s="1">
        <v>1</v>
      </c>
      <c r="U492" s="1" t="s">
        <v>129</v>
      </c>
      <c r="V492" s="1" t="s">
        <v>40</v>
      </c>
      <c r="W492" s="1" t="s">
        <v>13</v>
      </c>
      <c r="X492" s="1" t="s">
        <v>41</v>
      </c>
      <c r="Z492" s="1">
        <v>44487</v>
      </c>
      <c r="AA492" s="1">
        <v>487</v>
      </c>
      <c r="AB492" s="1">
        <v>3</v>
      </c>
      <c r="AC492" s="1">
        <v>23</v>
      </c>
      <c r="AD492" s="1" t="s">
        <v>1517</v>
      </c>
      <c r="AE492" s="1" t="s">
        <v>1518</v>
      </c>
      <c r="AF492" s="1" t="s">
        <v>17</v>
      </c>
      <c r="AG492" s="1" t="s">
        <v>18</v>
      </c>
      <c r="AH492" s="1" t="s">
        <v>19</v>
      </c>
      <c r="AI492" s="1">
        <v>5.5</v>
      </c>
      <c r="AJ492" s="1">
        <v>5.75</v>
      </c>
      <c r="AK492" s="1">
        <v>3.25</v>
      </c>
      <c r="AL492" s="1">
        <v>24.25</v>
      </c>
      <c r="AM492" s="1">
        <v>2</v>
      </c>
      <c r="AO492" s="1">
        <v>-1</v>
      </c>
    </row>
    <row r="493" spans="1:41" s="1" customFormat="1" ht="12.75" x14ac:dyDescent="0.2">
      <c r="A493" s="1">
        <v>44491</v>
      </c>
      <c r="B493" s="1">
        <v>492</v>
      </c>
      <c r="C493" s="1" t="s">
        <v>1927</v>
      </c>
      <c r="D493" s="1" t="s">
        <v>1</v>
      </c>
      <c r="E493" s="1" t="s">
        <v>1928</v>
      </c>
      <c r="F493" s="1" t="s">
        <v>297</v>
      </c>
      <c r="G493" s="1" t="s">
        <v>1929</v>
      </c>
      <c r="H493" s="1" t="s">
        <v>299</v>
      </c>
      <c r="I493" s="1" t="s">
        <v>1930</v>
      </c>
      <c r="K493" s="1">
        <v>1707</v>
      </c>
      <c r="L493" s="1">
        <v>17</v>
      </c>
      <c r="M493" s="1" t="s">
        <v>26</v>
      </c>
      <c r="N493" s="1" t="s">
        <v>112</v>
      </c>
      <c r="O493" s="2">
        <v>37198</v>
      </c>
      <c r="P493" s="1" t="s">
        <v>1523</v>
      </c>
      <c r="Q493" s="1" t="s">
        <v>2484</v>
      </c>
      <c r="R493" s="1" t="s">
        <v>664</v>
      </c>
      <c r="T493" s="1">
        <v>0.5</v>
      </c>
      <c r="U493" s="1" t="s">
        <v>39</v>
      </c>
      <c r="V493" s="1" t="s">
        <v>40</v>
      </c>
      <c r="W493" s="1" t="s">
        <v>13</v>
      </c>
      <c r="X493" s="1" t="s">
        <v>41</v>
      </c>
      <c r="Z493" s="1">
        <v>44491</v>
      </c>
      <c r="AA493" s="1">
        <v>488</v>
      </c>
      <c r="AB493" s="1">
        <v>7</v>
      </c>
      <c r="AC493" s="1">
        <v>23</v>
      </c>
      <c r="AD493" s="1" t="s">
        <v>1517</v>
      </c>
      <c r="AE493" s="1" t="s">
        <v>1518</v>
      </c>
      <c r="AF493" s="1" t="s">
        <v>17</v>
      </c>
      <c r="AG493" s="1" t="s">
        <v>18</v>
      </c>
      <c r="AH493" s="1" t="s">
        <v>19</v>
      </c>
      <c r="AI493" s="1">
        <v>5.75</v>
      </c>
      <c r="AJ493" s="1">
        <v>4.25</v>
      </c>
      <c r="AK493" s="1">
        <v>3.75</v>
      </c>
      <c r="AL493" s="1">
        <v>23.75</v>
      </c>
      <c r="AM493" s="1">
        <v>2</v>
      </c>
      <c r="AO493" s="1">
        <v>-1</v>
      </c>
    </row>
    <row r="494" spans="1:41" s="1" customFormat="1" ht="12.75" x14ac:dyDescent="0.2">
      <c r="A494" s="1">
        <v>45103</v>
      </c>
      <c r="B494" s="1">
        <v>493</v>
      </c>
      <c r="C494" s="1" t="s">
        <v>2364</v>
      </c>
      <c r="D494" s="1" t="s">
        <v>1</v>
      </c>
      <c r="E494" s="1" t="s">
        <v>2365</v>
      </c>
      <c r="F494" s="1" t="s">
        <v>297</v>
      </c>
      <c r="G494" s="1" t="s">
        <v>2366</v>
      </c>
      <c r="H494" s="1" t="s">
        <v>299</v>
      </c>
      <c r="I494" s="1" t="s">
        <v>2367</v>
      </c>
      <c r="K494" s="1">
        <v>1703</v>
      </c>
      <c r="L494" s="1">
        <v>17</v>
      </c>
      <c r="M494" s="1" t="s">
        <v>26</v>
      </c>
      <c r="N494" s="1" t="s">
        <v>2406</v>
      </c>
      <c r="O494" s="2">
        <v>37308</v>
      </c>
      <c r="P494" s="1" t="s">
        <v>1960</v>
      </c>
      <c r="Q494" s="1" t="s">
        <v>2485</v>
      </c>
      <c r="R494" s="1" t="s">
        <v>664</v>
      </c>
      <c r="T494" s="1">
        <v>0.5</v>
      </c>
      <c r="U494" s="1" t="s">
        <v>39</v>
      </c>
      <c r="V494" s="1" t="s">
        <v>31</v>
      </c>
      <c r="W494" s="1" t="s">
        <v>13</v>
      </c>
      <c r="X494" s="1" t="s">
        <v>41</v>
      </c>
      <c r="Z494" s="1">
        <v>45103</v>
      </c>
      <c r="AA494" s="1">
        <v>622</v>
      </c>
      <c r="AB494" s="1">
        <v>10</v>
      </c>
      <c r="AC494" s="1">
        <v>24</v>
      </c>
      <c r="AD494" s="1" t="s">
        <v>1961</v>
      </c>
      <c r="AE494" s="1" t="s">
        <v>1962</v>
      </c>
      <c r="AF494" s="1" t="s">
        <v>17</v>
      </c>
      <c r="AG494" s="1" t="s">
        <v>18</v>
      </c>
      <c r="AH494" s="1" t="s">
        <v>19</v>
      </c>
      <c r="AI494" s="1">
        <v>6.5</v>
      </c>
      <c r="AJ494" s="1">
        <v>4.75</v>
      </c>
      <c r="AK494" s="1">
        <v>2.75</v>
      </c>
      <c r="AL494" s="1">
        <v>23.75</v>
      </c>
      <c r="AM494" s="1">
        <v>2</v>
      </c>
      <c r="AO494" s="1">
        <v>-1</v>
      </c>
    </row>
    <row r="495" spans="1:41" s="1" customFormat="1" ht="12.75" x14ac:dyDescent="0.2">
      <c r="A495" s="1">
        <v>43905</v>
      </c>
      <c r="B495" s="1">
        <v>494</v>
      </c>
      <c r="C495" s="1" t="s">
        <v>1448</v>
      </c>
      <c r="D495" s="1" t="s">
        <v>1</v>
      </c>
      <c r="E495" s="1" t="s">
        <v>1449</v>
      </c>
      <c r="F495" s="1" t="s">
        <v>1450</v>
      </c>
      <c r="G495" s="1" t="s">
        <v>1451</v>
      </c>
      <c r="H495" s="1" t="s">
        <v>1452</v>
      </c>
      <c r="I495" s="1" t="s">
        <v>1453</v>
      </c>
      <c r="K495" s="1">
        <v>1704</v>
      </c>
      <c r="L495" s="1">
        <v>17</v>
      </c>
      <c r="M495" s="1" t="s">
        <v>26</v>
      </c>
      <c r="N495" s="1" t="s">
        <v>2406</v>
      </c>
      <c r="O495" s="2">
        <v>37440</v>
      </c>
      <c r="P495" s="1" t="s">
        <v>953</v>
      </c>
      <c r="Q495" s="1" t="s">
        <v>2481</v>
      </c>
      <c r="R495" s="1" t="s">
        <v>248</v>
      </c>
      <c r="T495" s="1">
        <v>1.5</v>
      </c>
      <c r="U495" s="1" t="s">
        <v>39</v>
      </c>
      <c r="V495" s="1" t="s">
        <v>31</v>
      </c>
      <c r="W495" s="1" t="s">
        <v>13</v>
      </c>
      <c r="X495" s="1" t="s">
        <v>41</v>
      </c>
      <c r="Z495" s="1">
        <v>43905</v>
      </c>
      <c r="AA495" s="1">
        <v>356</v>
      </c>
      <c r="AB495" s="1">
        <v>20</v>
      </c>
      <c r="AC495" s="1">
        <v>25</v>
      </c>
      <c r="AD495" s="1" t="s">
        <v>954</v>
      </c>
      <c r="AE495" s="1" t="s">
        <v>955</v>
      </c>
      <c r="AF495" s="1" t="s">
        <v>17</v>
      </c>
      <c r="AG495" s="1" t="s">
        <v>18</v>
      </c>
      <c r="AH495" s="1" t="s">
        <v>19</v>
      </c>
      <c r="AI495" s="1">
        <v>6.75</v>
      </c>
      <c r="AJ495" s="1">
        <v>2.5</v>
      </c>
      <c r="AK495" s="1">
        <v>3.75</v>
      </c>
      <c r="AL495" s="1">
        <v>25</v>
      </c>
      <c r="AM495" s="1">
        <v>2</v>
      </c>
      <c r="AO495" s="1">
        <v>-1</v>
      </c>
    </row>
    <row r="496" spans="1:41" s="1" customFormat="1" ht="12.75" x14ac:dyDescent="0.2">
      <c r="A496" s="1">
        <v>44494</v>
      </c>
      <c r="B496" s="1">
        <v>495</v>
      </c>
      <c r="C496" s="1" t="s">
        <v>1931</v>
      </c>
      <c r="D496" s="1" t="s">
        <v>1</v>
      </c>
      <c r="E496" s="1" t="s">
        <v>1932</v>
      </c>
      <c r="F496" s="1" t="s">
        <v>1450</v>
      </c>
      <c r="G496" s="1" t="s">
        <v>1933</v>
      </c>
      <c r="H496" s="1" t="s">
        <v>1452</v>
      </c>
      <c r="I496" s="1" t="s">
        <v>1934</v>
      </c>
      <c r="K496" s="1">
        <v>1706</v>
      </c>
      <c r="L496" s="1">
        <v>17</v>
      </c>
      <c r="M496" s="1" t="s">
        <v>26</v>
      </c>
      <c r="N496" s="1" t="s">
        <v>1935</v>
      </c>
      <c r="O496" s="2">
        <v>37402</v>
      </c>
      <c r="P496" s="1" t="s">
        <v>1516</v>
      </c>
      <c r="Q496" s="1" t="s">
        <v>2483</v>
      </c>
      <c r="R496" s="1" t="s">
        <v>234</v>
      </c>
      <c r="T496" s="1">
        <v>0.5</v>
      </c>
      <c r="U496" s="1" t="s">
        <v>39</v>
      </c>
      <c r="V496" s="1" t="s">
        <v>40</v>
      </c>
      <c r="W496" s="1" t="s">
        <v>13</v>
      </c>
      <c r="X496" s="1" t="s">
        <v>41</v>
      </c>
      <c r="Z496" s="1">
        <v>44494</v>
      </c>
      <c r="AA496" s="1">
        <v>489</v>
      </c>
      <c r="AB496" s="1">
        <v>10</v>
      </c>
      <c r="AC496" s="1">
        <v>23</v>
      </c>
      <c r="AD496" s="1" t="s">
        <v>1517</v>
      </c>
      <c r="AE496" s="1" t="s">
        <v>1518</v>
      </c>
      <c r="AF496" s="1" t="s">
        <v>17</v>
      </c>
      <c r="AG496" s="1" t="s">
        <v>18</v>
      </c>
      <c r="AH496" s="1" t="s">
        <v>19</v>
      </c>
      <c r="AI496" s="1">
        <v>5.75</v>
      </c>
      <c r="AJ496" s="1">
        <v>3.75</v>
      </c>
      <c r="AK496" s="1">
        <v>3.75</v>
      </c>
      <c r="AL496" s="1">
        <v>23.25</v>
      </c>
      <c r="AM496" s="1">
        <v>2</v>
      </c>
      <c r="AO496" s="1">
        <v>-1</v>
      </c>
    </row>
    <row r="497" spans="1:41" s="1" customFormat="1" ht="12.75" x14ac:dyDescent="0.2">
      <c r="A497" s="1">
        <v>43906</v>
      </c>
      <c r="B497" s="1">
        <v>496</v>
      </c>
      <c r="C497" s="1" t="s">
        <v>1454</v>
      </c>
      <c r="D497" s="1" t="s">
        <v>1</v>
      </c>
      <c r="E497" s="1" t="s">
        <v>1455</v>
      </c>
      <c r="F497" s="1" t="s">
        <v>1456</v>
      </c>
      <c r="G497" s="1" t="s">
        <v>1457</v>
      </c>
      <c r="H497" s="1" t="s">
        <v>1456</v>
      </c>
      <c r="I497" s="1" t="s">
        <v>1458</v>
      </c>
      <c r="K497" s="1">
        <v>1705</v>
      </c>
      <c r="L497" s="1">
        <v>17</v>
      </c>
      <c r="M497" s="1" t="s">
        <v>26</v>
      </c>
      <c r="N497" s="1" t="s">
        <v>411</v>
      </c>
      <c r="O497" s="2">
        <v>37280</v>
      </c>
      <c r="P497" s="1" t="s">
        <v>971</v>
      </c>
      <c r="Q497" s="1" t="s">
        <v>2482</v>
      </c>
      <c r="R497" s="1" t="s">
        <v>664</v>
      </c>
      <c r="T497" s="1">
        <v>0</v>
      </c>
      <c r="U497" s="1" t="s">
        <v>39</v>
      </c>
      <c r="V497" s="1" t="s">
        <v>40</v>
      </c>
      <c r="W497" s="1" t="s">
        <v>13</v>
      </c>
      <c r="X497" s="1" t="s">
        <v>41</v>
      </c>
      <c r="Z497" s="1">
        <v>43906</v>
      </c>
      <c r="AA497" s="1">
        <v>357</v>
      </c>
      <c r="AB497" s="1">
        <v>21</v>
      </c>
      <c r="AC497" s="1">
        <v>25</v>
      </c>
      <c r="AD497" s="1" t="s">
        <v>954</v>
      </c>
      <c r="AE497" s="1" t="s">
        <v>955</v>
      </c>
      <c r="AF497" s="1" t="s">
        <v>17</v>
      </c>
      <c r="AG497" s="1" t="s">
        <v>18</v>
      </c>
      <c r="AH497" s="1" t="s">
        <v>19</v>
      </c>
      <c r="AI497" s="1">
        <v>6.25</v>
      </c>
      <c r="AJ497" s="1">
        <v>3</v>
      </c>
      <c r="AK497" s="1">
        <v>4.5</v>
      </c>
      <c r="AL497" s="1">
        <v>24.5</v>
      </c>
      <c r="AM497" s="1">
        <v>2</v>
      </c>
      <c r="AO497" s="1">
        <v>-1</v>
      </c>
    </row>
    <row r="498" spans="1:41" s="1" customFormat="1" ht="12.75" x14ac:dyDescent="0.2">
      <c r="A498" s="1">
        <v>43908</v>
      </c>
      <c r="B498" s="1">
        <v>497</v>
      </c>
      <c r="C498" s="1" t="s">
        <v>1459</v>
      </c>
      <c r="D498" s="1" t="s">
        <v>1</v>
      </c>
      <c r="E498" s="1" t="s">
        <v>1460</v>
      </c>
      <c r="F498" s="1" t="s">
        <v>1456</v>
      </c>
      <c r="G498" s="1" t="s">
        <v>1461</v>
      </c>
      <c r="H498" s="1" t="s">
        <v>1456</v>
      </c>
      <c r="I498" s="1" t="s">
        <v>1462</v>
      </c>
      <c r="K498" s="1">
        <v>1704</v>
      </c>
      <c r="L498" s="1">
        <v>17</v>
      </c>
      <c r="M498" s="1" t="s">
        <v>26</v>
      </c>
      <c r="N498" s="1" t="s">
        <v>2406</v>
      </c>
      <c r="O498" s="2">
        <v>37404</v>
      </c>
      <c r="P498" s="1" t="s">
        <v>953</v>
      </c>
      <c r="Q498" s="1" t="s">
        <v>2481</v>
      </c>
      <c r="R498" s="1" t="s">
        <v>69</v>
      </c>
      <c r="T498" s="1">
        <v>1</v>
      </c>
      <c r="U498" s="1" t="s">
        <v>11</v>
      </c>
      <c r="V498" s="1" t="s">
        <v>13</v>
      </c>
      <c r="W498" s="1" t="s">
        <v>41</v>
      </c>
      <c r="X498" s="1" t="s">
        <v>180</v>
      </c>
      <c r="Z498" s="1">
        <v>43908</v>
      </c>
      <c r="AA498" s="1">
        <v>358</v>
      </c>
      <c r="AB498" s="1">
        <v>23</v>
      </c>
      <c r="AC498" s="1">
        <v>25</v>
      </c>
      <c r="AD498" s="1" t="s">
        <v>954</v>
      </c>
      <c r="AE498" s="1" t="s">
        <v>955</v>
      </c>
      <c r="AF498" s="1" t="s">
        <v>17</v>
      </c>
      <c r="AG498" s="1" t="s">
        <v>18</v>
      </c>
      <c r="AH498" s="1" t="s">
        <v>19</v>
      </c>
      <c r="AI498" s="1">
        <v>5.75</v>
      </c>
      <c r="AJ498" s="1">
        <v>3.5</v>
      </c>
      <c r="AK498" s="1">
        <v>3.5</v>
      </c>
      <c r="AL498" s="1">
        <v>23</v>
      </c>
      <c r="AM498" s="1">
        <v>1</v>
      </c>
      <c r="AO498" s="1">
        <v>-1</v>
      </c>
    </row>
    <row r="499" spans="1:41" s="1" customFormat="1" ht="12.75" x14ac:dyDescent="0.2">
      <c r="A499" s="1">
        <v>43909</v>
      </c>
      <c r="B499" s="1">
        <v>498</v>
      </c>
      <c r="C499" s="1" t="s">
        <v>1463</v>
      </c>
      <c r="D499" s="1" t="s">
        <v>1</v>
      </c>
      <c r="E499" s="1" t="s">
        <v>1464</v>
      </c>
      <c r="F499" s="1" t="s">
        <v>1456</v>
      </c>
      <c r="G499" s="1" t="s">
        <v>1465</v>
      </c>
      <c r="H499" s="1" t="s">
        <v>1456</v>
      </c>
      <c r="I499" s="1" t="s">
        <v>1466</v>
      </c>
      <c r="K499" s="1">
        <v>1704</v>
      </c>
      <c r="L499" s="1">
        <v>17</v>
      </c>
      <c r="M499" s="1" t="s">
        <v>26</v>
      </c>
      <c r="N499" s="1" t="s">
        <v>2406</v>
      </c>
      <c r="O499" s="2">
        <v>37334</v>
      </c>
      <c r="P499" s="1" t="s">
        <v>953</v>
      </c>
      <c r="Q499" s="1" t="s">
        <v>2481</v>
      </c>
      <c r="R499" s="1" t="s">
        <v>69</v>
      </c>
      <c r="T499" s="1">
        <v>1</v>
      </c>
      <c r="U499" s="1" t="s">
        <v>129</v>
      </c>
      <c r="V499" s="1" t="s">
        <v>40</v>
      </c>
      <c r="W499" s="1" t="s">
        <v>13</v>
      </c>
      <c r="X499" s="1" t="s">
        <v>41</v>
      </c>
      <c r="Z499" s="1">
        <v>43909</v>
      </c>
      <c r="AA499" s="1">
        <v>359</v>
      </c>
      <c r="AB499" s="1">
        <v>24</v>
      </c>
      <c r="AC499" s="1">
        <v>25</v>
      </c>
      <c r="AD499" s="1" t="s">
        <v>954</v>
      </c>
      <c r="AE499" s="1" t="s">
        <v>955</v>
      </c>
      <c r="AF499" s="1" t="s">
        <v>17</v>
      </c>
      <c r="AG499" s="1" t="s">
        <v>18</v>
      </c>
      <c r="AH499" s="1" t="s">
        <v>19</v>
      </c>
      <c r="AI499" s="1">
        <v>5.5</v>
      </c>
      <c r="AJ499" s="1">
        <v>5.25</v>
      </c>
      <c r="AK499" s="1">
        <v>4.75</v>
      </c>
      <c r="AL499" s="1">
        <v>26.75</v>
      </c>
      <c r="AM499" s="1">
        <v>2</v>
      </c>
      <c r="AO499" s="1">
        <v>-1</v>
      </c>
    </row>
    <row r="500" spans="1:41" s="1" customFormat="1" ht="12.75" x14ac:dyDescent="0.2">
      <c r="A500" s="1">
        <v>44498</v>
      </c>
      <c r="B500" s="1">
        <v>499</v>
      </c>
      <c r="C500" s="1" t="s">
        <v>1936</v>
      </c>
      <c r="D500" s="1" t="s">
        <v>1</v>
      </c>
      <c r="E500" s="1" t="s">
        <v>1937</v>
      </c>
      <c r="F500" s="1" t="s">
        <v>1456</v>
      </c>
      <c r="G500" s="1" t="s">
        <v>1938</v>
      </c>
      <c r="H500" s="1" t="s">
        <v>1456</v>
      </c>
      <c r="I500" s="1" t="s">
        <v>1939</v>
      </c>
      <c r="K500" s="1">
        <v>1707</v>
      </c>
      <c r="L500" s="1">
        <v>17</v>
      </c>
      <c r="M500" s="1" t="s">
        <v>26</v>
      </c>
      <c r="N500" s="1" t="s">
        <v>121</v>
      </c>
      <c r="O500" s="2">
        <v>37599</v>
      </c>
      <c r="P500" s="1" t="s">
        <v>1523</v>
      </c>
      <c r="Q500" s="1" t="s">
        <v>2484</v>
      </c>
      <c r="R500" s="1" t="s">
        <v>664</v>
      </c>
      <c r="T500" s="1">
        <v>1</v>
      </c>
      <c r="U500" s="1" t="s">
        <v>39</v>
      </c>
      <c r="V500" s="1" t="s">
        <v>40</v>
      </c>
      <c r="W500" s="1" t="s">
        <v>13</v>
      </c>
      <c r="X500" s="1" t="s">
        <v>41</v>
      </c>
      <c r="Z500" s="1">
        <v>44498</v>
      </c>
      <c r="AA500" s="1">
        <v>491</v>
      </c>
      <c r="AB500" s="1">
        <v>14</v>
      </c>
      <c r="AC500" s="1">
        <v>23</v>
      </c>
      <c r="AD500" s="1" t="s">
        <v>1517</v>
      </c>
      <c r="AE500" s="1" t="s">
        <v>1518</v>
      </c>
      <c r="AF500" s="1" t="s">
        <v>17</v>
      </c>
      <c r="AG500" s="1" t="s">
        <v>18</v>
      </c>
      <c r="AH500" s="1" t="s">
        <v>19</v>
      </c>
      <c r="AI500" s="1">
        <v>6.75</v>
      </c>
      <c r="AJ500" s="1">
        <v>4</v>
      </c>
      <c r="AK500" s="1">
        <v>3.25</v>
      </c>
      <c r="AL500" s="1">
        <v>25</v>
      </c>
      <c r="AM500" s="1">
        <v>2</v>
      </c>
      <c r="AO500" s="1">
        <v>-1</v>
      </c>
    </row>
    <row r="501" spans="1:41" s="1" customFormat="1" ht="12.75" x14ac:dyDescent="0.2">
      <c r="A501" s="1">
        <v>41906</v>
      </c>
      <c r="B501" s="1">
        <v>500</v>
      </c>
      <c r="C501" s="1" t="s">
        <v>594</v>
      </c>
      <c r="D501" s="1" t="s">
        <v>1</v>
      </c>
      <c r="E501" s="1" t="s">
        <v>595</v>
      </c>
      <c r="F501" s="1" t="s">
        <v>181</v>
      </c>
      <c r="G501" s="1" t="s">
        <v>596</v>
      </c>
      <c r="H501" s="1" t="s">
        <v>181</v>
      </c>
      <c r="I501" s="1" t="s">
        <v>597</v>
      </c>
      <c r="K501" s="1">
        <v>1712</v>
      </c>
      <c r="L501" s="1">
        <v>17</v>
      </c>
      <c r="M501" s="1" t="s">
        <v>26</v>
      </c>
      <c r="N501" s="1" t="s">
        <v>121</v>
      </c>
      <c r="O501" s="2">
        <v>37508</v>
      </c>
      <c r="P501" s="1" t="s">
        <v>402</v>
      </c>
      <c r="Q501" s="1" t="s">
        <v>2473</v>
      </c>
      <c r="R501" s="3">
        <v>42864</v>
      </c>
      <c r="T501" s="1">
        <v>1</v>
      </c>
      <c r="U501" s="1" t="s">
        <v>39</v>
      </c>
      <c r="V501" s="1" t="s">
        <v>40</v>
      </c>
      <c r="W501" s="1" t="s">
        <v>13</v>
      </c>
      <c r="X501" s="1" t="s">
        <v>86</v>
      </c>
      <c r="Z501" s="1">
        <v>41906</v>
      </c>
      <c r="AA501" s="1">
        <v>108</v>
      </c>
      <c r="AB501" s="1">
        <v>13</v>
      </c>
      <c r="AC501" s="1">
        <v>19</v>
      </c>
      <c r="AD501" s="1" t="s">
        <v>403</v>
      </c>
      <c r="AE501" s="1" t="s">
        <v>404</v>
      </c>
      <c r="AF501" s="1" t="s">
        <v>17</v>
      </c>
      <c r="AG501" s="1" t="s">
        <v>18</v>
      </c>
      <c r="AH501" s="1" t="s">
        <v>19</v>
      </c>
      <c r="AI501" s="1">
        <v>5.5</v>
      </c>
      <c r="AJ501" s="1">
        <v>6.75</v>
      </c>
      <c r="AK501" s="1">
        <v>3</v>
      </c>
      <c r="AL501" s="1">
        <v>24.75</v>
      </c>
      <c r="AM501" s="1">
        <v>2</v>
      </c>
      <c r="AO501" s="1">
        <v>-1</v>
      </c>
    </row>
    <row r="502" spans="1:41" s="1" customFormat="1" ht="12.75" x14ac:dyDescent="0.2">
      <c r="A502" s="1">
        <v>41912</v>
      </c>
      <c r="B502" s="1">
        <v>501</v>
      </c>
      <c r="C502" s="1" t="s">
        <v>598</v>
      </c>
      <c r="D502" s="1" t="s">
        <v>1</v>
      </c>
      <c r="E502" s="1" t="s">
        <v>599</v>
      </c>
      <c r="F502" s="1" t="s">
        <v>181</v>
      </c>
      <c r="G502" s="1" t="s">
        <v>600</v>
      </c>
      <c r="H502" s="1" t="s">
        <v>181</v>
      </c>
      <c r="I502" s="1" t="s">
        <v>601</v>
      </c>
      <c r="K502" s="1">
        <v>1702</v>
      </c>
      <c r="L502" s="1">
        <v>17</v>
      </c>
      <c r="M502" s="1" t="s">
        <v>26</v>
      </c>
      <c r="N502" s="1" t="s">
        <v>121</v>
      </c>
      <c r="O502" s="2">
        <v>37520</v>
      </c>
      <c r="P502" s="1" t="s">
        <v>424</v>
      </c>
      <c r="Q502" s="1" t="s">
        <v>2474</v>
      </c>
      <c r="R502" s="1" t="s">
        <v>234</v>
      </c>
      <c r="T502" s="1">
        <v>0</v>
      </c>
      <c r="U502" s="1" t="s">
        <v>39</v>
      </c>
      <c r="V502" s="1" t="s">
        <v>70</v>
      </c>
      <c r="W502" s="1" t="s">
        <v>13</v>
      </c>
      <c r="X502" s="1" t="s">
        <v>41</v>
      </c>
      <c r="Z502" s="1">
        <v>41912</v>
      </c>
      <c r="AA502" s="1">
        <v>110</v>
      </c>
      <c r="AB502" s="1">
        <v>19</v>
      </c>
      <c r="AC502" s="1">
        <v>19</v>
      </c>
      <c r="AD502" s="1" t="s">
        <v>403</v>
      </c>
      <c r="AE502" s="1" t="s">
        <v>404</v>
      </c>
      <c r="AF502" s="1" t="s">
        <v>17</v>
      </c>
      <c r="AG502" s="1" t="s">
        <v>18</v>
      </c>
      <c r="AH502" s="1" t="s">
        <v>19</v>
      </c>
      <c r="AI502" s="1">
        <v>7.25</v>
      </c>
      <c r="AJ502" s="1">
        <v>6.25</v>
      </c>
      <c r="AK502" s="1">
        <v>3.25</v>
      </c>
      <c r="AL502" s="1">
        <v>27.25</v>
      </c>
      <c r="AM502" s="1">
        <v>2</v>
      </c>
      <c r="AO502" s="1">
        <v>-1</v>
      </c>
    </row>
    <row r="503" spans="1:41" s="1" customFormat="1" ht="12.75" x14ac:dyDescent="0.2">
      <c r="A503" s="1">
        <v>43285</v>
      </c>
      <c r="B503" s="1">
        <v>502</v>
      </c>
      <c r="C503" s="1" t="s">
        <v>922</v>
      </c>
      <c r="D503" s="1" t="s">
        <v>1</v>
      </c>
      <c r="E503" s="1" t="s">
        <v>923</v>
      </c>
      <c r="F503" s="1" t="s">
        <v>181</v>
      </c>
      <c r="G503" s="1" t="s">
        <v>924</v>
      </c>
      <c r="H503" s="1" t="s">
        <v>181</v>
      </c>
      <c r="I503" s="1" t="s">
        <v>925</v>
      </c>
      <c r="K503" s="1">
        <v>1710</v>
      </c>
      <c r="L503" s="1">
        <v>17</v>
      </c>
      <c r="M503" s="1" t="s">
        <v>26</v>
      </c>
      <c r="N503" s="1" t="s">
        <v>2406</v>
      </c>
      <c r="O503" s="2">
        <v>37454</v>
      </c>
      <c r="P503" s="1" t="s">
        <v>657</v>
      </c>
      <c r="Q503" s="1" t="s">
        <v>2478</v>
      </c>
      <c r="R503" s="1" t="s">
        <v>926</v>
      </c>
      <c r="T503" s="1">
        <v>1.5</v>
      </c>
      <c r="U503" s="1" t="s">
        <v>11</v>
      </c>
      <c r="V503" s="1" t="s">
        <v>70</v>
      </c>
      <c r="W503" s="1" t="s">
        <v>13</v>
      </c>
      <c r="X503" s="1" t="s">
        <v>41</v>
      </c>
      <c r="Z503" s="1">
        <v>43285</v>
      </c>
      <c r="AA503" s="1">
        <v>191</v>
      </c>
      <c r="AB503" s="1">
        <v>4</v>
      </c>
      <c r="AC503" s="1">
        <v>28</v>
      </c>
      <c r="AD503" s="1" t="s">
        <v>659</v>
      </c>
      <c r="AE503" s="1" t="s">
        <v>660</v>
      </c>
      <c r="AF503" s="1" t="s">
        <v>17</v>
      </c>
      <c r="AG503" s="1" t="s">
        <v>18</v>
      </c>
      <c r="AH503" s="1" t="s">
        <v>19</v>
      </c>
      <c r="AI503" s="1">
        <v>6.5</v>
      </c>
      <c r="AJ503" s="1">
        <v>3</v>
      </c>
      <c r="AK503" s="1">
        <v>5</v>
      </c>
      <c r="AL503" s="1">
        <v>27.5</v>
      </c>
      <c r="AM503" s="1">
        <v>2</v>
      </c>
      <c r="AO503" s="1">
        <v>-1</v>
      </c>
    </row>
    <row r="504" spans="1:41" s="1" customFormat="1" ht="12.75" x14ac:dyDescent="0.2">
      <c r="A504" s="1">
        <v>43286</v>
      </c>
      <c r="B504" s="1">
        <v>503</v>
      </c>
      <c r="C504" s="1" t="s">
        <v>927</v>
      </c>
      <c r="D504" s="1" t="s">
        <v>1</v>
      </c>
      <c r="E504" s="1" t="s">
        <v>928</v>
      </c>
      <c r="F504" s="1" t="s">
        <v>181</v>
      </c>
      <c r="G504" s="1" t="s">
        <v>929</v>
      </c>
      <c r="H504" s="1" t="s">
        <v>181</v>
      </c>
      <c r="I504" s="1" t="s">
        <v>930</v>
      </c>
      <c r="K504" s="1">
        <v>1701</v>
      </c>
      <c r="L504" s="1">
        <v>17</v>
      </c>
      <c r="M504" s="1" t="s">
        <v>26</v>
      </c>
      <c r="N504" s="1" t="s">
        <v>2406</v>
      </c>
      <c r="O504" s="2">
        <v>37555</v>
      </c>
      <c r="P504" s="1" t="s">
        <v>663</v>
      </c>
      <c r="Q504" s="1" t="s">
        <v>2479</v>
      </c>
      <c r="R504" s="1" t="s">
        <v>755</v>
      </c>
      <c r="T504" s="1">
        <v>0.5</v>
      </c>
      <c r="U504" s="1" t="s">
        <v>39</v>
      </c>
      <c r="V504" s="1" t="s">
        <v>40</v>
      </c>
      <c r="W504" s="1" t="s">
        <v>13</v>
      </c>
      <c r="X504" s="1" t="s">
        <v>41</v>
      </c>
      <c r="Z504" s="1">
        <v>43286</v>
      </c>
      <c r="AA504" s="1">
        <v>192</v>
      </c>
      <c r="AB504" s="1">
        <v>5</v>
      </c>
      <c r="AC504" s="1">
        <v>28</v>
      </c>
      <c r="AD504" s="1" t="s">
        <v>659</v>
      </c>
      <c r="AE504" s="1" t="s">
        <v>660</v>
      </c>
      <c r="AF504" s="1" t="s">
        <v>17</v>
      </c>
      <c r="AG504" s="1" t="s">
        <v>18</v>
      </c>
      <c r="AH504" s="1" t="s">
        <v>19</v>
      </c>
      <c r="AI504" s="1">
        <v>5.5</v>
      </c>
      <c r="AJ504" s="1">
        <v>4</v>
      </c>
      <c r="AK504" s="1">
        <v>4.25</v>
      </c>
      <c r="AL504" s="1">
        <v>24</v>
      </c>
      <c r="AM504" s="1">
        <v>2</v>
      </c>
      <c r="AO504" s="1">
        <v>-1</v>
      </c>
    </row>
    <row r="505" spans="1:41" s="1" customFormat="1" ht="12.75" x14ac:dyDescent="0.2">
      <c r="A505" s="1">
        <v>43289</v>
      </c>
      <c r="B505" s="1">
        <v>504</v>
      </c>
      <c r="C505" s="1" t="s">
        <v>931</v>
      </c>
      <c r="D505" s="1" t="s">
        <v>1</v>
      </c>
      <c r="E505" s="1" t="s">
        <v>932</v>
      </c>
      <c r="F505" s="1" t="s">
        <v>181</v>
      </c>
      <c r="G505" s="1" t="s">
        <v>933</v>
      </c>
      <c r="H505" s="1" t="s">
        <v>181</v>
      </c>
      <c r="I505" s="1" t="s">
        <v>934</v>
      </c>
      <c r="K505" s="1">
        <v>1702</v>
      </c>
      <c r="L505" s="1">
        <v>17</v>
      </c>
      <c r="M505" s="1" t="s">
        <v>26</v>
      </c>
      <c r="N505" s="1" t="s">
        <v>121</v>
      </c>
      <c r="O505" s="2">
        <v>37547</v>
      </c>
      <c r="P505" s="1" t="s">
        <v>669</v>
      </c>
      <c r="Q505" s="1" t="s">
        <v>2480</v>
      </c>
      <c r="R505" s="3">
        <v>42803</v>
      </c>
      <c r="T505" s="1">
        <v>0</v>
      </c>
      <c r="U505" s="1" t="s">
        <v>39</v>
      </c>
      <c r="V505" s="1" t="s">
        <v>40</v>
      </c>
      <c r="W505" s="1" t="s">
        <v>13</v>
      </c>
      <c r="X505" s="1" t="s">
        <v>41</v>
      </c>
      <c r="Z505" s="1">
        <v>43289</v>
      </c>
      <c r="AA505" s="1">
        <v>193</v>
      </c>
      <c r="AB505" s="1">
        <v>8</v>
      </c>
      <c r="AC505" s="1">
        <v>28</v>
      </c>
      <c r="AD505" s="1" t="s">
        <v>659</v>
      </c>
      <c r="AE505" s="1" t="s">
        <v>660</v>
      </c>
      <c r="AF505" s="1" t="s">
        <v>17</v>
      </c>
      <c r="AG505" s="1" t="s">
        <v>18</v>
      </c>
      <c r="AH505" s="1" t="s">
        <v>19</v>
      </c>
      <c r="AI505" s="1">
        <v>6.5</v>
      </c>
      <c r="AJ505" s="1">
        <v>6.5</v>
      </c>
      <c r="AK505" s="1">
        <v>2.75</v>
      </c>
      <c r="AL505" s="1">
        <v>25</v>
      </c>
      <c r="AM505" s="1">
        <v>2</v>
      </c>
      <c r="AO505" s="1">
        <v>-1</v>
      </c>
    </row>
    <row r="506" spans="1:41" s="1" customFormat="1" ht="12.75" x14ac:dyDescent="0.2">
      <c r="A506" s="1">
        <v>43297</v>
      </c>
      <c r="B506" s="1">
        <v>505</v>
      </c>
      <c r="C506" s="1" t="s">
        <v>935</v>
      </c>
      <c r="D506" s="1" t="s">
        <v>1</v>
      </c>
      <c r="E506" s="1" t="s">
        <v>936</v>
      </c>
      <c r="F506" s="1" t="s">
        <v>181</v>
      </c>
      <c r="G506" s="1" t="s">
        <v>937</v>
      </c>
      <c r="H506" s="1" t="s">
        <v>181</v>
      </c>
      <c r="I506" s="1" t="s">
        <v>938</v>
      </c>
      <c r="K506" s="1">
        <v>1710</v>
      </c>
      <c r="L506" s="1">
        <v>17</v>
      </c>
      <c r="M506" s="1" t="s">
        <v>26</v>
      </c>
      <c r="N506" s="1" t="s">
        <v>2406</v>
      </c>
      <c r="O506" s="2">
        <v>37577</v>
      </c>
      <c r="P506" s="1" t="s">
        <v>657</v>
      </c>
      <c r="Q506" s="1" t="s">
        <v>2478</v>
      </c>
      <c r="R506" s="1" t="s">
        <v>805</v>
      </c>
      <c r="T506" s="1">
        <v>1.5</v>
      </c>
      <c r="U506" s="1" t="s">
        <v>39</v>
      </c>
      <c r="V506" s="1" t="s">
        <v>40</v>
      </c>
      <c r="W506" s="1" t="s">
        <v>13</v>
      </c>
      <c r="X506" s="1" t="s">
        <v>41</v>
      </c>
      <c r="Z506" s="1">
        <v>43297</v>
      </c>
      <c r="AA506" s="1">
        <v>194</v>
      </c>
      <c r="AB506" s="1">
        <v>16</v>
      </c>
      <c r="AC506" s="1">
        <v>28</v>
      </c>
      <c r="AD506" s="1" t="s">
        <v>659</v>
      </c>
      <c r="AE506" s="1" t="s">
        <v>660</v>
      </c>
      <c r="AF506" s="1" t="s">
        <v>17</v>
      </c>
      <c r="AG506" s="1" t="s">
        <v>18</v>
      </c>
      <c r="AH506" s="1" t="s">
        <v>19</v>
      </c>
      <c r="AI506" s="1">
        <v>6.25</v>
      </c>
      <c r="AJ506" s="1">
        <v>4.5</v>
      </c>
      <c r="AK506" s="1">
        <v>2.75</v>
      </c>
      <c r="AL506" s="1">
        <v>24</v>
      </c>
      <c r="AM506" s="1">
        <v>2</v>
      </c>
      <c r="AO506" s="1">
        <v>-1</v>
      </c>
    </row>
    <row r="507" spans="1:41" s="1" customFormat="1" ht="12.75" x14ac:dyDescent="0.2">
      <c r="A507" s="1">
        <v>43924</v>
      </c>
      <c r="B507" s="1">
        <v>506</v>
      </c>
      <c r="C507" s="1" t="s">
        <v>1471</v>
      </c>
      <c r="D507" s="1" t="s">
        <v>1</v>
      </c>
      <c r="E507" s="1" t="s">
        <v>1472</v>
      </c>
      <c r="F507" s="1" t="s">
        <v>181</v>
      </c>
      <c r="G507" s="1" t="s">
        <v>1473</v>
      </c>
      <c r="H507" s="1" t="s">
        <v>181</v>
      </c>
      <c r="I507" s="1" t="s">
        <v>1474</v>
      </c>
      <c r="K507" s="1">
        <v>1704</v>
      </c>
      <c r="L507" s="1">
        <v>17</v>
      </c>
      <c r="M507" s="1" t="s">
        <v>26</v>
      </c>
      <c r="N507" s="1" t="s">
        <v>2406</v>
      </c>
      <c r="O507" s="2">
        <v>37264</v>
      </c>
      <c r="P507" s="1" t="s">
        <v>953</v>
      </c>
      <c r="Q507" s="1" t="s">
        <v>2481</v>
      </c>
      <c r="R507" s="1" t="s">
        <v>248</v>
      </c>
      <c r="T507" s="1">
        <v>1.5</v>
      </c>
      <c r="U507" s="1" t="s">
        <v>39</v>
      </c>
      <c r="V507" s="1" t="s">
        <v>13</v>
      </c>
      <c r="W507" s="1" t="s">
        <v>41</v>
      </c>
      <c r="X507" s="1" t="s">
        <v>180</v>
      </c>
      <c r="Z507" s="1">
        <v>43924</v>
      </c>
      <c r="AA507" s="1">
        <v>362</v>
      </c>
      <c r="AB507" s="1">
        <v>15</v>
      </c>
      <c r="AC507" s="1">
        <v>26</v>
      </c>
      <c r="AD507" s="1" t="s">
        <v>954</v>
      </c>
      <c r="AE507" s="1" t="s">
        <v>955</v>
      </c>
      <c r="AF507" s="1" t="s">
        <v>17</v>
      </c>
      <c r="AG507" s="1" t="s">
        <v>18</v>
      </c>
      <c r="AH507" s="1" t="s">
        <v>19</v>
      </c>
      <c r="AI507" s="1">
        <v>7</v>
      </c>
      <c r="AJ507" s="1">
        <v>6.25</v>
      </c>
      <c r="AK507" s="1">
        <v>3</v>
      </c>
      <c r="AL507" s="1">
        <v>27.75</v>
      </c>
      <c r="AM507" s="1">
        <v>1</v>
      </c>
      <c r="AO507" s="1">
        <v>-1</v>
      </c>
    </row>
    <row r="508" spans="1:41" s="1" customFormat="1" ht="12.75" x14ac:dyDescent="0.2">
      <c r="A508" s="1">
        <v>43927</v>
      </c>
      <c r="B508" s="1">
        <v>507</v>
      </c>
      <c r="C508" s="1" t="s">
        <v>1475</v>
      </c>
      <c r="D508" s="1" t="s">
        <v>1</v>
      </c>
      <c r="E508" s="1" t="s">
        <v>1476</v>
      </c>
      <c r="F508" s="1" t="s">
        <v>181</v>
      </c>
      <c r="G508" s="1" t="s">
        <v>1477</v>
      </c>
      <c r="H508" s="1" t="s">
        <v>181</v>
      </c>
      <c r="I508" s="1" t="s">
        <v>1478</v>
      </c>
      <c r="K508" s="1">
        <v>1704</v>
      </c>
      <c r="L508" s="1">
        <v>17</v>
      </c>
      <c r="M508" s="1" t="s">
        <v>26</v>
      </c>
      <c r="N508" s="1" t="s">
        <v>128</v>
      </c>
      <c r="O508" s="2">
        <v>37427</v>
      </c>
      <c r="P508" s="1" t="s">
        <v>953</v>
      </c>
      <c r="Q508" s="1" t="s">
        <v>2481</v>
      </c>
      <c r="R508" s="1" t="s">
        <v>248</v>
      </c>
      <c r="T508" s="1">
        <v>1.5</v>
      </c>
      <c r="U508" s="1" t="s">
        <v>39</v>
      </c>
      <c r="V508" s="1" t="s">
        <v>70</v>
      </c>
      <c r="W508" s="1" t="s">
        <v>13</v>
      </c>
      <c r="X508" s="1" t="s">
        <v>41</v>
      </c>
      <c r="Z508" s="1">
        <v>43927</v>
      </c>
      <c r="AA508" s="1">
        <v>363</v>
      </c>
      <c r="AB508" s="1">
        <v>18</v>
      </c>
      <c r="AC508" s="1">
        <v>26</v>
      </c>
      <c r="AD508" s="1" t="s">
        <v>954</v>
      </c>
      <c r="AE508" s="1" t="s">
        <v>955</v>
      </c>
      <c r="AF508" s="1" t="s">
        <v>17</v>
      </c>
      <c r="AG508" s="1" t="s">
        <v>18</v>
      </c>
      <c r="AH508" s="1" t="s">
        <v>19</v>
      </c>
      <c r="AI508" s="1">
        <v>5.5</v>
      </c>
      <c r="AJ508" s="1">
        <v>6.5</v>
      </c>
      <c r="AK508" s="1">
        <v>4</v>
      </c>
      <c r="AL508" s="1">
        <v>27</v>
      </c>
      <c r="AM508" s="1">
        <v>2</v>
      </c>
      <c r="AO508" s="1">
        <v>-1</v>
      </c>
    </row>
    <row r="509" spans="1:41" s="1" customFormat="1" ht="12.75" x14ac:dyDescent="0.2">
      <c r="A509" s="1">
        <v>43931</v>
      </c>
      <c r="B509" s="1">
        <v>508</v>
      </c>
      <c r="C509" s="1" t="s">
        <v>1479</v>
      </c>
      <c r="D509" s="1" t="s">
        <v>1</v>
      </c>
      <c r="E509" s="1" t="s">
        <v>1480</v>
      </c>
      <c r="F509" s="1" t="s">
        <v>181</v>
      </c>
      <c r="G509" s="1" t="s">
        <v>1481</v>
      </c>
      <c r="H509" s="1" t="s">
        <v>181</v>
      </c>
      <c r="I509" s="1" t="s">
        <v>1482</v>
      </c>
      <c r="K509" s="1">
        <v>1704</v>
      </c>
      <c r="L509" s="1">
        <v>17</v>
      </c>
      <c r="M509" s="1" t="s">
        <v>26</v>
      </c>
      <c r="N509" s="1" t="s">
        <v>27</v>
      </c>
      <c r="O509" s="2">
        <v>37401</v>
      </c>
      <c r="P509" s="1" t="s">
        <v>953</v>
      </c>
      <c r="Q509" s="1" t="s">
        <v>2481</v>
      </c>
      <c r="R509" s="1" t="s">
        <v>29</v>
      </c>
      <c r="T509" s="1">
        <v>1.5</v>
      </c>
      <c r="U509" s="1" t="s">
        <v>39</v>
      </c>
      <c r="V509" s="1" t="s">
        <v>40</v>
      </c>
      <c r="W509" s="1" t="s">
        <v>13</v>
      </c>
      <c r="X509" s="1" t="s">
        <v>41</v>
      </c>
      <c r="Z509" s="1">
        <v>43931</v>
      </c>
      <c r="AA509" s="1">
        <v>364</v>
      </c>
      <c r="AB509" s="1">
        <v>22</v>
      </c>
      <c r="AC509" s="1">
        <v>26</v>
      </c>
      <c r="AD509" s="1" t="s">
        <v>954</v>
      </c>
      <c r="AE509" s="1" t="s">
        <v>955</v>
      </c>
      <c r="AF509" s="1" t="s">
        <v>17</v>
      </c>
      <c r="AG509" s="1" t="s">
        <v>18</v>
      </c>
      <c r="AH509" s="1" t="s">
        <v>19</v>
      </c>
      <c r="AI509" s="1">
        <v>6.5</v>
      </c>
      <c r="AJ509" s="1">
        <v>4.5</v>
      </c>
      <c r="AK509" s="1">
        <v>3.5</v>
      </c>
      <c r="AL509" s="1">
        <v>26</v>
      </c>
      <c r="AM509" s="1">
        <v>2</v>
      </c>
      <c r="AO509" s="1">
        <v>-1</v>
      </c>
    </row>
    <row r="510" spans="1:41" s="1" customFormat="1" ht="12.75" x14ac:dyDescent="0.2">
      <c r="A510" s="1">
        <v>43934</v>
      </c>
      <c r="B510" s="1">
        <v>509</v>
      </c>
      <c r="C510" s="1" t="s">
        <v>1483</v>
      </c>
      <c r="D510" s="1" t="s">
        <v>1</v>
      </c>
      <c r="E510" s="1" t="s">
        <v>1460</v>
      </c>
      <c r="F510" s="1" t="s">
        <v>181</v>
      </c>
      <c r="G510" s="1" t="s">
        <v>1461</v>
      </c>
      <c r="H510" s="1" t="s">
        <v>181</v>
      </c>
      <c r="I510" s="1" t="s">
        <v>1484</v>
      </c>
      <c r="K510" s="1">
        <v>1704</v>
      </c>
      <c r="L510" s="1">
        <v>17</v>
      </c>
      <c r="M510" s="1" t="s">
        <v>26</v>
      </c>
      <c r="N510" s="1" t="s">
        <v>708</v>
      </c>
      <c r="O510" s="2">
        <v>37446</v>
      </c>
      <c r="P510" s="1" t="s">
        <v>953</v>
      </c>
      <c r="Q510" s="1" t="s">
        <v>2481</v>
      </c>
      <c r="R510" s="1" t="s">
        <v>69</v>
      </c>
      <c r="T510" s="1">
        <v>1.5</v>
      </c>
      <c r="U510" s="1" t="s">
        <v>39</v>
      </c>
      <c r="V510" s="1" t="s">
        <v>13</v>
      </c>
      <c r="W510" s="1" t="s">
        <v>41</v>
      </c>
      <c r="X510" s="1" t="s">
        <v>180</v>
      </c>
      <c r="Z510" s="1">
        <v>43934</v>
      </c>
      <c r="AA510" s="1">
        <v>365</v>
      </c>
      <c r="AB510" s="1">
        <v>1</v>
      </c>
      <c r="AC510" s="1">
        <v>27</v>
      </c>
      <c r="AD510" s="1" t="s">
        <v>954</v>
      </c>
      <c r="AE510" s="1" t="s">
        <v>955</v>
      </c>
      <c r="AF510" s="1" t="s">
        <v>17</v>
      </c>
      <c r="AG510" s="1" t="s">
        <v>18</v>
      </c>
      <c r="AH510" s="1" t="s">
        <v>19</v>
      </c>
      <c r="AI510" s="1">
        <v>7.25</v>
      </c>
      <c r="AJ510" s="1">
        <v>1.75</v>
      </c>
      <c r="AK510" s="1">
        <v>4.25</v>
      </c>
      <c r="AL510" s="1">
        <v>26.25</v>
      </c>
      <c r="AM510" s="1">
        <v>1</v>
      </c>
      <c r="AO510" s="1">
        <v>-1</v>
      </c>
    </row>
    <row r="511" spans="1:41" s="1" customFormat="1" ht="12.75" x14ac:dyDescent="0.2">
      <c r="A511" s="1">
        <v>43936</v>
      </c>
      <c r="B511" s="1">
        <v>510</v>
      </c>
      <c r="C511" s="1" t="s">
        <v>1485</v>
      </c>
      <c r="D511" s="1" t="s">
        <v>1</v>
      </c>
      <c r="E511" s="1" t="s">
        <v>1486</v>
      </c>
      <c r="F511" s="1" t="s">
        <v>181</v>
      </c>
      <c r="G511" s="1" t="s">
        <v>1487</v>
      </c>
      <c r="H511" s="1" t="s">
        <v>181</v>
      </c>
      <c r="I511" s="1" t="s">
        <v>1488</v>
      </c>
      <c r="K511" s="1">
        <v>1704</v>
      </c>
      <c r="L511" s="1">
        <v>17</v>
      </c>
      <c r="M511" s="1" t="s">
        <v>26</v>
      </c>
      <c r="N511" s="1" t="s">
        <v>1489</v>
      </c>
      <c r="O511" s="2">
        <v>37591</v>
      </c>
      <c r="P511" s="1" t="s">
        <v>953</v>
      </c>
      <c r="Q511" s="1" t="s">
        <v>2481</v>
      </c>
      <c r="R511" s="1" t="s">
        <v>69</v>
      </c>
      <c r="T511" s="1">
        <v>1</v>
      </c>
      <c r="U511" s="1" t="s">
        <v>39</v>
      </c>
      <c r="V511" s="1" t="s">
        <v>13</v>
      </c>
      <c r="W511" s="1" t="s">
        <v>41</v>
      </c>
      <c r="X511" s="1" t="s">
        <v>180</v>
      </c>
      <c r="Z511" s="1">
        <v>43936</v>
      </c>
      <c r="AA511" s="1">
        <v>367</v>
      </c>
      <c r="AB511" s="1">
        <v>3</v>
      </c>
      <c r="AC511" s="1">
        <v>27</v>
      </c>
      <c r="AD511" s="1" t="s">
        <v>954</v>
      </c>
      <c r="AE511" s="1" t="s">
        <v>955</v>
      </c>
      <c r="AF511" s="1" t="s">
        <v>17</v>
      </c>
      <c r="AG511" s="1" t="s">
        <v>18</v>
      </c>
      <c r="AH511" s="1" t="s">
        <v>19</v>
      </c>
      <c r="AI511" s="1">
        <v>6.5</v>
      </c>
      <c r="AJ511" s="1">
        <v>2.5</v>
      </c>
      <c r="AK511" s="1">
        <v>4.5</v>
      </c>
      <c r="AL511" s="1">
        <v>25.5</v>
      </c>
      <c r="AM511" s="1">
        <v>1</v>
      </c>
      <c r="AO511" s="1">
        <v>-1</v>
      </c>
    </row>
    <row r="512" spans="1:41" s="1" customFormat="1" ht="12.75" x14ac:dyDescent="0.2">
      <c r="A512" s="1">
        <v>43939</v>
      </c>
      <c r="B512" s="1">
        <v>511</v>
      </c>
      <c r="C512" s="1" t="s">
        <v>1490</v>
      </c>
      <c r="D512" s="1" t="s">
        <v>1</v>
      </c>
      <c r="E512" s="1" t="s">
        <v>1491</v>
      </c>
      <c r="F512" s="1" t="s">
        <v>181</v>
      </c>
      <c r="G512" s="1" t="s">
        <v>1492</v>
      </c>
      <c r="H512" s="1" t="s">
        <v>181</v>
      </c>
      <c r="I512" s="1" t="s">
        <v>1493</v>
      </c>
      <c r="K512" s="1">
        <v>1704</v>
      </c>
      <c r="L512" s="1">
        <v>17</v>
      </c>
      <c r="M512" s="1" t="s">
        <v>26</v>
      </c>
      <c r="N512" s="1" t="s">
        <v>2406</v>
      </c>
      <c r="O512" s="2">
        <v>37267</v>
      </c>
      <c r="P512" s="1" t="s">
        <v>953</v>
      </c>
      <c r="Q512" s="1" t="s">
        <v>2481</v>
      </c>
      <c r="R512" s="1" t="s">
        <v>79</v>
      </c>
      <c r="T512" s="1">
        <v>1</v>
      </c>
      <c r="U512" s="1" t="s">
        <v>39</v>
      </c>
      <c r="V512" s="1" t="s">
        <v>13</v>
      </c>
      <c r="W512" s="1" t="s">
        <v>41</v>
      </c>
      <c r="X512" s="1" t="s">
        <v>180</v>
      </c>
      <c r="Z512" s="1">
        <v>43939</v>
      </c>
      <c r="AA512" s="1">
        <v>368</v>
      </c>
      <c r="AB512" s="1">
        <v>6</v>
      </c>
      <c r="AC512" s="1">
        <v>27</v>
      </c>
      <c r="AD512" s="1" t="s">
        <v>954</v>
      </c>
      <c r="AE512" s="1" t="s">
        <v>955</v>
      </c>
      <c r="AF512" s="1" t="s">
        <v>17</v>
      </c>
      <c r="AG512" s="1" t="s">
        <v>18</v>
      </c>
      <c r="AH512" s="1" t="s">
        <v>19</v>
      </c>
      <c r="AI512" s="1">
        <v>6.5</v>
      </c>
      <c r="AJ512" s="1">
        <v>4.25</v>
      </c>
      <c r="AK512" s="1">
        <v>2.5</v>
      </c>
      <c r="AL512" s="1">
        <v>23.25</v>
      </c>
      <c r="AM512" s="1">
        <v>1</v>
      </c>
      <c r="AO512" s="1">
        <v>-1</v>
      </c>
    </row>
    <row r="513" spans="1:41" s="1" customFormat="1" ht="12.75" x14ac:dyDescent="0.2">
      <c r="A513" s="1">
        <v>43944</v>
      </c>
      <c r="B513" s="1">
        <v>512</v>
      </c>
      <c r="C513" s="1" t="s">
        <v>1494</v>
      </c>
      <c r="D513" s="1" t="s">
        <v>1</v>
      </c>
      <c r="E513" s="1" t="s">
        <v>1495</v>
      </c>
      <c r="F513" s="1" t="s">
        <v>181</v>
      </c>
      <c r="G513" s="1" t="s">
        <v>1496</v>
      </c>
      <c r="H513" s="1" t="s">
        <v>181</v>
      </c>
      <c r="I513" s="1" t="s">
        <v>1497</v>
      </c>
      <c r="K513" s="1">
        <v>1704</v>
      </c>
      <c r="L513" s="1">
        <v>17</v>
      </c>
      <c r="M513" s="1" t="s">
        <v>26</v>
      </c>
      <c r="N513" s="1" t="s">
        <v>1498</v>
      </c>
      <c r="O513" s="2">
        <v>37317</v>
      </c>
      <c r="P513" s="1" t="s">
        <v>953</v>
      </c>
      <c r="Q513" s="1" t="s">
        <v>2481</v>
      </c>
      <c r="R513" s="1" t="s">
        <v>234</v>
      </c>
      <c r="T513" s="1">
        <v>1</v>
      </c>
      <c r="U513" s="1" t="s">
        <v>39</v>
      </c>
      <c r="V513" s="1" t="s">
        <v>13</v>
      </c>
      <c r="W513" s="1" t="s">
        <v>41</v>
      </c>
      <c r="X513" s="1" t="s">
        <v>180</v>
      </c>
      <c r="Z513" s="1">
        <v>43944</v>
      </c>
      <c r="AA513" s="1">
        <v>370</v>
      </c>
      <c r="AB513" s="1">
        <v>11</v>
      </c>
      <c r="AC513" s="1">
        <v>27</v>
      </c>
      <c r="AD513" s="1" t="s">
        <v>954</v>
      </c>
      <c r="AE513" s="1" t="s">
        <v>955</v>
      </c>
      <c r="AF513" s="1" t="s">
        <v>17</v>
      </c>
      <c r="AG513" s="1" t="s">
        <v>18</v>
      </c>
      <c r="AH513" s="1" t="s">
        <v>19</v>
      </c>
      <c r="AI513" s="1">
        <v>6.5</v>
      </c>
      <c r="AJ513" s="1">
        <v>5.75</v>
      </c>
      <c r="AK513" s="1">
        <v>4.25</v>
      </c>
      <c r="AL513" s="1">
        <v>28.25</v>
      </c>
      <c r="AM513" s="1">
        <v>1</v>
      </c>
      <c r="AO513" s="1">
        <v>-1</v>
      </c>
    </row>
    <row r="514" spans="1:41" s="1" customFormat="1" ht="12.75" x14ac:dyDescent="0.2">
      <c r="A514" s="1">
        <v>44523</v>
      </c>
      <c r="B514" s="1">
        <v>513</v>
      </c>
      <c r="C514" s="1" t="s">
        <v>1940</v>
      </c>
      <c r="D514" s="1" t="s">
        <v>1</v>
      </c>
      <c r="E514" s="1" t="s">
        <v>1941</v>
      </c>
      <c r="F514" s="1" t="s">
        <v>181</v>
      </c>
      <c r="G514" s="1" t="s">
        <v>1942</v>
      </c>
      <c r="H514" s="1" t="s">
        <v>181</v>
      </c>
      <c r="I514" s="1" t="s">
        <v>1943</v>
      </c>
      <c r="K514" s="1">
        <v>1706</v>
      </c>
      <c r="L514" s="1">
        <v>17</v>
      </c>
      <c r="M514" s="1" t="s">
        <v>26</v>
      </c>
      <c r="N514" s="1" t="s">
        <v>2406</v>
      </c>
      <c r="O514" s="2">
        <v>37437</v>
      </c>
      <c r="P514" s="1" t="s">
        <v>1516</v>
      </c>
      <c r="Q514" s="1" t="s">
        <v>2483</v>
      </c>
      <c r="R514" s="1" t="s">
        <v>79</v>
      </c>
      <c r="T514" s="1">
        <v>1</v>
      </c>
      <c r="U514" s="1" t="s">
        <v>39</v>
      </c>
      <c r="V514" s="1" t="s">
        <v>40</v>
      </c>
      <c r="W514" s="1" t="s">
        <v>13</v>
      </c>
      <c r="X514" s="1" t="s">
        <v>41</v>
      </c>
      <c r="Z514" s="1">
        <v>44523</v>
      </c>
      <c r="AA514" s="1">
        <v>492</v>
      </c>
      <c r="AB514" s="1">
        <v>15</v>
      </c>
      <c r="AC514" s="1">
        <v>24</v>
      </c>
      <c r="AD514" s="1" t="s">
        <v>1517</v>
      </c>
      <c r="AE514" s="1" t="s">
        <v>1518</v>
      </c>
      <c r="AF514" s="1" t="s">
        <v>17</v>
      </c>
      <c r="AG514" s="1" t="s">
        <v>18</v>
      </c>
      <c r="AH514" s="1" t="s">
        <v>19</v>
      </c>
      <c r="AI514" s="1">
        <v>5.5</v>
      </c>
      <c r="AJ514" s="1">
        <v>6.75</v>
      </c>
      <c r="AK514" s="1">
        <v>2.25</v>
      </c>
      <c r="AL514" s="1">
        <v>23.25</v>
      </c>
      <c r="AM514" s="1">
        <v>2</v>
      </c>
      <c r="AO514" s="1">
        <v>-1</v>
      </c>
    </row>
    <row r="515" spans="1:41" s="1" customFormat="1" ht="12.75" x14ac:dyDescent="0.2">
      <c r="A515" s="1">
        <v>44526</v>
      </c>
      <c r="B515" s="1">
        <v>514</v>
      </c>
      <c r="C515" s="1" t="s">
        <v>1944</v>
      </c>
      <c r="D515" s="1" t="s">
        <v>1</v>
      </c>
      <c r="E515" s="1" t="s">
        <v>1480</v>
      </c>
      <c r="F515" s="1" t="s">
        <v>181</v>
      </c>
      <c r="G515" s="1" t="s">
        <v>1481</v>
      </c>
      <c r="H515" s="1" t="s">
        <v>181</v>
      </c>
      <c r="I515" s="1" t="s">
        <v>1945</v>
      </c>
      <c r="K515" s="1">
        <v>1707</v>
      </c>
      <c r="L515" s="1">
        <v>17</v>
      </c>
      <c r="M515" s="1" t="s">
        <v>26</v>
      </c>
      <c r="N515" s="1" t="s">
        <v>1946</v>
      </c>
      <c r="O515" s="2">
        <v>37599</v>
      </c>
      <c r="P515" s="1" t="s">
        <v>1523</v>
      </c>
      <c r="Q515" s="1" t="s">
        <v>2484</v>
      </c>
      <c r="R515" s="1" t="s">
        <v>29</v>
      </c>
      <c r="T515" s="1">
        <v>1.5</v>
      </c>
      <c r="U515" s="1" t="s">
        <v>39</v>
      </c>
      <c r="V515" s="1" t="s">
        <v>13</v>
      </c>
      <c r="W515" s="1" t="s">
        <v>41</v>
      </c>
      <c r="X515" s="1" t="s">
        <v>180</v>
      </c>
      <c r="Z515" s="1">
        <v>44526</v>
      </c>
      <c r="AA515" s="1">
        <v>493</v>
      </c>
      <c r="AB515" s="1">
        <v>18</v>
      </c>
      <c r="AC515" s="1">
        <v>24</v>
      </c>
      <c r="AD515" s="1" t="s">
        <v>1517</v>
      </c>
      <c r="AE515" s="1" t="s">
        <v>1518</v>
      </c>
      <c r="AF515" s="1" t="s">
        <v>17</v>
      </c>
      <c r="AG515" s="1" t="s">
        <v>18</v>
      </c>
      <c r="AH515" s="1" t="s">
        <v>19</v>
      </c>
      <c r="AI515" s="1">
        <v>6</v>
      </c>
      <c r="AJ515" s="1">
        <v>3.5</v>
      </c>
      <c r="AK515" s="1">
        <v>3.25</v>
      </c>
      <c r="AL515" s="1">
        <v>23.5</v>
      </c>
      <c r="AM515" s="1">
        <v>1</v>
      </c>
      <c r="AO515" s="1">
        <v>-1</v>
      </c>
    </row>
    <row r="516" spans="1:41" s="1" customFormat="1" ht="12.75" x14ac:dyDescent="0.2">
      <c r="A516" s="1">
        <v>45120</v>
      </c>
      <c r="B516" s="1">
        <v>515</v>
      </c>
      <c r="C516" s="1" t="s">
        <v>2376</v>
      </c>
      <c r="D516" s="1" t="s">
        <v>1</v>
      </c>
      <c r="E516" s="1" t="s">
        <v>2377</v>
      </c>
      <c r="F516" s="1" t="s">
        <v>181</v>
      </c>
      <c r="G516" s="1" t="s">
        <v>2378</v>
      </c>
      <c r="H516" s="1" t="s">
        <v>181</v>
      </c>
      <c r="I516" s="1" t="s">
        <v>2379</v>
      </c>
      <c r="K516" s="1">
        <v>1711</v>
      </c>
      <c r="L516" s="1">
        <v>17</v>
      </c>
      <c r="M516" s="1" t="s">
        <v>26</v>
      </c>
      <c r="N516" s="1" t="s">
        <v>2406</v>
      </c>
      <c r="O516" s="2">
        <v>37589</v>
      </c>
      <c r="P516" s="1" t="s">
        <v>1963</v>
      </c>
      <c r="Q516" s="1" t="s">
        <v>2486</v>
      </c>
      <c r="R516" s="1" t="s">
        <v>10</v>
      </c>
      <c r="T516" s="1">
        <v>0.5</v>
      </c>
      <c r="U516" s="1" t="s">
        <v>39</v>
      </c>
      <c r="V516" s="1" t="s">
        <v>40</v>
      </c>
      <c r="W516" s="1" t="s">
        <v>13</v>
      </c>
      <c r="X516" s="1" t="s">
        <v>41</v>
      </c>
      <c r="Z516" s="1">
        <v>45120</v>
      </c>
      <c r="AA516" s="1">
        <v>625</v>
      </c>
      <c r="AB516" s="1">
        <v>3</v>
      </c>
      <c r="AC516" s="1">
        <v>25</v>
      </c>
      <c r="AD516" s="1" t="s">
        <v>1961</v>
      </c>
      <c r="AE516" s="1" t="s">
        <v>1962</v>
      </c>
      <c r="AF516" s="1" t="s">
        <v>17</v>
      </c>
      <c r="AG516" s="1" t="s">
        <v>18</v>
      </c>
      <c r="AH516" s="1" t="s">
        <v>19</v>
      </c>
      <c r="AI516" s="1">
        <v>6</v>
      </c>
      <c r="AJ516" s="1">
        <v>3.25</v>
      </c>
      <c r="AK516" s="1">
        <v>4.75</v>
      </c>
      <c r="AL516" s="1">
        <v>25.25</v>
      </c>
      <c r="AM516" s="1">
        <v>2</v>
      </c>
      <c r="AO516" s="1">
        <v>-1</v>
      </c>
    </row>
    <row r="517" spans="1:41" s="1" customFormat="1" ht="12.75" x14ac:dyDescent="0.2">
      <c r="A517" s="1">
        <v>45121</v>
      </c>
      <c r="B517" s="1">
        <v>516</v>
      </c>
      <c r="C517" s="1" t="s">
        <v>2380</v>
      </c>
      <c r="D517" s="1" t="s">
        <v>1</v>
      </c>
      <c r="E517" s="1" t="s">
        <v>2381</v>
      </c>
      <c r="F517" s="1" t="s">
        <v>181</v>
      </c>
      <c r="G517" s="1" t="s">
        <v>2382</v>
      </c>
      <c r="H517" s="1" t="s">
        <v>181</v>
      </c>
      <c r="I517" s="1" t="s">
        <v>2383</v>
      </c>
      <c r="K517" s="1">
        <v>1711</v>
      </c>
      <c r="L517" s="1">
        <v>17</v>
      </c>
      <c r="M517" s="1" t="s">
        <v>26</v>
      </c>
      <c r="N517" s="1" t="s">
        <v>2406</v>
      </c>
      <c r="O517" s="2">
        <v>37398</v>
      </c>
      <c r="P517" s="1" t="s">
        <v>1963</v>
      </c>
      <c r="Q517" s="1" t="s">
        <v>2486</v>
      </c>
      <c r="R517" s="1" t="s">
        <v>234</v>
      </c>
      <c r="T517" s="1">
        <v>1</v>
      </c>
      <c r="U517" s="1" t="s">
        <v>11</v>
      </c>
      <c r="V517" s="1" t="s">
        <v>40</v>
      </c>
      <c r="W517" s="1" t="s">
        <v>13</v>
      </c>
      <c r="X517" s="1" t="s">
        <v>41</v>
      </c>
      <c r="Z517" s="1">
        <v>45121</v>
      </c>
      <c r="AA517" s="1">
        <v>626</v>
      </c>
      <c r="AB517" s="1">
        <v>4</v>
      </c>
      <c r="AC517" s="1">
        <v>25</v>
      </c>
      <c r="AD517" s="1" t="s">
        <v>1961</v>
      </c>
      <c r="AE517" s="1" t="s">
        <v>1962</v>
      </c>
      <c r="AF517" s="1" t="s">
        <v>17</v>
      </c>
      <c r="AG517" s="1" t="s">
        <v>18</v>
      </c>
      <c r="AH517" s="1" t="s">
        <v>19</v>
      </c>
      <c r="AI517" s="1">
        <v>6.5</v>
      </c>
      <c r="AJ517" s="1">
        <v>5.25</v>
      </c>
      <c r="AK517" s="1">
        <v>2.25</v>
      </c>
      <c r="AL517" s="1">
        <v>23.75</v>
      </c>
      <c r="AM517" s="1">
        <v>2</v>
      </c>
      <c r="AO517" s="1">
        <v>-1</v>
      </c>
    </row>
    <row r="518" spans="1:41" s="1" customFormat="1" ht="12.75" x14ac:dyDescent="0.2">
      <c r="A518" s="1">
        <v>45126</v>
      </c>
      <c r="B518" s="1">
        <v>517</v>
      </c>
      <c r="C518" s="1" t="s">
        <v>2384</v>
      </c>
      <c r="D518" s="1" t="s">
        <v>1</v>
      </c>
      <c r="E518" s="1" t="s">
        <v>1725</v>
      </c>
      <c r="F518" s="1" t="s">
        <v>181</v>
      </c>
      <c r="G518" s="1" t="s">
        <v>1727</v>
      </c>
      <c r="H518" s="1" t="s">
        <v>181</v>
      </c>
      <c r="I518" s="1" t="s">
        <v>2385</v>
      </c>
      <c r="K518" s="1">
        <v>1703</v>
      </c>
      <c r="L518" s="1">
        <v>17</v>
      </c>
      <c r="M518" s="1" t="s">
        <v>26</v>
      </c>
      <c r="N518" s="1" t="s">
        <v>2406</v>
      </c>
      <c r="O518" s="2">
        <v>37533</v>
      </c>
      <c r="P518" s="1" t="s">
        <v>1960</v>
      </c>
      <c r="Q518" s="1" t="s">
        <v>2485</v>
      </c>
      <c r="R518" s="1" t="s">
        <v>38</v>
      </c>
      <c r="T518" s="1">
        <v>1.5</v>
      </c>
      <c r="U518" s="1" t="s">
        <v>39</v>
      </c>
      <c r="V518" s="1" t="s">
        <v>13</v>
      </c>
      <c r="W518" s="1" t="s">
        <v>41</v>
      </c>
      <c r="X518" s="1" t="s">
        <v>180</v>
      </c>
      <c r="Z518" s="1">
        <v>45126</v>
      </c>
      <c r="AA518" s="1">
        <v>627</v>
      </c>
      <c r="AB518" s="1">
        <v>9</v>
      </c>
      <c r="AC518" s="1">
        <v>25</v>
      </c>
      <c r="AD518" s="1" t="s">
        <v>1961</v>
      </c>
      <c r="AE518" s="1" t="s">
        <v>1962</v>
      </c>
      <c r="AF518" s="1" t="s">
        <v>17</v>
      </c>
      <c r="AG518" s="1" t="s">
        <v>18</v>
      </c>
      <c r="AH518" s="1" t="s">
        <v>19</v>
      </c>
      <c r="AI518" s="1">
        <v>5.25</v>
      </c>
      <c r="AJ518" s="1">
        <v>5.25</v>
      </c>
      <c r="AK518" s="1">
        <v>3.75</v>
      </c>
      <c r="AL518" s="1">
        <v>24.75</v>
      </c>
      <c r="AM518" s="1">
        <v>1</v>
      </c>
      <c r="AO518" s="1">
        <v>-1</v>
      </c>
    </row>
    <row r="519" spans="1:41" s="1" customFormat="1" ht="12.75" x14ac:dyDescent="0.2">
      <c r="A519" s="1">
        <v>45132</v>
      </c>
      <c r="B519" s="1">
        <v>518</v>
      </c>
      <c r="C519" s="1" t="s">
        <v>2386</v>
      </c>
      <c r="D519" s="1" t="s">
        <v>1</v>
      </c>
      <c r="E519" s="1" t="s">
        <v>2387</v>
      </c>
      <c r="F519" s="1" t="s">
        <v>181</v>
      </c>
      <c r="G519" s="1" t="s">
        <v>2388</v>
      </c>
      <c r="H519" s="1" t="s">
        <v>181</v>
      </c>
      <c r="I519" s="1" t="s">
        <v>2389</v>
      </c>
      <c r="K519" s="1">
        <v>1703</v>
      </c>
      <c r="L519" s="1">
        <v>17</v>
      </c>
      <c r="M519" s="1" t="s">
        <v>26</v>
      </c>
      <c r="N519" s="1" t="s">
        <v>2406</v>
      </c>
      <c r="O519" s="2">
        <v>37271</v>
      </c>
      <c r="P519" s="1" t="s">
        <v>1960</v>
      </c>
      <c r="Q519" s="1" t="s">
        <v>2485</v>
      </c>
      <c r="R519" s="1" t="s">
        <v>248</v>
      </c>
      <c r="T519" s="1">
        <v>1</v>
      </c>
      <c r="U519" s="1" t="s">
        <v>39</v>
      </c>
      <c r="V519" s="1" t="s">
        <v>13</v>
      </c>
      <c r="W519" s="1" t="s">
        <v>41</v>
      </c>
      <c r="X519" s="1" t="s">
        <v>180</v>
      </c>
      <c r="Z519" s="1">
        <v>45132</v>
      </c>
      <c r="AA519" s="1">
        <v>628</v>
      </c>
      <c r="AB519" s="1">
        <v>15</v>
      </c>
      <c r="AC519" s="1">
        <v>25</v>
      </c>
      <c r="AD519" s="1" t="s">
        <v>1961</v>
      </c>
      <c r="AE519" s="1" t="s">
        <v>1962</v>
      </c>
      <c r="AF519" s="1" t="s">
        <v>17</v>
      </c>
      <c r="AG519" s="1" t="s">
        <v>18</v>
      </c>
      <c r="AH519" s="1" t="s">
        <v>19</v>
      </c>
      <c r="AI519" s="1">
        <v>6.5</v>
      </c>
      <c r="AJ519" s="1">
        <v>7.5</v>
      </c>
      <c r="AK519" s="1">
        <v>2.25</v>
      </c>
      <c r="AL519" s="1">
        <v>26</v>
      </c>
      <c r="AM519" s="1">
        <v>1</v>
      </c>
      <c r="AO519" s="1">
        <v>-1</v>
      </c>
    </row>
    <row r="520" spans="1:41" s="1" customFormat="1" ht="12.75" x14ac:dyDescent="0.2">
      <c r="A520" s="1">
        <v>43305</v>
      </c>
      <c r="B520" s="1">
        <v>519</v>
      </c>
      <c r="C520" s="1" t="s">
        <v>939</v>
      </c>
      <c r="D520" s="1" t="s">
        <v>1</v>
      </c>
      <c r="E520" s="1" t="s">
        <v>153</v>
      </c>
      <c r="F520" s="1" t="s">
        <v>940</v>
      </c>
      <c r="G520" s="1" t="s">
        <v>154</v>
      </c>
      <c r="H520" s="1" t="s">
        <v>941</v>
      </c>
      <c r="I520" s="1" t="s">
        <v>942</v>
      </c>
      <c r="K520" s="1">
        <v>1710</v>
      </c>
      <c r="L520" s="1">
        <v>17</v>
      </c>
      <c r="M520" s="1" t="s">
        <v>26</v>
      </c>
      <c r="N520" s="1" t="s">
        <v>2406</v>
      </c>
      <c r="O520" s="2">
        <v>37439</v>
      </c>
      <c r="P520" s="1" t="s">
        <v>657</v>
      </c>
      <c r="Q520" s="1" t="s">
        <v>2478</v>
      </c>
      <c r="R520" s="1" t="s">
        <v>688</v>
      </c>
      <c r="T520" s="1">
        <v>1</v>
      </c>
      <c r="U520" s="1" t="s">
        <v>39</v>
      </c>
      <c r="V520" s="1" t="s">
        <v>13</v>
      </c>
      <c r="W520" s="1" t="s">
        <v>41</v>
      </c>
      <c r="X520" s="1">
        <v>0</v>
      </c>
      <c r="Z520" s="1">
        <v>43305</v>
      </c>
      <c r="AA520" s="1">
        <v>195</v>
      </c>
      <c r="AB520" s="1">
        <v>24</v>
      </c>
      <c r="AC520" s="1">
        <v>28</v>
      </c>
      <c r="AD520" s="1" t="s">
        <v>659</v>
      </c>
      <c r="AE520" s="1" t="s">
        <v>660</v>
      </c>
      <c r="AF520" s="1" t="s">
        <v>17</v>
      </c>
      <c r="AG520" s="1" t="s">
        <v>18</v>
      </c>
      <c r="AH520" s="1" t="s">
        <v>19</v>
      </c>
      <c r="AI520" s="1">
        <v>6.5</v>
      </c>
      <c r="AJ520" s="1">
        <v>7</v>
      </c>
      <c r="AK520" s="1">
        <v>3.5</v>
      </c>
      <c r="AL520" s="1">
        <v>28</v>
      </c>
      <c r="AM520" s="1">
        <v>1</v>
      </c>
      <c r="AO520" s="1">
        <v>-1</v>
      </c>
    </row>
    <row r="521" spans="1:41" s="1" customFormat="1" ht="12.75" x14ac:dyDescent="0.2">
      <c r="A521" s="1">
        <v>44532</v>
      </c>
      <c r="B521" s="1">
        <v>520</v>
      </c>
      <c r="C521" s="1" t="s">
        <v>1947</v>
      </c>
      <c r="D521" s="1" t="s">
        <v>1</v>
      </c>
      <c r="E521" s="1" t="s">
        <v>631</v>
      </c>
      <c r="F521" s="1" t="s">
        <v>1948</v>
      </c>
      <c r="G521" s="1" t="s">
        <v>632</v>
      </c>
      <c r="H521" s="1" t="s">
        <v>1948</v>
      </c>
      <c r="I521" s="1" t="s">
        <v>1949</v>
      </c>
      <c r="K521" s="1">
        <v>1706</v>
      </c>
      <c r="L521" s="1">
        <v>17</v>
      </c>
      <c r="M521" s="1" t="s">
        <v>26</v>
      </c>
      <c r="N521" s="1" t="s">
        <v>1528</v>
      </c>
      <c r="O521" s="2">
        <v>37350</v>
      </c>
      <c r="P521" s="1" t="s">
        <v>1516</v>
      </c>
      <c r="Q521" s="1" t="s">
        <v>2483</v>
      </c>
      <c r="R521" s="1" t="s">
        <v>79</v>
      </c>
      <c r="T521" s="1">
        <v>1.5</v>
      </c>
      <c r="U521" s="1" t="s">
        <v>39</v>
      </c>
      <c r="V521" s="1" t="s">
        <v>40</v>
      </c>
      <c r="W521" s="1" t="s">
        <v>13</v>
      </c>
      <c r="X521" s="1" t="s">
        <v>41</v>
      </c>
      <c r="Z521" s="1">
        <v>44532</v>
      </c>
      <c r="AA521" s="1">
        <v>494</v>
      </c>
      <c r="AB521" s="1">
        <v>24</v>
      </c>
      <c r="AC521" s="1">
        <v>24</v>
      </c>
      <c r="AD521" s="1" t="s">
        <v>1517</v>
      </c>
      <c r="AE521" s="1" t="s">
        <v>1518</v>
      </c>
      <c r="AF521" s="1" t="s">
        <v>17</v>
      </c>
      <c r="AG521" s="1" t="s">
        <v>18</v>
      </c>
      <c r="AH521" s="1" t="s">
        <v>19</v>
      </c>
      <c r="AI521" s="1">
        <v>3.75</v>
      </c>
      <c r="AJ521" s="1">
        <v>6</v>
      </c>
      <c r="AK521" s="1">
        <v>4.25</v>
      </c>
      <c r="AL521" s="1">
        <v>23.5</v>
      </c>
      <c r="AM521" s="1">
        <v>2</v>
      </c>
      <c r="AO521" s="1">
        <v>-1</v>
      </c>
    </row>
    <row r="522" spans="1:41" s="1" customFormat="1" ht="12.75" x14ac:dyDescent="0.2">
      <c r="A522" s="1">
        <v>43306</v>
      </c>
      <c r="B522" s="1">
        <v>521</v>
      </c>
      <c r="C522" s="1" t="s">
        <v>943</v>
      </c>
      <c r="D522" s="1" t="s">
        <v>1</v>
      </c>
      <c r="E522" s="1" t="s">
        <v>944</v>
      </c>
      <c r="F522" s="1" t="s">
        <v>945</v>
      </c>
      <c r="G522" s="1" t="s">
        <v>946</v>
      </c>
      <c r="H522" s="1" t="s">
        <v>947</v>
      </c>
      <c r="I522" s="1" t="s">
        <v>948</v>
      </c>
      <c r="K522" s="1">
        <v>1701</v>
      </c>
      <c r="L522" s="1">
        <v>17</v>
      </c>
      <c r="M522" s="1" t="s">
        <v>26</v>
      </c>
      <c r="N522" s="1" t="s">
        <v>2406</v>
      </c>
      <c r="O522" s="2">
        <v>37334</v>
      </c>
      <c r="P522" s="1" t="s">
        <v>663</v>
      </c>
      <c r="Q522" s="1" t="s">
        <v>2479</v>
      </c>
      <c r="R522" s="1" t="s">
        <v>29</v>
      </c>
      <c r="T522" s="1">
        <v>0.5</v>
      </c>
      <c r="U522" s="1" t="s">
        <v>11</v>
      </c>
      <c r="V522" s="1" t="s">
        <v>40</v>
      </c>
      <c r="W522" s="1" t="s">
        <v>13</v>
      </c>
      <c r="X522" s="1" t="s">
        <v>41</v>
      </c>
      <c r="Z522" s="1">
        <v>43306</v>
      </c>
      <c r="AA522" s="1">
        <v>196</v>
      </c>
      <c r="AB522" s="1">
        <v>1</v>
      </c>
      <c r="AC522" s="1">
        <v>29</v>
      </c>
      <c r="AD522" s="1" t="s">
        <v>659</v>
      </c>
      <c r="AE522" s="1" t="s">
        <v>660</v>
      </c>
      <c r="AF522" s="1" t="s">
        <v>17</v>
      </c>
      <c r="AG522" s="1" t="s">
        <v>18</v>
      </c>
      <c r="AH522" s="1" t="s">
        <v>19</v>
      </c>
      <c r="AI522" s="1">
        <v>6</v>
      </c>
      <c r="AJ522" s="1">
        <v>3.25</v>
      </c>
      <c r="AK522" s="1">
        <v>4.75</v>
      </c>
      <c r="AL522" s="1">
        <v>25.25</v>
      </c>
      <c r="AM522" s="1">
        <v>2</v>
      </c>
      <c r="AO522" s="1">
        <v>-1</v>
      </c>
    </row>
    <row r="523" spans="1:41" s="1" customFormat="1" ht="12.75" x14ac:dyDescent="0.2">
      <c r="A523" s="1">
        <v>43951</v>
      </c>
      <c r="B523" s="1">
        <v>522</v>
      </c>
      <c r="C523" s="1" t="s">
        <v>1499</v>
      </c>
      <c r="D523" s="1" t="s">
        <v>1</v>
      </c>
      <c r="E523" s="1" t="s">
        <v>1500</v>
      </c>
      <c r="F523" s="1" t="s">
        <v>945</v>
      </c>
      <c r="G523" s="1" t="s">
        <v>1501</v>
      </c>
      <c r="H523" s="1" t="s">
        <v>947</v>
      </c>
      <c r="I523" s="1" t="s">
        <v>1502</v>
      </c>
      <c r="K523" s="1">
        <v>1704</v>
      </c>
      <c r="L523" s="1">
        <v>17</v>
      </c>
      <c r="M523" s="1" t="s">
        <v>26</v>
      </c>
      <c r="N523" s="1" t="s">
        <v>2406</v>
      </c>
      <c r="O523" s="2">
        <v>37330</v>
      </c>
      <c r="P523" s="1" t="s">
        <v>953</v>
      </c>
      <c r="Q523" s="1" t="s">
        <v>2481</v>
      </c>
      <c r="R523" s="1" t="s">
        <v>664</v>
      </c>
      <c r="T523" s="1">
        <v>1.5</v>
      </c>
      <c r="U523" s="1" t="s">
        <v>129</v>
      </c>
      <c r="V523" s="1" t="s">
        <v>70</v>
      </c>
      <c r="W523" s="1" t="s">
        <v>13</v>
      </c>
      <c r="X523" s="1" t="s">
        <v>41</v>
      </c>
      <c r="Z523" s="1">
        <v>43951</v>
      </c>
      <c r="AA523" s="1">
        <v>371</v>
      </c>
      <c r="AB523" s="1">
        <v>18</v>
      </c>
      <c r="AC523" s="1">
        <v>27</v>
      </c>
      <c r="AD523" s="1" t="s">
        <v>954</v>
      </c>
      <c r="AE523" s="1" t="s">
        <v>955</v>
      </c>
      <c r="AF523" s="1" t="s">
        <v>17</v>
      </c>
      <c r="AG523" s="1" t="s">
        <v>18</v>
      </c>
      <c r="AH523" s="1" t="s">
        <v>19</v>
      </c>
      <c r="AI523" s="1">
        <v>6.75</v>
      </c>
      <c r="AJ523" s="1">
        <v>3.75</v>
      </c>
      <c r="AK523" s="1">
        <v>4.75</v>
      </c>
      <c r="AL523" s="1">
        <v>28.25</v>
      </c>
      <c r="AM523" s="1">
        <v>2</v>
      </c>
      <c r="AO523" s="1">
        <v>-1</v>
      </c>
    </row>
    <row r="524" spans="1:41" s="1" customFormat="1" ht="12.75" x14ac:dyDescent="0.2">
      <c r="A524" s="1">
        <v>43953</v>
      </c>
      <c r="B524" s="1">
        <v>523</v>
      </c>
      <c r="C524" s="1" t="s">
        <v>1503</v>
      </c>
      <c r="D524" s="1" t="s">
        <v>1</v>
      </c>
      <c r="E524" s="1" t="s">
        <v>1504</v>
      </c>
      <c r="F524" s="1" t="s">
        <v>945</v>
      </c>
      <c r="G524" s="1" t="s">
        <v>1505</v>
      </c>
      <c r="H524" s="1" t="s">
        <v>947</v>
      </c>
      <c r="I524" s="1" t="s">
        <v>1506</v>
      </c>
      <c r="K524" s="1">
        <v>1704</v>
      </c>
      <c r="L524" s="1">
        <v>17</v>
      </c>
      <c r="M524" s="1" t="s">
        <v>26</v>
      </c>
      <c r="N524" s="1" t="s">
        <v>2406</v>
      </c>
      <c r="O524" s="2">
        <v>37307</v>
      </c>
      <c r="P524" s="1" t="s">
        <v>953</v>
      </c>
      <c r="Q524" s="1" t="s">
        <v>2481</v>
      </c>
      <c r="R524" s="1" t="s">
        <v>29</v>
      </c>
      <c r="T524" s="1">
        <v>1.5</v>
      </c>
      <c r="U524" s="1" t="s">
        <v>11</v>
      </c>
      <c r="V524" s="1" t="s">
        <v>13</v>
      </c>
      <c r="W524" s="1" t="s">
        <v>41</v>
      </c>
      <c r="X524" s="1" t="s">
        <v>180</v>
      </c>
      <c r="Z524" s="1">
        <v>43953</v>
      </c>
      <c r="AA524" s="1">
        <v>372</v>
      </c>
      <c r="AB524" s="1">
        <v>20</v>
      </c>
      <c r="AC524" s="1">
        <v>27</v>
      </c>
      <c r="AD524" s="1" t="s">
        <v>954</v>
      </c>
      <c r="AE524" s="1" t="s">
        <v>955</v>
      </c>
      <c r="AF524" s="1" t="s">
        <v>17</v>
      </c>
      <c r="AG524" s="1" t="s">
        <v>18</v>
      </c>
      <c r="AH524" s="1" t="s">
        <v>19</v>
      </c>
      <c r="AI524" s="1">
        <v>4.75</v>
      </c>
      <c r="AJ524" s="1">
        <v>4.5</v>
      </c>
      <c r="AK524" s="1">
        <v>4.25</v>
      </c>
      <c r="AL524" s="1">
        <v>24</v>
      </c>
      <c r="AM524" s="1">
        <v>1</v>
      </c>
      <c r="AO524" s="1">
        <v>-1</v>
      </c>
    </row>
    <row r="525" spans="1:41" s="1" customFormat="1" ht="12.75" x14ac:dyDescent="0.2">
      <c r="A525" s="1">
        <v>43956</v>
      </c>
      <c r="B525" s="1">
        <v>524</v>
      </c>
      <c r="C525" s="1" t="s">
        <v>1507</v>
      </c>
      <c r="D525" s="1" t="s">
        <v>1</v>
      </c>
      <c r="E525" s="1" t="s">
        <v>1508</v>
      </c>
      <c r="F525" s="1" t="s">
        <v>945</v>
      </c>
      <c r="G525" s="1" t="s">
        <v>1509</v>
      </c>
      <c r="H525" s="1" t="s">
        <v>947</v>
      </c>
      <c r="I525" s="1" t="s">
        <v>1510</v>
      </c>
      <c r="K525" s="1">
        <v>1704</v>
      </c>
      <c r="L525" s="1">
        <v>17</v>
      </c>
      <c r="M525" s="1" t="s">
        <v>26</v>
      </c>
      <c r="N525" s="1" t="s">
        <v>2406</v>
      </c>
      <c r="O525" s="2">
        <v>37422</v>
      </c>
      <c r="P525" s="1" t="s">
        <v>953</v>
      </c>
      <c r="Q525" s="1" t="s">
        <v>2481</v>
      </c>
      <c r="R525" s="1" t="s">
        <v>79</v>
      </c>
      <c r="T525" s="1">
        <v>1</v>
      </c>
      <c r="U525" s="1" t="s">
        <v>39</v>
      </c>
      <c r="V525" s="1" t="s">
        <v>13</v>
      </c>
      <c r="W525" s="1" t="s">
        <v>41</v>
      </c>
      <c r="X525" s="1" t="s">
        <v>180</v>
      </c>
      <c r="Z525" s="1">
        <v>43956</v>
      </c>
      <c r="AA525" s="1">
        <v>373</v>
      </c>
      <c r="AB525" s="1">
        <v>23</v>
      </c>
      <c r="AC525" s="1">
        <v>27</v>
      </c>
      <c r="AD525" s="1" t="s">
        <v>954</v>
      </c>
      <c r="AE525" s="1" t="s">
        <v>955</v>
      </c>
      <c r="AF525" s="1" t="s">
        <v>17</v>
      </c>
      <c r="AG525" s="1" t="s">
        <v>18</v>
      </c>
      <c r="AH525" s="1" t="s">
        <v>19</v>
      </c>
      <c r="AI525" s="1">
        <v>6.75</v>
      </c>
      <c r="AJ525" s="1">
        <v>5.75</v>
      </c>
      <c r="AK525" s="1">
        <v>3.75</v>
      </c>
      <c r="AL525" s="1">
        <v>27.75</v>
      </c>
      <c r="AM525" s="1">
        <v>1</v>
      </c>
      <c r="AO525" s="1">
        <v>-1</v>
      </c>
    </row>
    <row r="526" spans="1:41" s="1" customFormat="1" ht="12.75" x14ac:dyDescent="0.2">
      <c r="A526" s="1">
        <v>44538</v>
      </c>
      <c r="B526" s="1">
        <v>525</v>
      </c>
      <c r="C526" s="1" t="s">
        <v>1950</v>
      </c>
      <c r="D526" s="1" t="s">
        <v>1</v>
      </c>
      <c r="E526" s="1" t="s">
        <v>1256</v>
      </c>
      <c r="F526" s="1" t="s">
        <v>945</v>
      </c>
      <c r="G526" s="1" t="s">
        <v>1258</v>
      </c>
      <c r="H526" s="1" t="s">
        <v>947</v>
      </c>
      <c r="I526" s="1" t="s">
        <v>1951</v>
      </c>
      <c r="K526" s="1">
        <v>1707</v>
      </c>
      <c r="L526" s="1">
        <v>17</v>
      </c>
      <c r="M526" s="1" t="s">
        <v>26</v>
      </c>
      <c r="N526" s="1" t="s">
        <v>121</v>
      </c>
      <c r="O526" s="2">
        <v>37558</v>
      </c>
      <c r="P526" s="1" t="s">
        <v>1523</v>
      </c>
      <c r="Q526" s="1" t="s">
        <v>2484</v>
      </c>
      <c r="R526" s="1" t="s">
        <v>664</v>
      </c>
      <c r="T526" s="1">
        <v>1.5</v>
      </c>
      <c r="U526" s="1" t="s">
        <v>39</v>
      </c>
      <c r="V526" s="1" t="s">
        <v>40</v>
      </c>
      <c r="W526" s="1" t="s">
        <v>13</v>
      </c>
      <c r="X526" s="1" t="s">
        <v>41</v>
      </c>
      <c r="Z526" s="1">
        <v>44538</v>
      </c>
      <c r="AA526" s="1">
        <v>495</v>
      </c>
      <c r="AB526" s="1">
        <v>6</v>
      </c>
      <c r="AC526" s="1">
        <v>25</v>
      </c>
      <c r="AD526" s="1" t="s">
        <v>1517</v>
      </c>
      <c r="AE526" s="1" t="s">
        <v>1518</v>
      </c>
      <c r="AF526" s="1" t="s">
        <v>17</v>
      </c>
      <c r="AG526" s="1" t="s">
        <v>18</v>
      </c>
      <c r="AH526" s="1" t="s">
        <v>19</v>
      </c>
      <c r="AI526" s="1">
        <v>5.25</v>
      </c>
      <c r="AJ526" s="1">
        <v>5</v>
      </c>
      <c r="AK526" s="1">
        <v>3.75</v>
      </c>
      <c r="AL526" s="1">
        <v>24.5</v>
      </c>
      <c r="AM526" s="1">
        <v>2</v>
      </c>
      <c r="AO526" s="1">
        <v>-1</v>
      </c>
    </row>
    <row r="527" spans="1:41" s="1" customFormat="1" ht="12.75" x14ac:dyDescent="0.2">
      <c r="A527" s="1">
        <v>44540</v>
      </c>
      <c r="B527" s="1">
        <v>526</v>
      </c>
      <c r="C527" s="1" t="s">
        <v>1952</v>
      </c>
      <c r="D527" s="1" t="s">
        <v>1</v>
      </c>
      <c r="E527" s="1" t="s">
        <v>1953</v>
      </c>
      <c r="F527" s="1" t="s">
        <v>945</v>
      </c>
      <c r="G527" s="1" t="s">
        <v>1954</v>
      </c>
      <c r="H527" s="1" t="s">
        <v>947</v>
      </c>
      <c r="I527" s="1" t="s">
        <v>1955</v>
      </c>
      <c r="K527" s="1">
        <v>1706</v>
      </c>
      <c r="L527" s="1">
        <v>17</v>
      </c>
      <c r="M527" s="1" t="s">
        <v>26</v>
      </c>
      <c r="N527" s="1" t="s">
        <v>2406</v>
      </c>
      <c r="O527" s="2">
        <v>37474</v>
      </c>
      <c r="P527" s="1" t="s">
        <v>1516</v>
      </c>
      <c r="Q527" s="1" t="s">
        <v>2483</v>
      </c>
      <c r="R527" s="1" t="s">
        <v>69</v>
      </c>
      <c r="T527" s="1">
        <v>1.5</v>
      </c>
      <c r="V527" s="1" t="s">
        <v>13</v>
      </c>
      <c r="W527" s="1" t="s">
        <v>41</v>
      </c>
      <c r="X527" s="1" t="s">
        <v>180</v>
      </c>
      <c r="Z527" s="1">
        <v>44540</v>
      </c>
      <c r="AA527" s="1">
        <v>496</v>
      </c>
      <c r="AB527" s="1">
        <v>8</v>
      </c>
      <c r="AC527" s="1">
        <v>25</v>
      </c>
      <c r="AD527" s="1" t="s">
        <v>1517</v>
      </c>
      <c r="AE527" s="1" t="s">
        <v>1518</v>
      </c>
      <c r="AF527" s="1" t="s">
        <v>17</v>
      </c>
      <c r="AG527" s="1" t="s">
        <v>18</v>
      </c>
      <c r="AH527" s="1" t="s">
        <v>19</v>
      </c>
      <c r="AI527" s="1">
        <v>5.5</v>
      </c>
      <c r="AJ527" s="1">
        <v>5.5</v>
      </c>
      <c r="AK527" s="1">
        <v>4.25</v>
      </c>
      <c r="AL527" s="1">
        <v>26.5</v>
      </c>
      <c r="AM527" s="1">
        <v>1</v>
      </c>
      <c r="AO527" s="1">
        <v>-1</v>
      </c>
    </row>
  </sheetData>
  <sortState ref="A2:AP527">
    <sortCondition ref="M2:M527"/>
    <sortCondition ref="F2:F52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topLeftCell="A44" workbookViewId="0">
      <selection activeCell="A56" sqref="A56:XFD410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5174</v>
      </c>
      <c r="H4" s="17"/>
      <c r="I4" s="18" t="s">
        <v>4629</v>
      </c>
      <c r="J4" s="19" t="s">
        <v>9406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1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8510</v>
      </c>
      <c r="C7" s="34" t="s">
        <v>8511</v>
      </c>
      <c r="D7" s="43" t="s">
        <v>8512</v>
      </c>
      <c r="E7" s="44" t="s">
        <v>3220</v>
      </c>
      <c r="F7" s="87" t="s">
        <v>9736</v>
      </c>
      <c r="G7" s="20" t="s">
        <v>9737</v>
      </c>
      <c r="H7" s="23" t="s">
        <v>26</v>
      </c>
      <c r="I7" s="20" t="s">
        <v>7876</v>
      </c>
      <c r="J7" s="20" t="s">
        <v>8325</v>
      </c>
      <c r="K7" s="20" t="s">
        <v>8047</v>
      </c>
      <c r="L7" s="20" t="s">
        <v>8187</v>
      </c>
      <c r="M7" s="20" t="s">
        <v>7972</v>
      </c>
      <c r="N7" s="46" t="s">
        <v>8030</v>
      </c>
      <c r="O7" s="47" t="s">
        <v>7967</v>
      </c>
      <c r="P7" s="47" t="s">
        <v>8020</v>
      </c>
      <c r="Q7" s="47" t="s">
        <v>8043</v>
      </c>
      <c r="R7" s="47" t="s">
        <v>8270</v>
      </c>
      <c r="S7" s="47" t="s">
        <v>8042</v>
      </c>
      <c r="T7" s="47" t="s">
        <v>7999</v>
      </c>
      <c r="U7" s="47" t="s">
        <v>7979</v>
      </c>
      <c r="V7" s="47" t="s">
        <v>7977</v>
      </c>
      <c r="W7" s="47" t="s">
        <v>7976</v>
      </c>
      <c r="X7" s="47" t="s">
        <v>7968</v>
      </c>
      <c r="Y7" s="47" t="s">
        <v>7877</v>
      </c>
      <c r="Z7" s="47" t="s">
        <v>7877</v>
      </c>
      <c r="AA7" s="47">
        <v>4</v>
      </c>
      <c r="AB7" s="47">
        <v>0</v>
      </c>
      <c r="AC7" s="47"/>
      <c r="AD7" s="47">
        <v>40</v>
      </c>
      <c r="AE7" s="47" t="s">
        <v>7879</v>
      </c>
      <c r="AF7" s="47" t="s">
        <v>5162</v>
      </c>
    </row>
    <row r="8" spans="1:45" x14ac:dyDescent="0.25">
      <c r="A8" s="21">
        <v>2</v>
      </c>
      <c r="B8" s="21" t="s">
        <v>8513</v>
      </c>
      <c r="C8" s="34" t="s">
        <v>8514</v>
      </c>
      <c r="D8" s="43" t="s">
        <v>7950</v>
      </c>
      <c r="E8" s="44" t="s">
        <v>3224</v>
      </c>
      <c r="F8" s="87" t="s">
        <v>9738</v>
      </c>
      <c r="G8" s="20" t="s">
        <v>9726</v>
      </c>
      <c r="H8" s="23" t="s">
        <v>26</v>
      </c>
      <c r="I8" s="20" t="s">
        <v>7876</v>
      </c>
      <c r="J8" s="20" t="s">
        <v>8019</v>
      </c>
      <c r="K8" s="20" t="s">
        <v>8019</v>
      </c>
      <c r="L8" s="20" t="s">
        <v>7976</v>
      </c>
      <c r="M8" s="20" t="s">
        <v>7966</v>
      </c>
      <c r="N8" s="46" t="s">
        <v>8020</v>
      </c>
      <c r="O8" s="47" t="s">
        <v>7987</v>
      </c>
      <c r="P8" s="47" t="s">
        <v>7967</v>
      </c>
      <c r="Q8" s="47" t="s">
        <v>8030</v>
      </c>
      <c r="R8" s="47" t="s">
        <v>7994</v>
      </c>
      <c r="S8" s="47" t="s">
        <v>7971</v>
      </c>
      <c r="T8" s="47" t="s">
        <v>8007</v>
      </c>
      <c r="U8" s="47" t="s">
        <v>7979</v>
      </c>
      <c r="V8" s="47" t="s">
        <v>8013</v>
      </c>
      <c r="W8" s="47" t="s">
        <v>8013</v>
      </c>
      <c r="X8" s="47" t="s">
        <v>7985</v>
      </c>
      <c r="Y8" s="47" t="s">
        <v>7877</v>
      </c>
      <c r="Z8" s="47" t="s">
        <v>7871</v>
      </c>
      <c r="AA8" s="47">
        <v>0</v>
      </c>
      <c r="AB8" s="47">
        <v>0</v>
      </c>
      <c r="AC8" s="47"/>
      <c r="AD8" s="47">
        <v>37</v>
      </c>
      <c r="AE8" s="47" t="s">
        <v>7879</v>
      </c>
      <c r="AF8" s="47" t="s">
        <v>5162</v>
      </c>
    </row>
    <row r="9" spans="1:45" x14ac:dyDescent="0.25">
      <c r="A9" s="21">
        <v>3</v>
      </c>
      <c r="B9" s="21" t="s">
        <v>8515</v>
      </c>
      <c r="C9" s="34" t="s">
        <v>8516</v>
      </c>
      <c r="D9" s="43" t="s">
        <v>8517</v>
      </c>
      <c r="E9" s="44" t="s">
        <v>3469</v>
      </c>
      <c r="F9" s="87" t="s">
        <v>9739</v>
      </c>
      <c r="G9" s="20" t="s">
        <v>9492</v>
      </c>
      <c r="H9" s="24" t="s">
        <v>26</v>
      </c>
      <c r="I9" s="20" t="s">
        <v>7876</v>
      </c>
      <c r="J9" s="20" t="s">
        <v>8006</v>
      </c>
      <c r="K9" s="20" t="s">
        <v>8014</v>
      </c>
      <c r="L9" s="20" t="s">
        <v>8072</v>
      </c>
      <c r="M9" s="20" t="s">
        <v>8005</v>
      </c>
      <c r="N9" s="46" t="s">
        <v>8004</v>
      </c>
      <c r="O9" s="47" t="s">
        <v>7976</v>
      </c>
      <c r="P9" s="47" t="s">
        <v>8051</v>
      </c>
      <c r="Q9" s="47" t="s">
        <v>7991</v>
      </c>
      <c r="R9" s="47" t="s">
        <v>8007</v>
      </c>
      <c r="S9" s="47" t="s">
        <v>8038</v>
      </c>
      <c r="T9" s="47" t="s">
        <v>8051</v>
      </c>
      <c r="U9" s="47" t="s">
        <v>7979</v>
      </c>
      <c r="V9" s="47" t="s">
        <v>7999</v>
      </c>
      <c r="W9" s="47" t="s">
        <v>8051</v>
      </c>
      <c r="X9" s="47" t="s">
        <v>8004</v>
      </c>
      <c r="Y9" s="47" t="s">
        <v>7872</v>
      </c>
      <c r="Z9" s="47" t="s">
        <v>7878</v>
      </c>
      <c r="AA9" s="47">
        <v>8</v>
      </c>
      <c r="AB9" s="47">
        <v>0</v>
      </c>
      <c r="AC9" s="47" t="s">
        <v>7883</v>
      </c>
      <c r="AD9" s="47">
        <v>2</v>
      </c>
      <c r="AE9" s="47" t="s">
        <v>7879</v>
      </c>
      <c r="AF9" s="47" t="s">
        <v>5162</v>
      </c>
    </row>
    <row r="10" spans="1:45" x14ac:dyDescent="0.25">
      <c r="A10" s="21">
        <v>4</v>
      </c>
      <c r="B10" s="21" t="s">
        <v>8518</v>
      </c>
      <c r="C10" s="34" t="s">
        <v>8519</v>
      </c>
      <c r="D10" s="33" t="s">
        <v>8520</v>
      </c>
      <c r="E10" s="44" t="s">
        <v>3574</v>
      </c>
      <c r="F10" s="87" t="s">
        <v>9740</v>
      </c>
      <c r="G10" s="20" t="s">
        <v>9741</v>
      </c>
      <c r="H10" s="23" t="s">
        <v>7</v>
      </c>
      <c r="I10" s="20" t="s">
        <v>7876</v>
      </c>
      <c r="J10" s="20" t="s">
        <v>8008</v>
      </c>
      <c r="K10" s="20" t="s">
        <v>8008</v>
      </c>
      <c r="L10" s="20" t="s">
        <v>8082</v>
      </c>
      <c r="M10" s="20" t="s">
        <v>8048</v>
      </c>
      <c r="N10" s="46" t="s">
        <v>8008</v>
      </c>
      <c r="O10" s="47" t="s">
        <v>7981</v>
      </c>
      <c r="P10" s="47" t="s">
        <v>7988</v>
      </c>
      <c r="Q10" s="47" t="s">
        <v>8008</v>
      </c>
      <c r="R10" s="47" t="s">
        <v>8019</v>
      </c>
      <c r="S10" s="47" t="s">
        <v>8044</v>
      </c>
      <c r="T10" s="47" t="s">
        <v>8013</v>
      </c>
      <c r="U10" s="47" t="s">
        <v>7979</v>
      </c>
      <c r="V10" s="47" t="s">
        <v>8008</v>
      </c>
      <c r="W10" s="47" t="s">
        <v>8021</v>
      </c>
      <c r="X10" s="47" t="s">
        <v>8012</v>
      </c>
      <c r="Y10" s="47" t="s">
        <v>7871</v>
      </c>
      <c r="Z10" s="47" t="s">
        <v>7878</v>
      </c>
      <c r="AA10" s="47">
        <v>7</v>
      </c>
      <c r="AB10" s="47">
        <v>0</v>
      </c>
      <c r="AC10" s="47" t="s">
        <v>7882</v>
      </c>
      <c r="AD10" s="47">
        <v>7</v>
      </c>
      <c r="AE10" s="47" t="s">
        <v>7879</v>
      </c>
      <c r="AF10" s="47" t="s">
        <v>5162</v>
      </c>
    </row>
    <row r="11" spans="1:45" x14ac:dyDescent="0.25">
      <c r="A11" s="21">
        <v>5</v>
      </c>
      <c r="B11" s="21" t="s">
        <v>8521</v>
      </c>
      <c r="C11" s="34" t="s">
        <v>8522</v>
      </c>
      <c r="D11" s="43" t="s">
        <v>8523</v>
      </c>
      <c r="E11" s="44" t="s">
        <v>3364</v>
      </c>
      <c r="F11" s="87" t="s">
        <v>9742</v>
      </c>
      <c r="G11" s="20" t="s">
        <v>9743</v>
      </c>
      <c r="H11" s="24" t="s">
        <v>7</v>
      </c>
      <c r="I11" s="20" t="s">
        <v>7876</v>
      </c>
      <c r="J11" s="20" t="s">
        <v>7974</v>
      </c>
      <c r="K11" s="20" t="s">
        <v>7976</v>
      </c>
      <c r="L11" s="20" t="s">
        <v>7971</v>
      </c>
      <c r="M11" s="20" t="s">
        <v>8006</v>
      </c>
      <c r="N11" s="46" t="s">
        <v>8051</v>
      </c>
      <c r="O11" s="47" t="s">
        <v>7989</v>
      </c>
      <c r="P11" s="47" t="s">
        <v>8038</v>
      </c>
      <c r="Q11" s="47" t="s">
        <v>8008</v>
      </c>
      <c r="R11" s="47" t="s">
        <v>7976</v>
      </c>
      <c r="S11" s="47" t="s">
        <v>7993</v>
      </c>
      <c r="T11" s="47" t="s">
        <v>8004</v>
      </c>
      <c r="U11" s="47" t="s">
        <v>7979</v>
      </c>
      <c r="V11" s="47" t="s">
        <v>8014</v>
      </c>
      <c r="W11" s="47" t="s">
        <v>8006</v>
      </c>
      <c r="X11" s="47" t="s">
        <v>8012</v>
      </c>
      <c r="Y11" s="47" t="s">
        <v>7871</v>
      </c>
      <c r="Z11" s="47" t="s">
        <v>7878</v>
      </c>
      <c r="AA11" s="47">
        <v>0</v>
      </c>
      <c r="AB11" s="47">
        <v>0</v>
      </c>
      <c r="AC11" s="47" t="s">
        <v>7882</v>
      </c>
      <c r="AD11" s="47">
        <v>7</v>
      </c>
      <c r="AE11" s="47" t="s">
        <v>7879</v>
      </c>
      <c r="AF11" s="47" t="s">
        <v>5162</v>
      </c>
    </row>
    <row r="12" spans="1:45" x14ac:dyDescent="0.25">
      <c r="A12" s="21">
        <v>6</v>
      </c>
      <c r="B12" s="21" t="s">
        <v>8524</v>
      </c>
      <c r="C12" s="34" t="s">
        <v>8525</v>
      </c>
      <c r="D12" s="43" t="s">
        <v>5908</v>
      </c>
      <c r="E12" s="44" t="s">
        <v>3315</v>
      </c>
      <c r="F12" s="87" t="s">
        <v>9744</v>
      </c>
      <c r="G12" s="20" t="s">
        <v>9745</v>
      </c>
      <c r="H12" s="23" t="s">
        <v>7</v>
      </c>
      <c r="I12" s="20" t="s">
        <v>7876</v>
      </c>
      <c r="J12" s="20" t="s">
        <v>8007</v>
      </c>
      <c r="K12" s="20" t="s">
        <v>8008</v>
      </c>
      <c r="L12" s="20" t="s">
        <v>7999</v>
      </c>
      <c r="M12" s="20" t="s">
        <v>8014</v>
      </c>
      <c r="N12" s="46" t="s">
        <v>7980</v>
      </c>
      <c r="O12" s="47" t="s">
        <v>8020</v>
      </c>
      <c r="P12" s="47" t="s">
        <v>7988</v>
      </c>
      <c r="Q12" s="47" t="s">
        <v>8000</v>
      </c>
      <c r="R12" s="47" t="s">
        <v>8042</v>
      </c>
      <c r="S12" s="47" t="s">
        <v>8012</v>
      </c>
      <c r="T12" s="47" t="s">
        <v>8006</v>
      </c>
      <c r="U12" s="47" t="s">
        <v>7979</v>
      </c>
      <c r="V12" s="47" t="s">
        <v>7980</v>
      </c>
      <c r="W12" s="47" t="s">
        <v>7980</v>
      </c>
      <c r="X12" s="47" t="s">
        <v>7988</v>
      </c>
      <c r="Y12" s="47" t="s">
        <v>7871</v>
      </c>
      <c r="Z12" s="47" t="s">
        <v>7871</v>
      </c>
      <c r="AA12" s="47">
        <v>0</v>
      </c>
      <c r="AB12" s="47">
        <v>0</v>
      </c>
      <c r="AC12" s="47" t="s">
        <v>7882</v>
      </c>
      <c r="AD12" s="47">
        <v>15</v>
      </c>
      <c r="AE12" s="47" t="s">
        <v>7879</v>
      </c>
      <c r="AF12" s="47" t="s">
        <v>5162</v>
      </c>
    </row>
    <row r="13" spans="1:45" x14ac:dyDescent="0.25">
      <c r="A13" s="21">
        <v>7</v>
      </c>
      <c r="B13" s="21" t="s">
        <v>8526</v>
      </c>
      <c r="C13" s="34" t="s">
        <v>8527</v>
      </c>
      <c r="D13" s="43" t="s">
        <v>8528</v>
      </c>
      <c r="E13" s="44" t="s">
        <v>3426</v>
      </c>
      <c r="F13" s="87" t="s">
        <v>9746</v>
      </c>
      <c r="G13" s="20" t="s">
        <v>9747</v>
      </c>
      <c r="H13" s="23" t="s">
        <v>26</v>
      </c>
      <c r="I13" s="20" t="s">
        <v>7876</v>
      </c>
      <c r="J13" s="20" t="s">
        <v>8043</v>
      </c>
      <c r="K13" s="20" t="s">
        <v>7971</v>
      </c>
      <c r="L13" s="20" t="s">
        <v>7989</v>
      </c>
      <c r="M13" s="20" t="s">
        <v>8015</v>
      </c>
      <c r="N13" s="46" t="s">
        <v>7989</v>
      </c>
      <c r="O13" s="47" t="s">
        <v>7971</v>
      </c>
      <c r="P13" s="47" t="s">
        <v>8014</v>
      </c>
      <c r="Q13" s="47" t="s">
        <v>7989</v>
      </c>
      <c r="R13" s="47" t="s">
        <v>7971</v>
      </c>
      <c r="S13" s="47" t="s">
        <v>8014</v>
      </c>
      <c r="T13" s="47" t="s">
        <v>8021</v>
      </c>
      <c r="U13" s="47" t="s">
        <v>7979</v>
      </c>
      <c r="V13" s="47" t="s">
        <v>7991</v>
      </c>
      <c r="W13" s="47" t="s">
        <v>7980</v>
      </c>
      <c r="X13" s="47" t="s">
        <v>7976</v>
      </c>
      <c r="Y13" s="47" t="s">
        <v>7871</v>
      </c>
      <c r="Z13" s="47" t="s">
        <v>7878</v>
      </c>
      <c r="AA13" s="47">
        <v>1</v>
      </c>
      <c r="AB13" s="47">
        <v>0</v>
      </c>
      <c r="AC13" s="47" t="s">
        <v>7882</v>
      </c>
      <c r="AD13" s="47">
        <v>23</v>
      </c>
      <c r="AE13" s="47" t="s">
        <v>7879</v>
      </c>
      <c r="AF13" s="47" t="s">
        <v>5162</v>
      </c>
    </row>
    <row r="14" spans="1:45" x14ac:dyDescent="0.25">
      <c r="A14" s="21">
        <v>8</v>
      </c>
      <c r="B14" s="21" t="s">
        <v>8529</v>
      </c>
      <c r="C14" s="34" t="s">
        <v>8530</v>
      </c>
      <c r="D14" s="43" t="s">
        <v>8531</v>
      </c>
      <c r="E14" s="44" t="s">
        <v>3238</v>
      </c>
      <c r="F14" s="87" t="s">
        <v>9748</v>
      </c>
      <c r="G14" s="20" t="s">
        <v>9642</v>
      </c>
      <c r="H14" s="23" t="s">
        <v>26</v>
      </c>
      <c r="I14" s="20" t="s">
        <v>7876</v>
      </c>
      <c r="J14" s="20" t="s">
        <v>8013</v>
      </c>
      <c r="K14" s="20" t="s">
        <v>8022</v>
      </c>
      <c r="L14" s="20" t="s">
        <v>8048</v>
      </c>
      <c r="M14" s="20" t="s">
        <v>8051</v>
      </c>
      <c r="N14" s="46" t="s">
        <v>8019</v>
      </c>
      <c r="O14" s="47" t="s">
        <v>7973</v>
      </c>
      <c r="P14" s="47" t="s">
        <v>7999</v>
      </c>
      <c r="Q14" s="47" t="s">
        <v>8008</v>
      </c>
      <c r="R14" s="47" t="s">
        <v>7992</v>
      </c>
      <c r="S14" s="47" t="s">
        <v>7980</v>
      </c>
      <c r="T14" s="47" t="s">
        <v>8012</v>
      </c>
      <c r="U14" s="47" t="s">
        <v>7979</v>
      </c>
      <c r="V14" s="47" t="s">
        <v>8004</v>
      </c>
      <c r="W14" s="47" t="s">
        <v>8008</v>
      </c>
      <c r="X14" s="47" t="s">
        <v>7974</v>
      </c>
      <c r="Y14" s="47" t="s">
        <v>7871</v>
      </c>
      <c r="Z14" s="47" t="s">
        <v>7878</v>
      </c>
      <c r="AA14" s="47">
        <v>1</v>
      </c>
      <c r="AB14" s="47">
        <v>0</v>
      </c>
      <c r="AC14" s="47" t="s">
        <v>7882</v>
      </c>
      <c r="AD14" s="47">
        <v>10</v>
      </c>
      <c r="AE14" s="47" t="s">
        <v>7879</v>
      </c>
      <c r="AF14" s="47" t="s">
        <v>5162</v>
      </c>
    </row>
    <row r="15" spans="1:45" x14ac:dyDescent="0.25">
      <c r="A15" s="21">
        <v>9</v>
      </c>
      <c r="B15" s="21" t="s">
        <v>8532</v>
      </c>
      <c r="C15" s="34" t="s">
        <v>8533</v>
      </c>
      <c r="D15" s="43" t="s">
        <v>8534</v>
      </c>
      <c r="E15" s="44" t="s">
        <v>3318</v>
      </c>
      <c r="F15" s="87" t="s">
        <v>9749</v>
      </c>
      <c r="G15" s="20" t="s">
        <v>9593</v>
      </c>
      <c r="H15" s="23" t="s">
        <v>7</v>
      </c>
      <c r="I15" s="20" t="s">
        <v>7876</v>
      </c>
      <c r="J15" s="20" t="s">
        <v>7981</v>
      </c>
      <c r="K15" s="20" t="s">
        <v>8014</v>
      </c>
      <c r="L15" s="20" t="s">
        <v>7977</v>
      </c>
      <c r="M15" s="20" t="s">
        <v>8006</v>
      </c>
      <c r="N15" s="46" t="s">
        <v>8012</v>
      </c>
      <c r="O15" s="47" t="s">
        <v>7976</v>
      </c>
      <c r="P15" s="47" t="s">
        <v>8006</v>
      </c>
      <c r="Q15" s="47" t="s">
        <v>8007</v>
      </c>
      <c r="R15" s="47" t="s">
        <v>8044</v>
      </c>
      <c r="S15" s="47" t="s">
        <v>7974</v>
      </c>
      <c r="T15" s="47" t="s">
        <v>7980</v>
      </c>
      <c r="U15" s="47" t="s">
        <v>7979</v>
      </c>
      <c r="V15" s="47" t="s">
        <v>8008</v>
      </c>
      <c r="W15" s="47" t="s">
        <v>8007</v>
      </c>
      <c r="X15" s="47" t="s">
        <v>8014</v>
      </c>
      <c r="Y15" s="47" t="s">
        <v>7871</v>
      </c>
      <c r="Z15" s="47" t="s">
        <v>7878</v>
      </c>
      <c r="AA15" s="47">
        <v>1</v>
      </c>
      <c r="AB15" s="47">
        <v>0</v>
      </c>
      <c r="AC15" s="47" t="s">
        <v>7882</v>
      </c>
      <c r="AD15" s="47">
        <v>13</v>
      </c>
      <c r="AE15" s="47" t="s">
        <v>7879</v>
      </c>
      <c r="AF15" s="47" t="s">
        <v>5162</v>
      </c>
    </row>
    <row r="16" spans="1:45" x14ac:dyDescent="0.25">
      <c r="A16" s="21">
        <v>10</v>
      </c>
      <c r="B16" s="21" t="s">
        <v>8535</v>
      </c>
      <c r="C16" s="34" t="s">
        <v>8536</v>
      </c>
      <c r="D16" s="43" t="s">
        <v>8537</v>
      </c>
      <c r="E16" s="44" t="s">
        <v>7717</v>
      </c>
      <c r="F16" s="87" t="s">
        <v>9750</v>
      </c>
      <c r="G16" s="20" t="s">
        <v>9718</v>
      </c>
      <c r="H16" s="24" t="s">
        <v>7</v>
      </c>
      <c r="I16" s="20" t="s">
        <v>7876</v>
      </c>
      <c r="J16" s="20" t="s">
        <v>8030</v>
      </c>
      <c r="K16" s="20" t="s">
        <v>8043</v>
      </c>
      <c r="L16" s="20" t="s">
        <v>8044</v>
      </c>
      <c r="M16" s="20" t="s">
        <v>7971</v>
      </c>
      <c r="N16" s="46" t="s">
        <v>7974</v>
      </c>
      <c r="O16" s="47" t="s">
        <v>7994</v>
      </c>
      <c r="P16" s="47" t="s">
        <v>7971</v>
      </c>
      <c r="Q16" s="47" t="s">
        <v>7989</v>
      </c>
      <c r="R16" s="47" t="s">
        <v>7981</v>
      </c>
      <c r="S16" s="47" t="s">
        <v>8014</v>
      </c>
      <c r="T16" s="47" t="s">
        <v>8013</v>
      </c>
      <c r="U16" s="47" t="s">
        <v>7979</v>
      </c>
      <c r="V16" s="47" t="s">
        <v>7988</v>
      </c>
      <c r="W16" s="47" t="s">
        <v>8008</v>
      </c>
      <c r="X16" s="47" t="s">
        <v>8022</v>
      </c>
      <c r="Y16" s="47" t="s">
        <v>7871</v>
      </c>
      <c r="Z16" s="47" t="s">
        <v>7871</v>
      </c>
      <c r="AA16" s="47">
        <v>1</v>
      </c>
      <c r="AB16" s="47">
        <v>0</v>
      </c>
      <c r="AC16" s="47" t="s">
        <v>7882</v>
      </c>
      <c r="AD16" s="47">
        <v>28</v>
      </c>
      <c r="AE16" s="47" t="s">
        <v>7879</v>
      </c>
      <c r="AF16" s="47" t="s">
        <v>5162</v>
      </c>
    </row>
    <row r="17" spans="1:32" x14ac:dyDescent="0.25">
      <c r="A17" s="21">
        <v>11</v>
      </c>
      <c r="B17" s="21" t="s">
        <v>8538</v>
      </c>
      <c r="C17" s="34" t="s">
        <v>8539</v>
      </c>
      <c r="D17" s="43" t="s">
        <v>8540</v>
      </c>
      <c r="E17" s="44" t="s">
        <v>3631</v>
      </c>
      <c r="F17" s="87" t="s">
        <v>9751</v>
      </c>
      <c r="G17" s="20" t="s">
        <v>9752</v>
      </c>
      <c r="H17" s="23" t="s">
        <v>7</v>
      </c>
      <c r="I17" s="20" t="s">
        <v>7876</v>
      </c>
      <c r="J17" s="20" t="s">
        <v>8013</v>
      </c>
      <c r="K17" s="20" t="s">
        <v>8008</v>
      </c>
      <c r="L17" s="20" t="s">
        <v>7992</v>
      </c>
      <c r="M17" s="20" t="s">
        <v>8006</v>
      </c>
      <c r="N17" s="46" t="s">
        <v>7999</v>
      </c>
      <c r="O17" s="47" t="s">
        <v>7986</v>
      </c>
      <c r="P17" s="47" t="s">
        <v>8014</v>
      </c>
      <c r="Q17" s="47" t="s">
        <v>8007</v>
      </c>
      <c r="R17" s="47" t="s">
        <v>8004</v>
      </c>
      <c r="S17" s="47" t="s">
        <v>8015</v>
      </c>
      <c r="T17" s="47" t="s">
        <v>8008</v>
      </c>
      <c r="U17" s="47" t="s">
        <v>7979</v>
      </c>
      <c r="V17" s="47" t="s">
        <v>8014</v>
      </c>
      <c r="W17" s="47" t="s">
        <v>8008</v>
      </c>
      <c r="X17" s="47" t="s">
        <v>7974</v>
      </c>
      <c r="Y17" s="47" t="s">
        <v>7871</v>
      </c>
      <c r="Z17" s="47" t="s">
        <v>7871</v>
      </c>
      <c r="AA17" s="47">
        <v>11</v>
      </c>
      <c r="AB17" s="47">
        <v>0</v>
      </c>
      <c r="AC17" s="47" t="s">
        <v>7882</v>
      </c>
      <c r="AD17" s="47">
        <v>10</v>
      </c>
      <c r="AE17" s="47" t="s">
        <v>7879</v>
      </c>
      <c r="AF17" s="47" t="s">
        <v>5162</v>
      </c>
    </row>
    <row r="18" spans="1:32" x14ac:dyDescent="0.25">
      <c r="A18" s="21">
        <v>12</v>
      </c>
      <c r="B18" s="21" t="s">
        <v>8541</v>
      </c>
      <c r="C18" s="34" t="s">
        <v>8545</v>
      </c>
      <c r="D18" s="43" t="s">
        <v>5245</v>
      </c>
      <c r="E18" s="44" t="s">
        <v>3244</v>
      </c>
      <c r="F18" s="87" t="s">
        <v>9753</v>
      </c>
      <c r="G18" s="20" t="s">
        <v>9681</v>
      </c>
      <c r="H18" s="23" t="s">
        <v>7</v>
      </c>
      <c r="I18" s="20" t="s">
        <v>7876</v>
      </c>
      <c r="J18" s="20" t="s">
        <v>8030</v>
      </c>
      <c r="K18" s="20" t="s">
        <v>7977</v>
      </c>
      <c r="L18" s="20" t="s">
        <v>7973</v>
      </c>
      <c r="M18" s="20" t="s">
        <v>8019</v>
      </c>
      <c r="N18" s="46" t="s">
        <v>7973</v>
      </c>
      <c r="O18" s="47" t="s">
        <v>7971</v>
      </c>
      <c r="P18" s="47" t="s">
        <v>7994</v>
      </c>
      <c r="Q18" s="47" t="s">
        <v>7985</v>
      </c>
      <c r="R18" s="47" t="s">
        <v>7976</v>
      </c>
      <c r="S18" s="47" t="s">
        <v>7999</v>
      </c>
      <c r="T18" s="47" t="s">
        <v>8014</v>
      </c>
      <c r="U18" s="47" t="s">
        <v>7979</v>
      </c>
      <c r="V18" s="47" t="s">
        <v>7991</v>
      </c>
      <c r="W18" s="47" t="s">
        <v>8008</v>
      </c>
      <c r="X18" s="47" t="s">
        <v>8000</v>
      </c>
      <c r="Y18" s="47" t="s">
        <v>7871</v>
      </c>
      <c r="Z18" s="47" t="s">
        <v>7877</v>
      </c>
      <c r="AA18" s="47">
        <v>5</v>
      </c>
      <c r="AB18" s="47">
        <v>0</v>
      </c>
      <c r="AC18" s="47"/>
      <c r="AD18" s="47">
        <v>33</v>
      </c>
      <c r="AE18" s="47" t="s">
        <v>7879</v>
      </c>
      <c r="AF18" s="47" t="s">
        <v>5162</v>
      </c>
    </row>
    <row r="19" spans="1:32" x14ac:dyDescent="0.25">
      <c r="A19" s="21">
        <v>13</v>
      </c>
      <c r="B19" s="21" t="s">
        <v>8544</v>
      </c>
      <c r="C19" s="34" t="s">
        <v>8547</v>
      </c>
      <c r="D19" s="43" t="s">
        <v>5602</v>
      </c>
      <c r="E19" s="44" t="s">
        <v>3529</v>
      </c>
      <c r="F19" s="87" t="s">
        <v>9754</v>
      </c>
      <c r="G19" s="20" t="s">
        <v>9755</v>
      </c>
      <c r="H19" s="24" t="s">
        <v>26</v>
      </c>
      <c r="I19" s="20" t="s">
        <v>7876</v>
      </c>
      <c r="J19" s="20" t="s">
        <v>8042</v>
      </c>
      <c r="K19" s="20" t="s">
        <v>8043</v>
      </c>
      <c r="L19" s="20" t="s">
        <v>7973</v>
      </c>
      <c r="M19" s="20" t="s">
        <v>7986</v>
      </c>
      <c r="N19" s="46" t="s">
        <v>8019</v>
      </c>
      <c r="O19" s="47" t="s">
        <v>8030</v>
      </c>
      <c r="P19" s="47" t="s">
        <v>7968</v>
      </c>
      <c r="Q19" s="47" t="s">
        <v>7967</v>
      </c>
      <c r="R19" s="47" t="s">
        <v>7989</v>
      </c>
      <c r="S19" s="47" t="s">
        <v>8019</v>
      </c>
      <c r="T19" s="47" t="s">
        <v>7980</v>
      </c>
      <c r="U19" s="47" t="s">
        <v>7979</v>
      </c>
      <c r="V19" s="47" t="s">
        <v>7988</v>
      </c>
      <c r="W19" s="47" t="s">
        <v>7999</v>
      </c>
      <c r="X19" s="47" t="s">
        <v>7985</v>
      </c>
      <c r="Y19" s="47" t="s">
        <v>7877</v>
      </c>
      <c r="Z19" s="47" t="s">
        <v>7871</v>
      </c>
      <c r="AA19" s="47">
        <v>3</v>
      </c>
      <c r="AB19" s="47">
        <v>0</v>
      </c>
      <c r="AC19" s="47"/>
      <c r="AD19" s="47">
        <v>37</v>
      </c>
      <c r="AE19" s="47" t="s">
        <v>7879</v>
      </c>
      <c r="AF19" s="47" t="s">
        <v>5162</v>
      </c>
    </row>
    <row r="20" spans="1:32" x14ac:dyDescent="0.25">
      <c r="A20" s="21">
        <v>14</v>
      </c>
      <c r="B20" s="21" t="s">
        <v>8546</v>
      </c>
      <c r="C20" s="34" t="s">
        <v>4100</v>
      </c>
      <c r="D20" s="43" t="s">
        <v>8549</v>
      </c>
      <c r="E20" s="44" t="s">
        <v>3378</v>
      </c>
      <c r="F20" s="87" t="s">
        <v>9756</v>
      </c>
      <c r="G20" s="20" t="s">
        <v>9554</v>
      </c>
      <c r="H20" s="24" t="s">
        <v>7</v>
      </c>
      <c r="I20" s="20" t="s">
        <v>8550</v>
      </c>
      <c r="J20" s="20" t="s">
        <v>7992</v>
      </c>
      <c r="K20" s="20" t="s">
        <v>8044</v>
      </c>
      <c r="L20" s="20" t="s">
        <v>7985</v>
      </c>
      <c r="M20" s="20" t="s">
        <v>7981</v>
      </c>
      <c r="N20" s="46" t="s">
        <v>8014</v>
      </c>
      <c r="O20" s="47" t="s">
        <v>8022</v>
      </c>
      <c r="P20" s="47" t="s">
        <v>7991</v>
      </c>
      <c r="Q20" s="47" t="s">
        <v>7989</v>
      </c>
      <c r="R20" s="47" t="s">
        <v>7980</v>
      </c>
      <c r="S20" s="47" t="s">
        <v>8021</v>
      </c>
      <c r="T20" s="47" t="s">
        <v>8013</v>
      </c>
      <c r="U20" s="47" t="s">
        <v>7979</v>
      </c>
      <c r="V20" s="47" t="s">
        <v>7974</v>
      </c>
      <c r="W20" s="47" t="s">
        <v>8004</v>
      </c>
      <c r="X20" s="47" t="s">
        <v>8015</v>
      </c>
      <c r="Y20" s="47" t="s">
        <v>7871</v>
      </c>
      <c r="Z20" s="47" t="s">
        <v>7878</v>
      </c>
      <c r="AA20" s="47">
        <v>1</v>
      </c>
      <c r="AB20" s="47">
        <v>0</v>
      </c>
      <c r="AC20" s="47" t="s">
        <v>7882</v>
      </c>
      <c r="AD20" s="47">
        <v>17</v>
      </c>
      <c r="AE20" s="47" t="s">
        <v>7879</v>
      </c>
      <c r="AF20" s="47" t="s">
        <v>5162</v>
      </c>
    </row>
    <row r="21" spans="1:32" x14ac:dyDescent="0.25">
      <c r="A21" s="21">
        <v>15</v>
      </c>
      <c r="B21" s="21" t="s">
        <v>8548</v>
      </c>
      <c r="C21" s="34" t="s">
        <v>8552</v>
      </c>
      <c r="D21" s="43" t="s">
        <v>8553</v>
      </c>
      <c r="E21" s="44" t="s">
        <v>8554</v>
      </c>
      <c r="F21" s="87" t="s">
        <v>9757</v>
      </c>
      <c r="G21" s="20" t="s">
        <v>9758</v>
      </c>
      <c r="H21" s="23" t="s">
        <v>7</v>
      </c>
      <c r="I21" s="20" t="s">
        <v>7876</v>
      </c>
      <c r="J21" s="20" t="s">
        <v>7993</v>
      </c>
      <c r="K21" s="20" t="s">
        <v>7999</v>
      </c>
      <c r="L21" s="20" t="s">
        <v>7999</v>
      </c>
      <c r="M21" s="20" t="s">
        <v>8044</v>
      </c>
      <c r="N21" s="46" t="s">
        <v>7993</v>
      </c>
      <c r="O21" s="47" t="s">
        <v>7981</v>
      </c>
      <c r="P21" s="47" t="s">
        <v>8051</v>
      </c>
      <c r="Q21" s="47" t="s">
        <v>7992</v>
      </c>
      <c r="R21" s="47" t="s">
        <v>8008</v>
      </c>
      <c r="S21" s="47" t="s">
        <v>8082</v>
      </c>
      <c r="T21" s="47" t="s">
        <v>8051</v>
      </c>
      <c r="U21" s="47" t="s">
        <v>7979</v>
      </c>
      <c r="V21" s="47" t="s">
        <v>8022</v>
      </c>
      <c r="W21" s="47" t="s">
        <v>8021</v>
      </c>
      <c r="X21" s="47" t="s">
        <v>7999</v>
      </c>
      <c r="Y21" s="47" t="s">
        <v>7872</v>
      </c>
      <c r="Z21" s="47" t="s">
        <v>7878</v>
      </c>
      <c r="AA21" s="47">
        <v>3</v>
      </c>
      <c r="AB21" s="47">
        <v>0</v>
      </c>
      <c r="AC21" s="47" t="s">
        <v>7883</v>
      </c>
      <c r="AD21" s="47">
        <v>3</v>
      </c>
      <c r="AE21" s="47" t="s">
        <v>7879</v>
      </c>
      <c r="AF21" s="47" t="s">
        <v>5162</v>
      </c>
    </row>
    <row r="22" spans="1:32" x14ac:dyDescent="0.25">
      <c r="A22" s="21">
        <v>16</v>
      </c>
      <c r="B22" s="21" t="s">
        <v>8551</v>
      </c>
      <c r="C22" s="34" t="s">
        <v>8556</v>
      </c>
      <c r="D22" s="43" t="s">
        <v>8557</v>
      </c>
      <c r="E22" s="44" t="s">
        <v>5269</v>
      </c>
      <c r="F22" s="87" t="s">
        <v>9759</v>
      </c>
      <c r="G22" s="20" t="s">
        <v>9760</v>
      </c>
      <c r="H22" s="23" t="s">
        <v>7</v>
      </c>
      <c r="I22" s="20" t="s">
        <v>7876</v>
      </c>
      <c r="J22" s="20" t="s">
        <v>7988</v>
      </c>
      <c r="K22" s="20" t="s">
        <v>8012</v>
      </c>
      <c r="L22" s="20" t="s">
        <v>8005</v>
      </c>
      <c r="M22" s="20" t="s">
        <v>8082</v>
      </c>
      <c r="N22" s="46" t="s">
        <v>7991</v>
      </c>
      <c r="O22" s="47" t="s">
        <v>8043</v>
      </c>
      <c r="P22" s="47" t="s">
        <v>8048</v>
      </c>
      <c r="Q22" s="47" t="s">
        <v>7989</v>
      </c>
      <c r="R22" s="47" t="s">
        <v>7992</v>
      </c>
      <c r="S22" s="47" t="s">
        <v>7991</v>
      </c>
      <c r="T22" s="47" t="s">
        <v>8004</v>
      </c>
      <c r="U22" s="47" t="s">
        <v>7979</v>
      </c>
      <c r="V22" s="47" t="s">
        <v>7992</v>
      </c>
      <c r="W22" s="47" t="s">
        <v>8006</v>
      </c>
      <c r="X22" s="47" t="s">
        <v>8012</v>
      </c>
      <c r="Y22" s="47" t="s">
        <v>7871</v>
      </c>
      <c r="Z22" s="47" t="s">
        <v>7878</v>
      </c>
      <c r="AA22" s="47">
        <v>0</v>
      </c>
      <c r="AB22" s="47">
        <v>0</v>
      </c>
      <c r="AC22" s="47" t="s">
        <v>7882</v>
      </c>
      <c r="AD22" s="47">
        <v>7</v>
      </c>
      <c r="AE22" s="47" t="s">
        <v>7879</v>
      </c>
      <c r="AF22" s="47" t="s">
        <v>5162</v>
      </c>
    </row>
    <row r="23" spans="1:32" x14ac:dyDescent="0.25">
      <c r="A23" s="21">
        <v>17</v>
      </c>
      <c r="B23" s="21" t="s">
        <v>8555</v>
      </c>
      <c r="C23" s="34" t="s">
        <v>8559</v>
      </c>
      <c r="D23" s="43" t="s">
        <v>8560</v>
      </c>
      <c r="E23" s="44" t="s">
        <v>3254</v>
      </c>
      <c r="F23" s="87" t="s">
        <v>9761</v>
      </c>
      <c r="G23" s="20" t="s">
        <v>9762</v>
      </c>
      <c r="H23" s="23" t="s">
        <v>26</v>
      </c>
      <c r="I23" s="20" t="s">
        <v>7876</v>
      </c>
      <c r="J23" s="20" t="s">
        <v>7973</v>
      </c>
      <c r="K23" s="20" t="s">
        <v>7976</v>
      </c>
      <c r="L23" s="20" t="s">
        <v>8019</v>
      </c>
      <c r="M23" s="20" t="s">
        <v>8007</v>
      </c>
      <c r="N23" s="46" t="s">
        <v>7986</v>
      </c>
      <c r="O23" s="47" t="s">
        <v>8000</v>
      </c>
      <c r="P23" s="47" t="s">
        <v>8051</v>
      </c>
      <c r="Q23" s="47" t="s">
        <v>8006</v>
      </c>
      <c r="R23" s="47" t="s">
        <v>7985</v>
      </c>
      <c r="S23" s="47" t="s">
        <v>8004</v>
      </c>
      <c r="T23" s="47" t="s">
        <v>8048</v>
      </c>
      <c r="U23" s="47" t="s">
        <v>7979</v>
      </c>
      <c r="V23" s="47" t="s">
        <v>8015</v>
      </c>
      <c r="W23" s="47" t="s">
        <v>8021</v>
      </c>
      <c r="X23" s="47" t="s">
        <v>8015</v>
      </c>
      <c r="Y23" s="47" t="s">
        <v>7871</v>
      </c>
      <c r="Z23" s="47" t="s">
        <v>7878</v>
      </c>
      <c r="AA23" s="47">
        <v>5</v>
      </c>
      <c r="AB23" s="47">
        <v>0</v>
      </c>
      <c r="AC23" s="47" t="s">
        <v>7882</v>
      </c>
      <c r="AD23" s="47">
        <v>17</v>
      </c>
      <c r="AE23" s="47" t="s">
        <v>7879</v>
      </c>
      <c r="AF23" s="47" t="s">
        <v>5162</v>
      </c>
    </row>
    <row r="24" spans="1:32" x14ac:dyDescent="0.25">
      <c r="A24" s="21">
        <v>18</v>
      </c>
      <c r="B24" s="21" t="s">
        <v>8558</v>
      </c>
      <c r="C24" s="34" t="s">
        <v>8562</v>
      </c>
      <c r="D24" s="43" t="s">
        <v>5891</v>
      </c>
      <c r="E24" s="44" t="s">
        <v>3254</v>
      </c>
      <c r="F24" s="87" t="s">
        <v>9763</v>
      </c>
      <c r="G24" s="20" t="s">
        <v>9764</v>
      </c>
      <c r="H24" s="23" t="s">
        <v>26</v>
      </c>
      <c r="I24" s="20" t="s">
        <v>7876</v>
      </c>
      <c r="J24" s="20" t="s">
        <v>7988</v>
      </c>
      <c r="K24" s="20" t="s">
        <v>7999</v>
      </c>
      <c r="L24" s="20" t="s">
        <v>8005</v>
      </c>
      <c r="M24" s="20" t="s">
        <v>7992</v>
      </c>
      <c r="N24" s="46" t="s">
        <v>7980</v>
      </c>
      <c r="O24" s="47" t="s">
        <v>8000</v>
      </c>
      <c r="P24" s="47" t="s">
        <v>7993</v>
      </c>
      <c r="Q24" s="47" t="s">
        <v>7980</v>
      </c>
      <c r="R24" s="47" t="s">
        <v>8020</v>
      </c>
      <c r="S24" s="47" t="s">
        <v>8006</v>
      </c>
      <c r="T24" s="47" t="s">
        <v>8015</v>
      </c>
      <c r="U24" s="47" t="s">
        <v>7979</v>
      </c>
      <c r="V24" s="47" t="s">
        <v>7974</v>
      </c>
      <c r="W24" s="47" t="s">
        <v>7991</v>
      </c>
      <c r="X24" s="47" t="s">
        <v>7974</v>
      </c>
      <c r="Y24" s="47" t="s">
        <v>7871</v>
      </c>
      <c r="Z24" s="47" t="s">
        <v>7871</v>
      </c>
      <c r="AA24" s="47">
        <v>0</v>
      </c>
      <c r="AB24" s="47">
        <v>0</v>
      </c>
      <c r="AC24" s="47" t="s">
        <v>7882</v>
      </c>
      <c r="AD24" s="47">
        <v>12</v>
      </c>
      <c r="AE24" s="47" t="s">
        <v>7879</v>
      </c>
      <c r="AF24" s="47" t="s">
        <v>5159</v>
      </c>
    </row>
    <row r="25" spans="1:32" x14ac:dyDescent="0.25">
      <c r="A25" s="21">
        <v>19</v>
      </c>
      <c r="B25" s="21" t="s">
        <v>8561</v>
      </c>
      <c r="C25" s="34" t="s">
        <v>8564</v>
      </c>
      <c r="D25" s="43" t="s">
        <v>8565</v>
      </c>
      <c r="E25" s="44" t="s">
        <v>7</v>
      </c>
      <c r="F25" s="87" t="s">
        <v>9765</v>
      </c>
      <c r="G25" s="20" t="s">
        <v>9766</v>
      </c>
      <c r="H25" s="24" t="s">
        <v>7</v>
      </c>
      <c r="I25" s="20" t="s">
        <v>7876</v>
      </c>
      <c r="J25" s="20" t="s">
        <v>7973</v>
      </c>
      <c r="K25" s="20" t="s">
        <v>7977</v>
      </c>
      <c r="L25" s="20" t="s">
        <v>7985</v>
      </c>
      <c r="M25" s="20" t="s">
        <v>7985</v>
      </c>
      <c r="N25" s="46" t="s">
        <v>8015</v>
      </c>
      <c r="O25" s="47" t="s">
        <v>7972</v>
      </c>
      <c r="P25" s="47" t="s">
        <v>8014</v>
      </c>
      <c r="Q25" s="47" t="s">
        <v>8014</v>
      </c>
      <c r="R25" s="47" t="s">
        <v>7973</v>
      </c>
      <c r="S25" s="47" t="s">
        <v>7981</v>
      </c>
      <c r="T25" s="47" t="s">
        <v>8008</v>
      </c>
      <c r="U25" s="47" t="s">
        <v>7979</v>
      </c>
      <c r="V25" s="47" t="s">
        <v>8051</v>
      </c>
      <c r="W25" s="47" t="s">
        <v>8012</v>
      </c>
      <c r="X25" s="47" t="s">
        <v>8022</v>
      </c>
      <c r="Y25" s="47" t="s">
        <v>7877</v>
      </c>
      <c r="Z25" s="47" t="s">
        <v>7871</v>
      </c>
      <c r="AA25" s="47">
        <v>5</v>
      </c>
      <c r="AB25" s="47">
        <v>0</v>
      </c>
      <c r="AC25" s="47"/>
      <c r="AD25" s="47">
        <v>28</v>
      </c>
      <c r="AE25" s="47" t="s">
        <v>7879</v>
      </c>
      <c r="AF25" s="47" t="s">
        <v>5162</v>
      </c>
    </row>
    <row r="26" spans="1:32" x14ac:dyDescent="0.25">
      <c r="A26" s="21">
        <v>20</v>
      </c>
      <c r="B26" s="21" t="s">
        <v>8563</v>
      </c>
      <c r="C26" s="34" t="s">
        <v>8567</v>
      </c>
      <c r="D26" s="43" t="s">
        <v>7927</v>
      </c>
      <c r="E26" s="44" t="s">
        <v>3257</v>
      </c>
      <c r="F26" s="87" t="s">
        <v>9767</v>
      </c>
      <c r="G26" s="20" t="s">
        <v>9456</v>
      </c>
      <c r="H26" s="24" t="s">
        <v>26</v>
      </c>
      <c r="I26" s="20" t="s">
        <v>7876</v>
      </c>
      <c r="J26" s="20" t="s">
        <v>7991</v>
      </c>
      <c r="K26" s="20" t="s">
        <v>8000</v>
      </c>
      <c r="L26" s="20" t="s">
        <v>7973</v>
      </c>
      <c r="M26" s="20" t="s">
        <v>7988</v>
      </c>
      <c r="N26" s="46" t="s">
        <v>7992</v>
      </c>
      <c r="O26" s="47" t="s">
        <v>7971</v>
      </c>
      <c r="P26" s="47" t="s">
        <v>8015</v>
      </c>
      <c r="Q26" s="47" t="s">
        <v>8019</v>
      </c>
      <c r="R26" s="47" t="s">
        <v>7967</v>
      </c>
      <c r="S26" s="47" t="s">
        <v>7974</v>
      </c>
      <c r="T26" s="47" t="s">
        <v>7993</v>
      </c>
      <c r="U26" s="47" t="s">
        <v>7979</v>
      </c>
      <c r="V26" s="47" t="s">
        <v>7974</v>
      </c>
      <c r="W26" s="47" t="s">
        <v>7980</v>
      </c>
      <c r="X26" s="47" t="s">
        <v>7989</v>
      </c>
      <c r="Y26" s="47" t="s">
        <v>7871</v>
      </c>
      <c r="Z26" s="47" t="s">
        <v>7878</v>
      </c>
      <c r="AA26" s="47">
        <v>0</v>
      </c>
      <c r="AB26" s="47">
        <v>0</v>
      </c>
      <c r="AC26" s="47" t="s">
        <v>7882</v>
      </c>
      <c r="AD26" s="47">
        <v>26</v>
      </c>
      <c r="AE26" s="47" t="s">
        <v>7879</v>
      </c>
      <c r="AF26" s="47" t="s">
        <v>5162</v>
      </c>
    </row>
    <row r="27" spans="1:32" x14ac:dyDescent="0.25">
      <c r="A27" s="21">
        <v>21</v>
      </c>
      <c r="B27" s="21" t="s">
        <v>8566</v>
      </c>
      <c r="C27" s="34" t="s">
        <v>8569</v>
      </c>
      <c r="D27" s="43" t="s">
        <v>8570</v>
      </c>
      <c r="E27" s="44" t="s">
        <v>3257</v>
      </c>
      <c r="F27" s="87" t="s">
        <v>9768</v>
      </c>
      <c r="G27" s="20" t="s">
        <v>9762</v>
      </c>
      <c r="H27" s="23" t="s">
        <v>26</v>
      </c>
      <c r="I27" s="20" t="s">
        <v>7876</v>
      </c>
      <c r="J27" s="20" t="s">
        <v>8012</v>
      </c>
      <c r="K27" s="20" t="s">
        <v>8030</v>
      </c>
      <c r="L27" s="20" t="s">
        <v>7985</v>
      </c>
      <c r="M27" s="20" t="s">
        <v>8000</v>
      </c>
      <c r="N27" s="46" t="s">
        <v>7976</v>
      </c>
      <c r="O27" s="47" t="s">
        <v>7973</v>
      </c>
      <c r="P27" s="47" t="s">
        <v>7988</v>
      </c>
      <c r="Q27" s="47" t="s">
        <v>7999</v>
      </c>
      <c r="R27" s="47" t="s">
        <v>7967</v>
      </c>
      <c r="S27" s="47" t="s">
        <v>7976</v>
      </c>
      <c r="T27" s="47" t="s">
        <v>8008</v>
      </c>
      <c r="U27" s="47" t="s">
        <v>7979</v>
      </c>
      <c r="V27" s="47" t="s">
        <v>8038</v>
      </c>
      <c r="W27" s="47" t="s">
        <v>8013</v>
      </c>
      <c r="X27" s="47" t="s">
        <v>7989</v>
      </c>
      <c r="Y27" s="47" t="s">
        <v>7871</v>
      </c>
      <c r="Z27" s="47" t="s">
        <v>7871</v>
      </c>
      <c r="AA27" s="47">
        <v>3</v>
      </c>
      <c r="AB27" s="47">
        <v>1</v>
      </c>
      <c r="AC27" s="47" t="s">
        <v>7882</v>
      </c>
      <c r="AD27" s="47">
        <v>19</v>
      </c>
      <c r="AE27" s="47" t="s">
        <v>7879</v>
      </c>
      <c r="AF27" s="47" t="s">
        <v>5160</v>
      </c>
    </row>
    <row r="28" spans="1:32" x14ac:dyDescent="0.25">
      <c r="A28" s="21">
        <v>22</v>
      </c>
      <c r="B28" s="21" t="s">
        <v>8568</v>
      </c>
      <c r="C28" s="34" t="s">
        <v>8572</v>
      </c>
      <c r="D28" s="43" t="s">
        <v>7909</v>
      </c>
      <c r="E28" s="44" t="s">
        <v>3590</v>
      </c>
      <c r="F28" s="87" t="s">
        <v>9769</v>
      </c>
      <c r="G28" s="20" t="s">
        <v>9770</v>
      </c>
      <c r="H28" s="24" t="s">
        <v>7</v>
      </c>
      <c r="I28" s="20" t="s">
        <v>7876</v>
      </c>
      <c r="J28" s="20" t="s">
        <v>8030</v>
      </c>
      <c r="K28" s="20" t="s">
        <v>7976</v>
      </c>
      <c r="L28" s="20" t="s">
        <v>8015</v>
      </c>
      <c r="M28" s="20" t="s">
        <v>7981</v>
      </c>
      <c r="N28" s="46" t="s">
        <v>7976</v>
      </c>
      <c r="O28" s="47" t="s">
        <v>7985</v>
      </c>
      <c r="P28" s="47" t="s">
        <v>7988</v>
      </c>
      <c r="Q28" s="47" t="s">
        <v>7989</v>
      </c>
      <c r="R28" s="47" t="s">
        <v>8014</v>
      </c>
      <c r="S28" s="47" t="s">
        <v>7980</v>
      </c>
      <c r="T28" s="47" t="s">
        <v>8012</v>
      </c>
      <c r="U28" s="47" t="s">
        <v>7979</v>
      </c>
      <c r="V28" s="47" t="s">
        <v>8013</v>
      </c>
      <c r="W28" s="47" t="s">
        <v>7980</v>
      </c>
      <c r="X28" s="47" t="s">
        <v>7992</v>
      </c>
      <c r="Y28" s="47" t="s">
        <v>7871</v>
      </c>
      <c r="Z28" s="47" t="s">
        <v>7878</v>
      </c>
      <c r="AA28" s="47">
        <v>1</v>
      </c>
      <c r="AB28" s="47">
        <v>0</v>
      </c>
      <c r="AC28" s="47" t="s">
        <v>7882</v>
      </c>
      <c r="AD28" s="47">
        <v>22</v>
      </c>
      <c r="AE28" s="47" t="s">
        <v>7879</v>
      </c>
      <c r="AF28" s="47" t="s">
        <v>5162</v>
      </c>
    </row>
    <row r="29" spans="1:32" x14ac:dyDescent="0.25">
      <c r="A29" s="21">
        <v>23</v>
      </c>
      <c r="B29" s="21" t="s">
        <v>8571</v>
      </c>
      <c r="C29" s="34" t="s">
        <v>8574</v>
      </c>
      <c r="D29" s="43" t="s">
        <v>7939</v>
      </c>
      <c r="E29" s="44" t="s">
        <v>3259</v>
      </c>
      <c r="F29" s="87" t="s">
        <v>9771</v>
      </c>
      <c r="G29" s="20" t="s">
        <v>9772</v>
      </c>
      <c r="H29" s="23" t="s">
        <v>7</v>
      </c>
      <c r="I29" s="20" t="s">
        <v>7876</v>
      </c>
      <c r="J29" s="20" t="s">
        <v>8015</v>
      </c>
      <c r="K29" s="20" t="s">
        <v>7985</v>
      </c>
      <c r="L29" s="20" t="s">
        <v>7977</v>
      </c>
      <c r="M29" s="20" t="s">
        <v>8030</v>
      </c>
      <c r="N29" s="46" t="s">
        <v>8044</v>
      </c>
      <c r="O29" s="47" t="s">
        <v>8042</v>
      </c>
      <c r="P29" s="47" t="s">
        <v>7991</v>
      </c>
      <c r="Q29" s="47" t="s">
        <v>7985</v>
      </c>
      <c r="R29" s="47" t="s">
        <v>8020</v>
      </c>
      <c r="S29" s="47" t="s">
        <v>7992</v>
      </c>
      <c r="T29" s="47" t="s">
        <v>8007</v>
      </c>
      <c r="U29" s="47" t="s">
        <v>7979</v>
      </c>
      <c r="V29" s="47" t="s">
        <v>8008</v>
      </c>
      <c r="W29" s="47" t="s">
        <v>8021</v>
      </c>
      <c r="X29" s="47" t="s">
        <v>8022</v>
      </c>
      <c r="Y29" s="47" t="s">
        <v>7871</v>
      </c>
      <c r="Z29" s="47" t="s">
        <v>7878</v>
      </c>
      <c r="AA29" s="47">
        <v>1</v>
      </c>
      <c r="AB29" s="47">
        <v>0</v>
      </c>
      <c r="AC29" s="47" t="s">
        <v>7882</v>
      </c>
      <c r="AD29" s="47">
        <v>28</v>
      </c>
      <c r="AE29" s="47" t="s">
        <v>7879</v>
      </c>
      <c r="AF29" s="47" t="s">
        <v>5162</v>
      </c>
    </row>
    <row r="30" spans="1:32" x14ac:dyDescent="0.25">
      <c r="A30" s="21">
        <v>24</v>
      </c>
      <c r="B30" s="21" t="s">
        <v>8573</v>
      </c>
      <c r="C30" s="34" t="s">
        <v>8576</v>
      </c>
      <c r="D30" s="43" t="s">
        <v>8577</v>
      </c>
      <c r="E30" s="44" t="s">
        <v>3261</v>
      </c>
      <c r="F30" s="87" t="s">
        <v>9773</v>
      </c>
      <c r="G30" s="20" t="s">
        <v>9774</v>
      </c>
      <c r="H30" s="23" t="s">
        <v>7</v>
      </c>
      <c r="I30" s="20" t="s">
        <v>7876</v>
      </c>
      <c r="J30" s="20" t="s">
        <v>7980</v>
      </c>
      <c r="K30" s="20" t="s">
        <v>7993</v>
      </c>
      <c r="L30" s="20" t="s">
        <v>8006</v>
      </c>
      <c r="M30" s="20" t="s">
        <v>8051</v>
      </c>
      <c r="N30" s="46" t="s">
        <v>7988</v>
      </c>
      <c r="O30" s="47" t="s">
        <v>7971</v>
      </c>
      <c r="P30" s="47" t="s">
        <v>7980</v>
      </c>
      <c r="Q30" s="47" t="s">
        <v>8004</v>
      </c>
      <c r="R30" s="47" t="s">
        <v>7976</v>
      </c>
      <c r="S30" s="47" t="s">
        <v>7999</v>
      </c>
      <c r="T30" s="47" t="s">
        <v>7974</v>
      </c>
      <c r="U30" s="47" t="s">
        <v>7979</v>
      </c>
      <c r="V30" s="47" t="s">
        <v>8006</v>
      </c>
      <c r="W30" s="47" t="s">
        <v>8013</v>
      </c>
      <c r="X30" s="47" t="s">
        <v>8008</v>
      </c>
      <c r="Y30" s="47" t="s">
        <v>7872</v>
      </c>
      <c r="Z30" s="47" t="s">
        <v>7878</v>
      </c>
      <c r="AA30" s="47">
        <v>0</v>
      </c>
      <c r="AB30" s="47">
        <v>0</v>
      </c>
      <c r="AC30" s="47" t="s">
        <v>7883</v>
      </c>
      <c r="AD30" s="47">
        <v>6</v>
      </c>
      <c r="AE30" s="47" t="s">
        <v>7879</v>
      </c>
      <c r="AF30" s="47" t="s">
        <v>5162</v>
      </c>
    </row>
    <row r="31" spans="1:32" x14ac:dyDescent="0.25">
      <c r="A31" s="21">
        <v>25</v>
      </c>
      <c r="B31" s="21" t="s">
        <v>8575</v>
      </c>
      <c r="C31" s="34" t="s">
        <v>8579</v>
      </c>
      <c r="D31" s="43" t="s">
        <v>8580</v>
      </c>
      <c r="E31" s="44" t="s">
        <v>3265</v>
      </c>
      <c r="F31" s="87" t="s">
        <v>9775</v>
      </c>
      <c r="G31" s="20" t="s">
        <v>9776</v>
      </c>
      <c r="H31" s="24" t="s">
        <v>26</v>
      </c>
      <c r="I31" s="20" t="s">
        <v>7876</v>
      </c>
      <c r="J31" s="20" t="s">
        <v>8138</v>
      </c>
      <c r="K31" s="20" t="s">
        <v>7986</v>
      </c>
      <c r="L31" s="20" t="s">
        <v>7986</v>
      </c>
      <c r="M31" s="20" t="s">
        <v>8022</v>
      </c>
      <c r="N31" s="46" t="s">
        <v>8008</v>
      </c>
      <c r="O31" s="47" t="s">
        <v>8043</v>
      </c>
      <c r="P31" s="47" t="s">
        <v>8000</v>
      </c>
      <c r="Q31" s="47" t="s">
        <v>7976</v>
      </c>
      <c r="R31" s="47" t="s">
        <v>7986</v>
      </c>
      <c r="S31" s="47" t="s">
        <v>8006</v>
      </c>
      <c r="T31" s="47" t="s">
        <v>8006</v>
      </c>
      <c r="U31" s="47" t="s">
        <v>7979</v>
      </c>
      <c r="V31" s="47" t="s">
        <v>8012</v>
      </c>
      <c r="W31" s="47" t="s">
        <v>8012</v>
      </c>
      <c r="X31" s="47" t="s">
        <v>7981</v>
      </c>
      <c r="Y31" s="47" t="s">
        <v>7877</v>
      </c>
      <c r="Z31" s="47" t="s">
        <v>7878</v>
      </c>
      <c r="AA31" s="47">
        <v>15</v>
      </c>
      <c r="AB31" s="47">
        <v>0</v>
      </c>
      <c r="AC31" s="47"/>
      <c r="AD31" s="47">
        <v>31</v>
      </c>
      <c r="AE31" s="47" t="s">
        <v>7879</v>
      </c>
      <c r="AF31" s="47" t="s">
        <v>5162</v>
      </c>
    </row>
    <row r="32" spans="1:32" x14ac:dyDescent="0.25">
      <c r="A32" s="21">
        <v>26</v>
      </c>
      <c r="B32" s="21" t="s">
        <v>8578</v>
      </c>
      <c r="C32" s="34" t="s">
        <v>8582</v>
      </c>
      <c r="D32" s="43" t="s">
        <v>8583</v>
      </c>
      <c r="E32" s="44" t="s">
        <v>3735</v>
      </c>
      <c r="F32" s="87" t="s">
        <v>9777</v>
      </c>
      <c r="G32" s="20" t="s">
        <v>9778</v>
      </c>
      <c r="H32" s="24" t="s">
        <v>26</v>
      </c>
      <c r="I32" s="20" t="s">
        <v>7876</v>
      </c>
      <c r="J32" s="20" t="s">
        <v>7976</v>
      </c>
      <c r="K32" s="20" t="s">
        <v>7986</v>
      </c>
      <c r="L32" s="20" t="s">
        <v>7973</v>
      </c>
      <c r="M32" s="20" t="s">
        <v>8044</v>
      </c>
      <c r="N32" s="46" t="s">
        <v>8008</v>
      </c>
      <c r="O32" s="47" t="s">
        <v>7994</v>
      </c>
      <c r="P32" s="47" t="s">
        <v>7992</v>
      </c>
      <c r="Q32" s="47" t="s">
        <v>7974</v>
      </c>
      <c r="R32" s="47" t="s">
        <v>7968</v>
      </c>
      <c r="S32" s="47" t="s">
        <v>8012</v>
      </c>
      <c r="T32" s="47" t="s">
        <v>7993</v>
      </c>
      <c r="U32" s="47" t="s">
        <v>7979</v>
      </c>
      <c r="V32" s="47" t="s">
        <v>8006</v>
      </c>
      <c r="W32" s="47" t="s">
        <v>8048</v>
      </c>
      <c r="X32" s="47" t="s">
        <v>7989</v>
      </c>
      <c r="Y32" s="47" t="s">
        <v>7871</v>
      </c>
      <c r="Z32" s="47" t="s">
        <v>7878</v>
      </c>
      <c r="AA32" s="47">
        <v>7</v>
      </c>
      <c r="AB32" s="47">
        <v>0</v>
      </c>
      <c r="AC32" s="47" t="s">
        <v>7882</v>
      </c>
      <c r="AD32" s="47">
        <v>26</v>
      </c>
      <c r="AE32" s="47" t="s">
        <v>7879</v>
      </c>
      <c r="AF32" s="47" t="s">
        <v>5162</v>
      </c>
    </row>
    <row r="33" spans="1:32" x14ac:dyDescent="0.25">
      <c r="A33" s="21">
        <v>27</v>
      </c>
      <c r="B33" s="21" t="s">
        <v>8581</v>
      </c>
      <c r="C33" s="34" t="s">
        <v>8585</v>
      </c>
      <c r="D33" s="33" t="s">
        <v>8586</v>
      </c>
      <c r="E33" s="44" t="s">
        <v>3392</v>
      </c>
      <c r="F33" s="87" t="s">
        <v>9779</v>
      </c>
      <c r="G33" s="20" t="s">
        <v>9780</v>
      </c>
      <c r="H33" s="23" t="s">
        <v>26</v>
      </c>
      <c r="I33" s="20" t="s">
        <v>7876</v>
      </c>
      <c r="J33" s="20" t="s">
        <v>8047</v>
      </c>
      <c r="K33" s="20" t="s">
        <v>7985</v>
      </c>
      <c r="L33" s="20" t="s">
        <v>7990</v>
      </c>
      <c r="M33" s="20" t="s">
        <v>7991</v>
      </c>
      <c r="N33" s="46" t="s">
        <v>7992</v>
      </c>
      <c r="O33" s="47" t="s">
        <v>7998</v>
      </c>
      <c r="P33" s="47" t="s">
        <v>7985</v>
      </c>
      <c r="Q33" s="47" t="s">
        <v>7989</v>
      </c>
      <c r="R33" s="47" t="s">
        <v>8020</v>
      </c>
      <c r="S33" s="47" t="s">
        <v>7974</v>
      </c>
      <c r="T33" s="47" t="s">
        <v>8008</v>
      </c>
      <c r="U33" s="47" t="s">
        <v>7979</v>
      </c>
      <c r="V33" s="47" t="s">
        <v>8000</v>
      </c>
      <c r="W33" s="47" t="s">
        <v>8014</v>
      </c>
      <c r="X33" s="47" t="s">
        <v>7985</v>
      </c>
      <c r="Y33" s="47" t="s">
        <v>7877</v>
      </c>
      <c r="Z33" s="47" t="s">
        <v>7871</v>
      </c>
      <c r="AA33" s="47">
        <v>39</v>
      </c>
      <c r="AB33" s="47">
        <v>0</v>
      </c>
      <c r="AC33" s="47"/>
      <c r="AD33" s="47">
        <v>37</v>
      </c>
      <c r="AE33" s="47" t="s">
        <v>7879</v>
      </c>
      <c r="AF33" s="47" t="s">
        <v>5162</v>
      </c>
    </row>
    <row r="34" spans="1:32" x14ac:dyDescent="0.25">
      <c r="A34" s="21">
        <v>28</v>
      </c>
      <c r="B34" s="21" t="s">
        <v>8584</v>
      </c>
      <c r="C34" s="34" t="s">
        <v>8588</v>
      </c>
      <c r="D34" s="43" t="s">
        <v>8589</v>
      </c>
      <c r="E34" s="44" t="s">
        <v>7916</v>
      </c>
      <c r="F34" s="87" t="s">
        <v>9781</v>
      </c>
      <c r="G34" s="20" t="s">
        <v>9782</v>
      </c>
      <c r="H34" s="23" t="s">
        <v>7</v>
      </c>
      <c r="I34" s="20" t="s">
        <v>7876</v>
      </c>
      <c r="J34" s="20" t="s">
        <v>7975</v>
      </c>
      <c r="K34" s="20" t="s">
        <v>8047</v>
      </c>
      <c r="L34" s="20" t="s">
        <v>8019</v>
      </c>
      <c r="M34" s="20" t="s">
        <v>7971</v>
      </c>
      <c r="N34" s="46" t="s">
        <v>8015</v>
      </c>
      <c r="O34" s="47" t="s">
        <v>8030</v>
      </c>
      <c r="P34" s="47" t="s">
        <v>7971</v>
      </c>
      <c r="Q34" s="47" t="s">
        <v>7985</v>
      </c>
      <c r="R34" s="47" t="s">
        <v>7994</v>
      </c>
      <c r="S34" s="47" t="s">
        <v>8012</v>
      </c>
      <c r="T34" s="47" t="s">
        <v>7992</v>
      </c>
      <c r="U34" s="47" t="s">
        <v>7979</v>
      </c>
      <c r="V34" s="47" t="s">
        <v>8006</v>
      </c>
      <c r="W34" s="47" t="s">
        <v>8012</v>
      </c>
      <c r="X34" s="47" t="s">
        <v>7971</v>
      </c>
      <c r="Y34" s="47" t="s">
        <v>7877</v>
      </c>
      <c r="Z34" s="47" t="s">
        <v>7871</v>
      </c>
      <c r="AA34" s="47">
        <v>4</v>
      </c>
      <c r="AB34" s="47">
        <v>0</v>
      </c>
      <c r="AC34" s="47"/>
      <c r="AD34" s="47">
        <v>35</v>
      </c>
      <c r="AE34" s="47" t="s">
        <v>7879</v>
      </c>
      <c r="AF34" s="47" t="s">
        <v>5162</v>
      </c>
    </row>
    <row r="35" spans="1:32" x14ac:dyDescent="0.25">
      <c r="A35" s="21">
        <v>29</v>
      </c>
      <c r="B35" s="21" t="s">
        <v>8587</v>
      </c>
      <c r="C35" s="34" t="s">
        <v>8591</v>
      </c>
      <c r="D35" s="43" t="s">
        <v>7546</v>
      </c>
      <c r="E35" s="44" t="s">
        <v>3448</v>
      </c>
      <c r="F35" s="87" t="s">
        <v>9783</v>
      </c>
      <c r="G35" s="20" t="s">
        <v>9747</v>
      </c>
      <c r="H35" s="23" t="s">
        <v>7</v>
      </c>
      <c r="I35" s="20" t="s">
        <v>7876</v>
      </c>
      <c r="J35" s="20" t="s">
        <v>8012</v>
      </c>
      <c r="K35" s="20" t="s">
        <v>7999</v>
      </c>
      <c r="L35" s="20" t="s">
        <v>8087</v>
      </c>
      <c r="M35" s="20" t="s">
        <v>8051</v>
      </c>
      <c r="N35" s="46" t="s">
        <v>8008</v>
      </c>
      <c r="O35" s="47" t="s">
        <v>8019</v>
      </c>
      <c r="P35" s="47" t="s">
        <v>8082</v>
      </c>
      <c r="Q35" s="47" t="s">
        <v>7991</v>
      </c>
      <c r="R35" s="47" t="s">
        <v>7989</v>
      </c>
      <c r="S35" s="47" t="s">
        <v>8004</v>
      </c>
      <c r="T35" s="47" t="s">
        <v>8006</v>
      </c>
      <c r="U35" s="47" t="s">
        <v>7979</v>
      </c>
      <c r="V35" s="47" t="s">
        <v>8012</v>
      </c>
      <c r="W35" s="47" t="s">
        <v>8007</v>
      </c>
      <c r="X35" s="47" t="s">
        <v>7999</v>
      </c>
      <c r="Y35" s="47" t="s">
        <v>7871</v>
      </c>
      <c r="Z35" s="47" t="s">
        <v>7878</v>
      </c>
      <c r="AA35" s="47">
        <v>2</v>
      </c>
      <c r="AB35" s="47">
        <v>0</v>
      </c>
      <c r="AC35" s="47" t="s">
        <v>7882</v>
      </c>
      <c r="AD35" s="47">
        <v>3</v>
      </c>
      <c r="AE35" s="47" t="s">
        <v>7879</v>
      </c>
      <c r="AF35" s="47" t="s">
        <v>5162</v>
      </c>
    </row>
    <row r="36" spans="1:32" x14ac:dyDescent="0.25">
      <c r="A36" s="21">
        <v>30</v>
      </c>
      <c r="B36" s="21" t="s">
        <v>8590</v>
      </c>
      <c r="C36" s="34" t="s">
        <v>8593</v>
      </c>
      <c r="D36" s="43" t="s">
        <v>7957</v>
      </c>
      <c r="E36" s="44" t="s">
        <v>3738</v>
      </c>
      <c r="F36" s="87" t="s">
        <v>9784</v>
      </c>
      <c r="G36" s="20" t="s">
        <v>9785</v>
      </c>
      <c r="H36" s="23" t="s">
        <v>7</v>
      </c>
      <c r="I36" s="20" t="s">
        <v>7876</v>
      </c>
      <c r="J36" s="20" t="s">
        <v>8044</v>
      </c>
      <c r="K36" s="20" t="s">
        <v>7991</v>
      </c>
      <c r="L36" s="20" t="s">
        <v>7981</v>
      </c>
      <c r="M36" s="20" t="s">
        <v>7989</v>
      </c>
      <c r="N36" s="46" t="s">
        <v>7993</v>
      </c>
      <c r="O36" s="47" t="s">
        <v>8030</v>
      </c>
      <c r="P36" s="47" t="s">
        <v>7992</v>
      </c>
      <c r="Q36" s="47" t="s">
        <v>7986</v>
      </c>
      <c r="R36" s="47" t="s">
        <v>7967</v>
      </c>
      <c r="S36" s="47" t="s">
        <v>7976</v>
      </c>
      <c r="T36" s="47" t="s">
        <v>8007</v>
      </c>
      <c r="U36" s="47" t="s">
        <v>7979</v>
      </c>
      <c r="V36" s="47" t="s">
        <v>8038</v>
      </c>
      <c r="W36" s="47" t="s">
        <v>8004</v>
      </c>
      <c r="X36" s="47" t="s">
        <v>7976</v>
      </c>
      <c r="Y36" s="47" t="s">
        <v>7871</v>
      </c>
      <c r="Z36" s="47" t="s">
        <v>7878</v>
      </c>
      <c r="AA36" s="47">
        <v>0</v>
      </c>
      <c r="AB36" s="47">
        <v>0</v>
      </c>
      <c r="AC36" s="47" t="s">
        <v>7882</v>
      </c>
      <c r="AD36" s="47">
        <v>23</v>
      </c>
      <c r="AE36" s="47" t="s">
        <v>7879</v>
      </c>
      <c r="AF36" s="47" t="s">
        <v>5162</v>
      </c>
    </row>
    <row r="37" spans="1:32" x14ac:dyDescent="0.25">
      <c r="A37" s="21">
        <v>31</v>
      </c>
      <c r="B37" s="21" t="s">
        <v>8592</v>
      </c>
      <c r="C37" s="34" t="s">
        <v>7778</v>
      </c>
      <c r="D37" s="43" t="s">
        <v>8595</v>
      </c>
      <c r="E37" s="44" t="s">
        <v>3281</v>
      </c>
      <c r="F37" s="87" t="s">
        <v>9786</v>
      </c>
      <c r="G37" s="20" t="s">
        <v>9787</v>
      </c>
      <c r="H37" s="23" t="s">
        <v>26</v>
      </c>
      <c r="I37" s="20" t="s">
        <v>7876</v>
      </c>
      <c r="J37" s="20" t="s">
        <v>8007</v>
      </c>
      <c r="K37" s="20" t="s">
        <v>7976</v>
      </c>
      <c r="L37" s="20" t="s">
        <v>7992</v>
      </c>
      <c r="M37" s="20" t="s">
        <v>8043</v>
      </c>
      <c r="N37" s="46" t="s">
        <v>7999</v>
      </c>
      <c r="O37" s="47" t="s">
        <v>8042</v>
      </c>
      <c r="P37" s="47" t="s">
        <v>8019</v>
      </c>
      <c r="Q37" s="47" t="s">
        <v>8015</v>
      </c>
      <c r="R37" s="47" t="s">
        <v>7968</v>
      </c>
      <c r="S37" s="47" t="s">
        <v>8015</v>
      </c>
      <c r="T37" s="47" t="s">
        <v>7993</v>
      </c>
      <c r="U37" s="47" t="s">
        <v>7979</v>
      </c>
      <c r="V37" s="47" t="s">
        <v>8004</v>
      </c>
      <c r="W37" s="47" t="s">
        <v>8007</v>
      </c>
      <c r="X37" s="47" t="s">
        <v>7992</v>
      </c>
      <c r="Y37" s="47" t="s">
        <v>7871</v>
      </c>
      <c r="Z37" s="47" t="s">
        <v>7878</v>
      </c>
      <c r="AA37" s="47">
        <v>7</v>
      </c>
      <c r="AB37" s="47">
        <v>0</v>
      </c>
      <c r="AC37" s="47" t="s">
        <v>7882</v>
      </c>
      <c r="AD37" s="47">
        <v>16</v>
      </c>
      <c r="AE37" s="47" t="s">
        <v>7879</v>
      </c>
      <c r="AF37" s="47" t="s">
        <v>5160</v>
      </c>
    </row>
    <row r="38" spans="1:32" x14ac:dyDescent="0.25">
      <c r="A38" s="21">
        <v>32</v>
      </c>
      <c r="B38" s="21" t="s">
        <v>8594</v>
      </c>
      <c r="C38" s="34" t="s">
        <v>8597</v>
      </c>
      <c r="D38" s="43" t="s">
        <v>8598</v>
      </c>
      <c r="E38" s="44" t="s">
        <v>3399</v>
      </c>
      <c r="F38" s="87" t="s">
        <v>9788</v>
      </c>
      <c r="G38" s="20" t="s">
        <v>9789</v>
      </c>
      <c r="H38" s="23" t="s">
        <v>26</v>
      </c>
      <c r="I38" s="20" t="s">
        <v>7876</v>
      </c>
      <c r="J38" s="20" t="s">
        <v>8044</v>
      </c>
      <c r="K38" s="20" t="s">
        <v>7974</v>
      </c>
      <c r="L38" s="20" t="s">
        <v>8043</v>
      </c>
      <c r="M38" s="20" t="s">
        <v>8051</v>
      </c>
      <c r="N38" s="46" t="s">
        <v>8021</v>
      </c>
      <c r="O38" s="47" t="s">
        <v>7992</v>
      </c>
      <c r="P38" s="47" t="s">
        <v>8048</v>
      </c>
      <c r="Q38" s="47" t="s">
        <v>8006</v>
      </c>
      <c r="R38" s="47" t="s">
        <v>8006</v>
      </c>
      <c r="S38" s="47" t="s">
        <v>7999</v>
      </c>
      <c r="T38" s="47" t="s">
        <v>8082</v>
      </c>
      <c r="U38" s="47" t="s">
        <v>7979</v>
      </c>
      <c r="V38" s="47" t="s">
        <v>8006</v>
      </c>
      <c r="W38" s="47" t="s">
        <v>8082</v>
      </c>
      <c r="X38" s="47" t="s">
        <v>7999</v>
      </c>
      <c r="Y38" s="47" t="s">
        <v>7871</v>
      </c>
      <c r="Z38" s="47" t="s">
        <v>7878</v>
      </c>
      <c r="AA38" s="47">
        <v>3</v>
      </c>
      <c r="AB38" s="47">
        <v>0</v>
      </c>
      <c r="AC38" s="47" t="s">
        <v>7882</v>
      </c>
      <c r="AD38" s="47">
        <v>3</v>
      </c>
      <c r="AE38" s="47" t="s">
        <v>7879</v>
      </c>
      <c r="AF38" s="47" t="s">
        <v>5162</v>
      </c>
    </row>
    <row r="39" spans="1:32" x14ac:dyDescent="0.25">
      <c r="A39" s="21">
        <v>33</v>
      </c>
      <c r="B39" s="21" t="s">
        <v>8596</v>
      </c>
      <c r="C39" s="34" t="s">
        <v>8600</v>
      </c>
      <c r="D39" s="43" t="s">
        <v>8238</v>
      </c>
      <c r="E39" s="44" t="s">
        <v>3648</v>
      </c>
      <c r="F39" s="87" t="s">
        <v>9790</v>
      </c>
      <c r="G39" s="20" t="s">
        <v>9452</v>
      </c>
      <c r="H39" s="23" t="s">
        <v>7</v>
      </c>
      <c r="I39" s="20" t="s">
        <v>7876</v>
      </c>
      <c r="J39" s="20" t="s">
        <v>7989</v>
      </c>
      <c r="K39" s="20" t="s">
        <v>8012</v>
      </c>
      <c r="L39" s="20" t="s">
        <v>8014</v>
      </c>
      <c r="M39" s="20" t="s">
        <v>8000</v>
      </c>
      <c r="N39" s="46" t="s">
        <v>7988</v>
      </c>
      <c r="O39" s="47" t="s">
        <v>7968</v>
      </c>
      <c r="P39" s="47" t="s">
        <v>8012</v>
      </c>
      <c r="Q39" s="47" t="s">
        <v>8022</v>
      </c>
      <c r="R39" s="47" t="s">
        <v>7988</v>
      </c>
      <c r="S39" s="47" t="s">
        <v>8022</v>
      </c>
      <c r="T39" s="47" t="s">
        <v>8006</v>
      </c>
      <c r="U39" s="47" t="s">
        <v>7979</v>
      </c>
      <c r="V39" s="47" t="s">
        <v>8082</v>
      </c>
      <c r="W39" s="47" t="s">
        <v>8012</v>
      </c>
      <c r="X39" s="47" t="s">
        <v>7991</v>
      </c>
      <c r="Y39" s="47" t="s">
        <v>7871</v>
      </c>
      <c r="Z39" s="47" t="s">
        <v>7878</v>
      </c>
      <c r="AA39" s="47">
        <v>0</v>
      </c>
      <c r="AB39" s="47">
        <v>0</v>
      </c>
      <c r="AC39" s="47" t="s">
        <v>7882</v>
      </c>
      <c r="AD39" s="47">
        <v>20</v>
      </c>
      <c r="AE39" s="47" t="s">
        <v>7879</v>
      </c>
      <c r="AF39" s="47" t="s">
        <v>5162</v>
      </c>
    </row>
    <row r="40" spans="1:32" x14ac:dyDescent="0.25">
      <c r="A40" s="21">
        <v>34</v>
      </c>
      <c r="B40" s="21" t="s">
        <v>8599</v>
      </c>
      <c r="C40" s="34" t="s">
        <v>8602</v>
      </c>
      <c r="D40" s="43" t="s">
        <v>7915</v>
      </c>
      <c r="E40" s="44" t="s">
        <v>3287</v>
      </c>
      <c r="F40" s="87" t="s">
        <v>9791</v>
      </c>
      <c r="G40" s="20" t="s">
        <v>9792</v>
      </c>
      <c r="H40" s="24" t="s">
        <v>26</v>
      </c>
      <c r="I40" s="20" t="s">
        <v>7876</v>
      </c>
      <c r="J40" s="20" t="s">
        <v>8000</v>
      </c>
      <c r="K40" s="20" t="s">
        <v>7985</v>
      </c>
      <c r="L40" s="20" t="s">
        <v>7988</v>
      </c>
      <c r="M40" s="20" t="s">
        <v>7981</v>
      </c>
      <c r="N40" s="46" t="s">
        <v>7999</v>
      </c>
      <c r="O40" s="47" t="s">
        <v>7989</v>
      </c>
      <c r="P40" s="47" t="s">
        <v>7980</v>
      </c>
      <c r="Q40" s="47" t="s">
        <v>7976</v>
      </c>
      <c r="R40" s="47" t="s">
        <v>8019</v>
      </c>
      <c r="S40" s="47" t="s">
        <v>7980</v>
      </c>
      <c r="T40" s="47" t="s">
        <v>7999</v>
      </c>
      <c r="U40" s="47" t="s">
        <v>7979</v>
      </c>
      <c r="V40" s="47" t="s">
        <v>8008</v>
      </c>
      <c r="W40" s="47" t="s">
        <v>8008</v>
      </c>
      <c r="X40" s="47" t="s">
        <v>7991</v>
      </c>
      <c r="Y40" s="47" t="s">
        <v>7871</v>
      </c>
      <c r="Z40" s="47" t="s">
        <v>7877</v>
      </c>
      <c r="AA40" s="47">
        <v>2</v>
      </c>
      <c r="AB40" s="47">
        <v>0</v>
      </c>
      <c r="AC40" s="47"/>
      <c r="AD40" s="47">
        <v>20</v>
      </c>
      <c r="AE40" s="47" t="s">
        <v>7879</v>
      </c>
      <c r="AF40" s="47" t="s">
        <v>5162</v>
      </c>
    </row>
    <row r="41" spans="1:32" x14ac:dyDescent="0.25">
      <c r="A41" s="21">
        <v>35</v>
      </c>
      <c r="B41" s="21" t="s">
        <v>8601</v>
      </c>
      <c r="C41" s="34" t="s">
        <v>8604</v>
      </c>
      <c r="D41" s="33" t="s">
        <v>8605</v>
      </c>
      <c r="E41" s="44" t="s">
        <v>3291</v>
      </c>
      <c r="F41" s="87" t="s">
        <v>9793</v>
      </c>
      <c r="G41" s="20" t="s">
        <v>9794</v>
      </c>
      <c r="H41" s="23" t="s">
        <v>26</v>
      </c>
      <c r="I41" s="20" t="s">
        <v>7876</v>
      </c>
      <c r="J41" s="20" t="s">
        <v>7967</v>
      </c>
      <c r="K41" s="20" t="s">
        <v>7973</v>
      </c>
      <c r="L41" s="20" t="s">
        <v>8138</v>
      </c>
      <c r="M41" s="20" t="s">
        <v>7992</v>
      </c>
      <c r="N41" s="46" t="s">
        <v>7971</v>
      </c>
      <c r="O41" s="47" t="s">
        <v>7985</v>
      </c>
      <c r="P41" s="47" t="s">
        <v>7988</v>
      </c>
      <c r="Q41" s="47" t="s">
        <v>8019</v>
      </c>
      <c r="R41" s="47" t="s">
        <v>7986</v>
      </c>
      <c r="S41" s="47" t="s">
        <v>7974</v>
      </c>
      <c r="T41" s="47" t="s">
        <v>8007</v>
      </c>
      <c r="U41" s="47" t="s">
        <v>7979</v>
      </c>
      <c r="V41" s="47" t="s">
        <v>7988</v>
      </c>
      <c r="W41" s="47" t="s">
        <v>8013</v>
      </c>
      <c r="X41" s="47" t="s">
        <v>8019</v>
      </c>
      <c r="Y41" s="47" t="s">
        <v>7877</v>
      </c>
      <c r="Z41" s="47" t="s">
        <v>7871</v>
      </c>
      <c r="AA41" s="47">
        <v>10</v>
      </c>
      <c r="AB41" s="47">
        <v>0</v>
      </c>
      <c r="AC41" s="47"/>
      <c r="AD41" s="47">
        <v>32</v>
      </c>
      <c r="AE41" s="47" t="s">
        <v>7879</v>
      </c>
      <c r="AF41" s="47" t="s">
        <v>5162</v>
      </c>
    </row>
    <row r="42" spans="1:32" x14ac:dyDescent="0.25">
      <c r="A42" s="21">
        <v>36</v>
      </c>
      <c r="B42" s="21" t="s">
        <v>8603</v>
      </c>
      <c r="C42" s="34" t="s">
        <v>8607</v>
      </c>
      <c r="D42" s="33" t="s">
        <v>7911</v>
      </c>
      <c r="E42" s="44" t="s">
        <v>5522</v>
      </c>
      <c r="F42" s="87" t="s">
        <v>9795</v>
      </c>
      <c r="G42" s="20" t="s">
        <v>9796</v>
      </c>
      <c r="H42" s="23" t="s">
        <v>7</v>
      </c>
      <c r="I42" s="20" t="s">
        <v>7876</v>
      </c>
      <c r="J42" s="20" t="s">
        <v>7976</v>
      </c>
      <c r="K42" s="20" t="s">
        <v>8019</v>
      </c>
      <c r="L42" s="20" t="s">
        <v>8034</v>
      </c>
      <c r="M42" s="20" t="s">
        <v>8007</v>
      </c>
      <c r="N42" s="46" t="s">
        <v>7989</v>
      </c>
      <c r="O42" s="47" t="s">
        <v>8030</v>
      </c>
      <c r="P42" s="47" t="s">
        <v>8013</v>
      </c>
      <c r="Q42" s="47" t="s">
        <v>8008</v>
      </c>
      <c r="R42" s="47" t="s">
        <v>7994</v>
      </c>
      <c r="S42" s="47" t="s">
        <v>8044</v>
      </c>
      <c r="T42" s="47" t="s">
        <v>8008</v>
      </c>
      <c r="U42" s="47" t="s">
        <v>7979</v>
      </c>
      <c r="V42" s="47" t="s">
        <v>7993</v>
      </c>
      <c r="W42" s="47" t="s">
        <v>8008</v>
      </c>
      <c r="X42" s="47" t="s">
        <v>7988</v>
      </c>
      <c r="Y42" s="47" t="s">
        <v>7871</v>
      </c>
      <c r="Z42" s="47" t="s">
        <v>7878</v>
      </c>
      <c r="AA42" s="47">
        <v>1</v>
      </c>
      <c r="AB42" s="47">
        <v>0</v>
      </c>
      <c r="AC42" s="47" t="s">
        <v>7882</v>
      </c>
      <c r="AD42" s="47">
        <v>15</v>
      </c>
      <c r="AE42" s="47" t="s">
        <v>7879</v>
      </c>
      <c r="AF42" s="47" t="s">
        <v>5162</v>
      </c>
    </row>
    <row r="43" spans="1:32" x14ac:dyDescent="0.25">
      <c r="A43" s="21">
        <v>37</v>
      </c>
      <c r="B43" s="21" t="s">
        <v>8606</v>
      </c>
      <c r="C43" s="34" t="s">
        <v>8609</v>
      </c>
      <c r="D43" s="33" t="s">
        <v>7923</v>
      </c>
      <c r="E43" s="44" t="s">
        <v>3514</v>
      </c>
      <c r="F43" s="87" t="s">
        <v>9797</v>
      </c>
      <c r="G43" s="20" t="s">
        <v>9798</v>
      </c>
      <c r="H43" s="23" t="s">
        <v>7</v>
      </c>
      <c r="I43" s="20" t="s">
        <v>7876</v>
      </c>
      <c r="J43" s="20" t="s">
        <v>8014</v>
      </c>
      <c r="K43" s="20" t="s">
        <v>8014</v>
      </c>
      <c r="L43" s="20" t="s">
        <v>7999</v>
      </c>
      <c r="M43" s="20" t="s">
        <v>8051</v>
      </c>
      <c r="N43" s="46" t="s">
        <v>7981</v>
      </c>
      <c r="O43" s="47" t="s">
        <v>8000</v>
      </c>
      <c r="P43" s="47" t="s">
        <v>8013</v>
      </c>
      <c r="Q43" s="47" t="s">
        <v>8008</v>
      </c>
      <c r="R43" s="47" t="s">
        <v>7971</v>
      </c>
      <c r="S43" s="47" t="s">
        <v>7991</v>
      </c>
      <c r="T43" s="47" t="s">
        <v>8012</v>
      </c>
      <c r="U43" s="47" t="s">
        <v>7979</v>
      </c>
      <c r="V43" s="47" t="s">
        <v>7993</v>
      </c>
      <c r="W43" s="47" t="s">
        <v>7980</v>
      </c>
      <c r="X43" s="47" t="s">
        <v>8014</v>
      </c>
      <c r="Y43" s="47" t="s">
        <v>7871</v>
      </c>
      <c r="Z43" s="47" t="s">
        <v>7878</v>
      </c>
      <c r="AA43" s="47">
        <v>10</v>
      </c>
      <c r="AB43" s="47">
        <v>0</v>
      </c>
      <c r="AC43" s="47" t="s">
        <v>7882</v>
      </c>
      <c r="AD43" s="47">
        <v>13</v>
      </c>
      <c r="AE43" s="47" t="s">
        <v>7879</v>
      </c>
      <c r="AF43" s="47" t="s">
        <v>5162</v>
      </c>
    </row>
    <row r="44" spans="1:32" x14ac:dyDescent="0.25">
      <c r="A44" s="21">
        <v>38</v>
      </c>
      <c r="B44" s="21" t="s">
        <v>8608</v>
      </c>
      <c r="C44" s="34" t="s">
        <v>9382</v>
      </c>
      <c r="D44" s="33" t="s">
        <v>9383</v>
      </c>
      <c r="E44" s="44" t="s">
        <v>3514</v>
      </c>
      <c r="F44" s="63" t="s">
        <v>9385</v>
      </c>
      <c r="G44" s="20" t="s">
        <v>9799</v>
      </c>
      <c r="H44" s="23" t="s">
        <v>7</v>
      </c>
      <c r="I44" s="20" t="s">
        <v>7876</v>
      </c>
      <c r="J44" s="20"/>
      <c r="K44" s="20"/>
      <c r="L44" s="20"/>
      <c r="M44" s="20"/>
      <c r="N44" s="46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64" t="s">
        <v>9381</v>
      </c>
      <c r="AF44" s="63" t="s">
        <v>9385</v>
      </c>
    </row>
    <row r="45" spans="1:32" x14ac:dyDescent="0.25">
      <c r="A45" s="21">
        <v>39</v>
      </c>
      <c r="B45" s="21" t="s">
        <v>8610</v>
      </c>
      <c r="C45" s="34" t="s">
        <v>8611</v>
      </c>
      <c r="D45" s="33" t="s">
        <v>8612</v>
      </c>
      <c r="E45" s="44" t="s">
        <v>3371</v>
      </c>
      <c r="F45" s="87" t="s">
        <v>9800</v>
      </c>
      <c r="G45" s="20" t="s">
        <v>9801</v>
      </c>
      <c r="H45" s="23" t="s">
        <v>7</v>
      </c>
      <c r="I45" s="20" t="s">
        <v>7876</v>
      </c>
      <c r="J45" s="20" t="s">
        <v>7974</v>
      </c>
      <c r="K45" s="20" t="s">
        <v>7993</v>
      </c>
      <c r="L45" s="20" t="s">
        <v>7993</v>
      </c>
      <c r="M45" s="20" t="s">
        <v>8005</v>
      </c>
      <c r="N45" s="46" t="s">
        <v>8006</v>
      </c>
      <c r="O45" s="47" t="s">
        <v>7991</v>
      </c>
      <c r="P45" s="47" t="s">
        <v>8086</v>
      </c>
      <c r="Q45" s="47" t="s">
        <v>8021</v>
      </c>
      <c r="R45" s="47" t="s">
        <v>8007</v>
      </c>
      <c r="S45" s="47" t="s">
        <v>8004</v>
      </c>
      <c r="T45" s="47" t="s">
        <v>8038</v>
      </c>
      <c r="U45" s="47" t="s">
        <v>7979</v>
      </c>
      <c r="V45" s="47" t="s">
        <v>8034</v>
      </c>
      <c r="W45" s="47" t="s">
        <v>7993</v>
      </c>
      <c r="X45" s="47" t="s">
        <v>8021</v>
      </c>
      <c r="Y45" s="47" t="s">
        <v>7872</v>
      </c>
      <c r="Z45" s="47" t="s">
        <v>7878</v>
      </c>
      <c r="AA45" s="47">
        <v>0</v>
      </c>
      <c r="AB45" s="47">
        <v>0</v>
      </c>
      <c r="AC45" s="47" t="s">
        <v>7883</v>
      </c>
      <c r="AD45" s="47">
        <v>1</v>
      </c>
      <c r="AE45" s="47" t="s">
        <v>7879</v>
      </c>
      <c r="AF45" s="47" t="s">
        <v>5162</v>
      </c>
    </row>
    <row r="46" spans="1:32" x14ac:dyDescent="0.25">
      <c r="A46" s="21">
        <v>40</v>
      </c>
      <c r="B46" s="21" t="s">
        <v>8613</v>
      </c>
      <c r="C46" s="34" t="s">
        <v>8614</v>
      </c>
      <c r="D46" s="33" t="s">
        <v>8615</v>
      </c>
      <c r="E46" s="44" t="s">
        <v>5536</v>
      </c>
      <c r="F46" s="87" t="s">
        <v>9802</v>
      </c>
      <c r="G46" s="20" t="s">
        <v>9803</v>
      </c>
      <c r="H46" s="23" t="s">
        <v>26</v>
      </c>
      <c r="I46" s="20" t="s">
        <v>7876</v>
      </c>
      <c r="J46" s="20" t="s">
        <v>7976</v>
      </c>
      <c r="K46" s="20" t="s">
        <v>8015</v>
      </c>
      <c r="L46" s="20" t="s">
        <v>8000</v>
      </c>
      <c r="M46" s="20" t="s">
        <v>7999</v>
      </c>
      <c r="N46" s="46" t="s">
        <v>7992</v>
      </c>
      <c r="O46" s="47" t="s">
        <v>7976</v>
      </c>
      <c r="P46" s="47" t="s">
        <v>7992</v>
      </c>
      <c r="Q46" s="47" t="s">
        <v>8008</v>
      </c>
      <c r="R46" s="47" t="s">
        <v>7975</v>
      </c>
      <c r="S46" s="47" t="s">
        <v>7980</v>
      </c>
      <c r="T46" s="47" t="s">
        <v>8021</v>
      </c>
      <c r="U46" s="47" t="s">
        <v>7979</v>
      </c>
      <c r="V46" s="47" t="s">
        <v>7999</v>
      </c>
      <c r="W46" s="47" t="s">
        <v>8006</v>
      </c>
      <c r="X46" s="47" t="s">
        <v>8015</v>
      </c>
      <c r="Y46" s="47" t="s">
        <v>7871</v>
      </c>
      <c r="Z46" s="47" t="s">
        <v>7878</v>
      </c>
      <c r="AA46" s="47">
        <v>2</v>
      </c>
      <c r="AB46" s="47">
        <v>0</v>
      </c>
      <c r="AC46" s="47" t="s">
        <v>7882</v>
      </c>
      <c r="AD46" s="47">
        <v>17</v>
      </c>
      <c r="AE46" s="47" t="s">
        <v>7879</v>
      </c>
      <c r="AF46" s="47" t="s">
        <v>5162</v>
      </c>
    </row>
    <row r="47" spans="1:32" x14ac:dyDescent="0.25">
      <c r="A47" s="21">
        <v>41</v>
      </c>
      <c r="B47" s="21" t="s">
        <v>9335</v>
      </c>
      <c r="C47" s="34"/>
      <c r="D47" s="33"/>
      <c r="E47" s="44"/>
      <c r="F47" s="87"/>
      <c r="G47" s="20"/>
      <c r="H47" s="23"/>
      <c r="I47" s="20"/>
      <c r="J47" s="20"/>
      <c r="K47" s="20"/>
      <c r="L47" s="20"/>
      <c r="M47" s="20"/>
      <c r="N47" s="20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32" x14ac:dyDescent="0.25">
      <c r="A48" s="21">
        <v>42</v>
      </c>
      <c r="B48" s="21" t="s">
        <v>9336</v>
      </c>
      <c r="C48" s="34"/>
      <c r="D48" s="43"/>
      <c r="E48" s="44"/>
      <c r="F48" s="87"/>
      <c r="G48" s="20"/>
      <c r="H48" s="24"/>
      <c r="I48" s="20"/>
      <c r="J48" s="20"/>
      <c r="K48" s="20"/>
      <c r="L48" s="20"/>
      <c r="M48" s="20"/>
      <c r="N48" s="20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x14ac:dyDescent="0.25">
      <c r="A49" s="21">
        <v>43</v>
      </c>
      <c r="B49" s="21" t="s">
        <v>9337</v>
      </c>
      <c r="C49" s="34"/>
      <c r="D49" s="33"/>
      <c r="E49" s="44"/>
      <c r="F49" s="87"/>
      <c r="G49" s="20"/>
      <c r="H49" s="23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9338</v>
      </c>
      <c r="C50" s="34"/>
      <c r="D50" s="43"/>
      <c r="E50" s="44"/>
      <c r="F50" s="87"/>
      <c r="G50" s="20"/>
      <c r="H50" s="24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9339</v>
      </c>
      <c r="C51" s="34"/>
      <c r="D51" s="33"/>
      <c r="E51" s="58"/>
      <c r="F51" s="88"/>
      <c r="G51" s="20"/>
      <c r="H51" s="23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 t="s">
        <v>9340</v>
      </c>
      <c r="C52" s="34"/>
      <c r="D52" s="43"/>
      <c r="E52" s="58"/>
      <c r="F52" s="88"/>
      <c r="G52" s="20"/>
      <c r="H52" s="24"/>
      <c r="I52" s="20"/>
      <c r="J52" s="20"/>
      <c r="K52" s="20"/>
      <c r="L52" s="20"/>
      <c r="M52" s="20"/>
      <c r="N52" s="20"/>
      <c r="O52" s="47"/>
      <c r="P52" s="47"/>
      <c r="Q52" s="47"/>
      <c r="R52" s="47"/>
      <c r="S52" s="47"/>
      <c r="T52" s="47"/>
      <c r="U52" s="47"/>
      <c r="V52" s="47"/>
      <c r="W52" s="47"/>
      <c r="X52" s="20" t="s">
        <v>7872</v>
      </c>
      <c r="Y52" s="20">
        <f>COUNTIF(Y7:Y49,"G")</f>
        <v>4</v>
      </c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 t="s">
        <v>9341</v>
      </c>
      <c r="C53" s="34"/>
      <c r="D53" s="33"/>
      <c r="E53" s="58"/>
      <c r="F53" s="88"/>
      <c r="G53" s="20"/>
      <c r="H53" s="23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7871</v>
      </c>
      <c r="Y53" s="20">
        <f>COUNTIF(Y7:Y49,"K")</f>
        <v>27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9342</v>
      </c>
      <c r="C54" s="34"/>
      <c r="D54" s="33"/>
      <c r="E54" s="58"/>
      <c r="F54" s="88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11</v>
      </c>
      <c r="Y54" s="20">
        <f>COUNTIF(Y7:Y49,"TB")</f>
        <v>8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9343</v>
      </c>
      <c r="C55" s="34"/>
      <c r="D55" s="57"/>
      <c r="E55" s="58"/>
      <c r="F55" s="88"/>
      <c r="G55" s="20"/>
      <c r="H55" s="20">
        <f>COUNTIF(H7:H54,"Nữ")</f>
        <v>18</v>
      </c>
      <c r="I55" s="20"/>
      <c r="J55" s="20"/>
      <c r="K55" s="20"/>
      <c r="L55" s="20"/>
      <c r="M55" s="20"/>
      <c r="N55" s="20">
        <f>SUM(N7:N54)</f>
        <v>0</v>
      </c>
      <c r="O55" s="47"/>
      <c r="P55" s="47"/>
      <c r="Q55" s="47"/>
      <c r="R55" s="47"/>
      <c r="S55" s="47"/>
      <c r="T55" s="47"/>
      <c r="U55" s="47"/>
      <c r="V55" s="47"/>
      <c r="W55" s="47"/>
      <c r="X55" s="20" t="s">
        <v>1948</v>
      </c>
      <c r="Y55" s="20">
        <f>COUNTIF(Y7:Y49,"Y")</f>
        <v>0</v>
      </c>
      <c r="Z55" s="47"/>
      <c r="AA55" s="47"/>
      <c r="AB55" s="47"/>
      <c r="AC55" s="47"/>
      <c r="AD55" s="47"/>
      <c r="AE55" s="47"/>
      <c r="AF55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opLeftCell="A48" workbookViewId="0">
      <selection activeCell="A60" sqref="A60:XFD359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2" t="s">
        <v>5157</v>
      </c>
      <c r="B1" s="72"/>
      <c r="C1" s="72"/>
      <c r="D1" s="72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5175</v>
      </c>
      <c r="H4" s="17"/>
      <c r="I4" s="18" t="s">
        <v>4629</v>
      </c>
      <c r="J4" s="19" t="s">
        <v>9407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8616</v>
      </c>
      <c r="C7" s="34" t="s">
        <v>8617</v>
      </c>
      <c r="D7" s="43" t="s">
        <v>8618</v>
      </c>
      <c r="E7" s="44" t="s">
        <v>3224</v>
      </c>
      <c r="F7" s="87" t="s">
        <v>9804</v>
      </c>
      <c r="G7" s="20" t="s">
        <v>9805</v>
      </c>
      <c r="H7" s="23" t="s">
        <v>7</v>
      </c>
      <c r="I7" s="20" t="s">
        <v>7876</v>
      </c>
      <c r="J7" s="20" t="s">
        <v>8042</v>
      </c>
      <c r="K7" s="20" t="s">
        <v>8000</v>
      </c>
      <c r="L7" s="20" t="s">
        <v>8020</v>
      </c>
      <c r="M7" s="20" t="s">
        <v>7973</v>
      </c>
      <c r="N7" s="46" t="s">
        <v>8022</v>
      </c>
      <c r="O7" s="47" t="s">
        <v>7994</v>
      </c>
      <c r="P7" s="47" t="s">
        <v>7988</v>
      </c>
      <c r="Q7" s="47" t="s">
        <v>7976</v>
      </c>
      <c r="R7" s="47" t="s">
        <v>7966</v>
      </c>
      <c r="S7" s="47" t="s">
        <v>8030</v>
      </c>
      <c r="T7" s="47" t="s">
        <v>7989</v>
      </c>
      <c r="U7" s="47" t="s">
        <v>7979</v>
      </c>
      <c r="V7" s="47" t="s">
        <v>8005</v>
      </c>
      <c r="W7" s="47" t="s">
        <v>8008</v>
      </c>
      <c r="X7" s="47" t="s">
        <v>8000</v>
      </c>
      <c r="Y7" s="47" t="s">
        <v>7877</v>
      </c>
      <c r="Z7" s="47" t="s">
        <v>7871</v>
      </c>
      <c r="AA7" s="47">
        <v>5</v>
      </c>
      <c r="AB7" s="47">
        <v>0</v>
      </c>
      <c r="AC7" s="47"/>
      <c r="AD7" s="47">
        <v>35</v>
      </c>
      <c r="AE7" s="47" t="s">
        <v>7879</v>
      </c>
      <c r="AF7" s="47" t="s">
        <v>5163</v>
      </c>
    </row>
    <row r="8" spans="1:45" x14ac:dyDescent="0.25">
      <c r="A8" s="21">
        <v>2</v>
      </c>
      <c r="B8" s="21" t="s">
        <v>8619</v>
      </c>
      <c r="C8" s="34" t="s">
        <v>8620</v>
      </c>
      <c r="D8" s="43" t="s">
        <v>8621</v>
      </c>
      <c r="E8" s="44" t="s">
        <v>3226</v>
      </c>
      <c r="F8" s="87" t="s">
        <v>9806</v>
      </c>
      <c r="G8" s="20" t="s">
        <v>9807</v>
      </c>
      <c r="H8" s="23" t="s">
        <v>7</v>
      </c>
      <c r="I8" s="20" t="s">
        <v>7876</v>
      </c>
      <c r="J8" s="20" t="s">
        <v>7973</v>
      </c>
      <c r="K8" s="20" t="s">
        <v>7976</v>
      </c>
      <c r="L8" s="20" t="s">
        <v>7981</v>
      </c>
      <c r="M8" s="20" t="s">
        <v>7976</v>
      </c>
      <c r="N8" s="46" t="s">
        <v>8012</v>
      </c>
      <c r="O8" s="47" t="s">
        <v>8043</v>
      </c>
      <c r="P8" s="47" t="s">
        <v>7989</v>
      </c>
      <c r="Q8" s="47" t="s">
        <v>8019</v>
      </c>
      <c r="R8" s="47" t="s">
        <v>7976</v>
      </c>
      <c r="S8" s="47" t="s">
        <v>7981</v>
      </c>
      <c r="T8" s="47" t="s">
        <v>7976</v>
      </c>
      <c r="U8" s="47" t="s">
        <v>7979</v>
      </c>
      <c r="V8" s="47" t="s">
        <v>8082</v>
      </c>
      <c r="W8" s="47" t="s">
        <v>7992</v>
      </c>
      <c r="X8" s="47" t="s">
        <v>7989</v>
      </c>
      <c r="Y8" s="47" t="s">
        <v>7871</v>
      </c>
      <c r="Z8" s="47" t="s">
        <v>7878</v>
      </c>
      <c r="AA8" s="47">
        <v>1</v>
      </c>
      <c r="AB8" s="47">
        <v>0</v>
      </c>
      <c r="AC8" s="47" t="s">
        <v>7882</v>
      </c>
      <c r="AD8" s="47">
        <v>23</v>
      </c>
      <c r="AE8" s="47" t="s">
        <v>7879</v>
      </c>
      <c r="AF8" s="47" t="s">
        <v>5163</v>
      </c>
    </row>
    <row r="9" spans="1:45" x14ac:dyDescent="0.25">
      <c r="A9" s="21">
        <v>3</v>
      </c>
      <c r="B9" s="21" t="s">
        <v>8622</v>
      </c>
      <c r="C9" s="34" t="s">
        <v>8623</v>
      </c>
      <c r="D9" s="43" t="s">
        <v>8624</v>
      </c>
      <c r="E9" s="44" t="s">
        <v>3310</v>
      </c>
      <c r="F9" s="87" t="s">
        <v>9808</v>
      </c>
      <c r="G9" s="20" t="s">
        <v>9809</v>
      </c>
      <c r="H9" s="24" t="s">
        <v>7</v>
      </c>
      <c r="I9" s="20" t="s">
        <v>7876</v>
      </c>
      <c r="J9" s="20" t="s">
        <v>7971</v>
      </c>
      <c r="K9" s="20" t="s">
        <v>7981</v>
      </c>
      <c r="L9" s="20" t="s">
        <v>8000</v>
      </c>
      <c r="M9" s="20" t="s">
        <v>7973</v>
      </c>
      <c r="N9" s="46" t="s">
        <v>7985</v>
      </c>
      <c r="O9" s="47" t="s">
        <v>8043</v>
      </c>
      <c r="P9" s="47" t="s">
        <v>7989</v>
      </c>
      <c r="Q9" s="47" t="s">
        <v>8022</v>
      </c>
      <c r="R9" s="47" t="s">
        <v>7994</v>
      </c>
      <c r="S9" s="47" t="s">
        <v>8030</v>
      </c>
      <c r="T9" s="47" t="s">
        <v>7980</v>
      </c>
      <c r="U9" s="47" t="s">
        <v>7979</v>
      </c>
      <c r="V9" s="47" t="s">
        <v>8006</v>
      </c>
      <c r="W9" s="47" t="s">
        <v>8004</v>
      </c>
      <c r="X9" s="47" t="s">
        <v>8019</v>
      </c>
      <c r="Y9" s="47" t="s">
        <v>7871</v>
      </c>
      <c r="Z9" s="47" t="s">
        <v>7878</v>
      </c>
      <c r="AA9" s="47">
        <v>1</v>
      </c>
      <c r="AB9" s="47">
        <v>0</v>
      </c>
      <c r="AC9" s="47" t="s">
        <v>7882</v>
      </c>
      <c r="AD9" s="47">
        <v>34</v>
      </c>
      <c r="AE9" s="47" t="s">
        <v>7879</v>
      </c>
      <c r="AF9" s="47" t="s">
        <v>5163</v>
      </c>
    </row>
    <row r="10" spans="1:45" x14ac:dyDescent="0.25">
      <c r="A10" s="21">
        <v>4</v>
      </c>
      <c r="B10" s="21" t="s">
        <v>8625</v>
      </c>
      <c r="C10" s="34" t="s">
        <v>8626</v>
      </c>
      <c r="D10" s="33" t="s">
        <v>8627</v>
      </c>
      <c r="E10" s="44" t="s">
        <v>3520</v>
      </c>
      <c r="F10" s="87" t="s">
        <v>9810</v>
      </c>
      <c r="G10" s="20" t="s">
        <v>9811</v>
      </c>
      <c r="H10" s="23" t="s">
        <v>26</v>
      </c>
      <c r="I10" s="20" t="s">
        <v>7876</v>
      </c>
      <c r="J10" s="20" t="s">
        <v>7980</v>
      </c>
      <c r="K10" s="20" t="s">
        <v>8007</v>
      </c>
      <c r="L10" s="20" t="s">
        <v>8194</v>
      </c>
      <c r="M10" s="20" t="s">
        <v>7991</v>
      </c>
      <c r="N10" s="46" t="s">
        <v>7976</v>
      </c>
      <c r="O10" s="47" t="s">
        <v>7985</v>
      </c>
      <c r="P10" s="47" t="s">
        <v>8013</v>
      </c>
      <c r="Q10" s="47" t="s">
        <v>7988</v>
      </c>
      <c r="R10" s="47" t="s">
        <v>8030</v>
      </c>
      <c r="S10" s="47" t="s">
        <v>7991</v>
      </c>
      <c r="T10" s="47" t="s">
        <v>8007</v>
      </c>
      <c r="U10" s="47" t="s">
        <v>7979</v>
      </c>
      <c r="V10" s="47" t="s">
        <v>7988</v>
      </c>
      <c r="W10" s="47" t="s">
        <v>8013</v>
      </c>
      <c r="X10" s="47" t="s">
        <v>7974</v>
      </c>
      <c r="Y10" s="47" t="s">
        <v>7871</v>
      </c>
      <c r="Z10" s="47" t="s">
        <v>7878</v>
      </c>
      <c r="AA10" s="47">
        <v>4</v>
      </c>
      <c r="AB10" s="47">
        <v>0</v>
      </c>
      <c r="AC10" s="47" t="s">
        <v>7882</v>
      </c>
      <c r="AD10" s="47">
        <v>9</v>
      </c>
      <c r="AE10" s="47" t="s">
        <v>7879</v>
      </c>
      <c r="AF10" s="47" t="s">
        <v>5163</v>
      </c>
    </row>
    <row r="11" spans="1:45" x14ac:dyDescent="0.25">
      <c r="A11" s="21">
        <v>5</v>
      </c>
      <c r="B11" s="21" t="s">
        <v>8628</v>
      </c>
      <c r="C11" s="34" t="s">
        <v>8629</v>
      </c>
      <c r="D11" s="43" t="s">
        <v>7960</v>
      </c>
      <c r="E11" s="44" t="s">
        <v>7933</v>
      </c>
      <c r="F11" s="87" t="s">
        <v>9812</v>
      </c>
      <c r="G11" s="20" t="s">
        <v>9813</v>
      </c>
      <c r="H11" s="24" t="s">
        <v>7</v>
      </c>
      <c r="I11" s="20" t="s">
        <v>7876</v>
      </c>
      <c r="J11" s="20" t="s">
        <v>7994</v>
      </c>
      <c r="K11" s="20" t="s">
        <v>7985</v>
      </c>
      <c r="L11" s="20" t="s">
        <v>8047</v>
      </c>
      <c r="M11" s="20" t="s">
        <v>8047</v>
      </c>
      <c r="N11" s="46" t="s">
        <v>8022</v>
      </c>
      <c r="O11" s="47" t="s">
        <v>8187</v>
      </c>
      <c r="P11" s="47" t="s">
        <v>7994</v>
      </c>
      <c r="Q11" s="47" t="s">
        <v>7967</v>
      </c>
      <c r="R11" s="47" t="s">
        <v>7978</v>
      </c>
      <c r="S11" s="47" t="s">
        <v>8030</v>
      </c>
      <c r="T11" s="47" t="s">
        <v>8015</v>
      </c>
      <c r="U11" s="47" t="s">
        <v>7979</v>
      </c>
      <c r="V11" s="47" t="s">
        <v>7974</v>
      </c>
      <c r="W11" s="47" t="s">
        <v>7988</v>
      </c>
      <c r="X11" s="47" t="s">
        <v>8020</v>
      </c>
      <c r="Y11" s="47" t="s">
        <v>7877</v>
      </c>
      <c r="Z11" s="47" t="s">
        <v>7871</v>
      </c>
      <c r="AA11" s="47">
        <v>0</v>
      </c>
      <c r="AB11" s="47">
        <v>0</v>
      </c>
      <c r="AC11" s="47"/>
      <c r="AD11" s="47">
        <v>42</v>
      </c>
      <c r="AE11" s="47" t="s">
        <v>7879</v>
      </c>
      <c r="AF11" s="47" t="s">
        <v>5163</v>
      </c>
    </row>
    <row r="12" spans="1:45" x14ac:dyDescent="0.25">
      <c r="A12" s="21">
        <v>6</v>
      </c>
      <c r="B12" s="21" t="s">
        <v>8630</v>
      </c>
      <c r="C12" s="34" t="s">
        <v>8631</v>
      </c>
      <c r="D12" s="43" t="s">
        <v>7954</v>
      </c>
      <c r="E12" s="44" t="s">
        <v>3364</v>
      </c>
      <c r="F12" s="87" t="s">
        <v>9814</v>
      </c>
      <c r="G12" s="20" t="s">
        <v>9815</v>
      </c>
      <c r="H12" s="23" t="s">
        <v>7</v>
      </c>
      <c r="I12" s="20" t="s">
        <v>7876</v>
      </c>
      <c r="J12" s="20" t="s">
        <v>7980</v>
      </c>
      <c r="K12" s="20" t="s">
        <v>7999</v>
      </c>
      <c r="L12" s="20" t="s">
        <v>8048</v>
      </c>
      <c r="M12" s="20" t="s">
        <v>7988</v>
      </c>
      <c r="N12" s="46" t="s">
        <v>7976</v>
      </c>
      <c r="O12" s="47" t="s">
        <v>7976</v>
      </c>
      <c r="P12" s="47" t="s">
        <v>8012</v>
      </c>
      <c r="Q12" s="47" t="s">
        <v>7974</v>
      </c>
      <c r="R12" s="47" t="s">
        <v>7988</v>
      </c>
      <c r="S12" s="47" t="s">
        <v>7976</v>
      </c>
      <c r="T12" s="47" t="s">
        <v>7999</v>
      </c>
      <c r="U12" s="47" t="s">
        <v>7979</v>
      </c>
      <c r="V12" s="47" t="s">
        <v>7992</v>
      </c>
      <c r="W12" s="47" t="s">
        <v>8015</v>
      </c>
      <c r="X12" s="47" t="s">
        <v>7974</v>
      </c>
      <c r="Y12" s="47" t="s">
        <v>7871</v>
      </c>
      <c r="Z12" s="47" t="s">
        <v>7878</v>
      </c>
      <c r="AA12" s="47">
        <v>0</v>
      </c>
      <c r="AB12" s="47">
        <v>0</v>
      </c>
      <c r="AC12" s="47" t="s">
        <v>7882</v>
      </c>
      <c r="AD12" s="47">
        <v>9</v>
      </c>
      <c r="AE12" s="47" t="s">
        <v>7879</v>
      </c>
      <c r="AF12" s="47" t="s">
        <v>5163</v>
      </c>
    </row>
    <row r="13" spans="1:45" x14ac:dyDescent="0.25">
      <c r="A13" s="21">
        <v>7</v>
      </c>
      <c r="B13" s="21" t="s">
        <v>8632</v>
      </c>
      <c r="C13" s="34" t="s">
        <v>8633</v>
      </c>
      <c r="D13" s="43" t="s">
        <v>8634</v>
      </c>
      <c r="E13" s="44" t="s">
        <v>3526</v>
      </c>
      <c r="F13" s="87" t="s">
        <v>9816</v>
      </c>
      <c r="G13" s="20" t="s">
        <v>9737</v>
      </c>
      <c r="H13" s="23" t="s">
        <v>7</v>
      </c>
      <c r="I13" s="20" t="s">
        <v>7876</v>
      </c>
      <c r="J13" s="20" t="s">
        <v>8000</v>
      </c>
      <c r="K13" s="20" t="s">
        <v>8008</v>
      </c>
      <c r="L13" s="20" t="s">
        <v>8014</v>
      </c>
      <c r="M13" s="20" t="s">
        <v>7985</v>
      </c>
      <c r="N13" s="46" t="s">
        <v>7976</v>
      </c>
      <c r="O13" s="47" t="s">
        <v>7976</v>
      </c>
      <c r="P13" s="47" t="s">
        <v>7999</v>
      </c>
      <c r="Q13" s="47" t="s">
        <v>7991</v>
      </c>
      <c r="R13" s="47" t="s">
        <v>7976</v>
      </c>
      <c r="S13" s="47" t="s">
        <v>7992</v>
      </c>
      <c r="T13" s="47" t="s">
        <v>7992</v>
      </c>
      <c r="U13" s="47" t="s">
        <v>7979</v>
      </c>
      <c r="V13" s="47" t="s">
        <v>8048</v>
      </c>
      <c r="W13" s="47" t="s">
        <v>8008</v>
      </c>
      <c r="X13" s="47" t="s">
        <v>8015</v>
      </c>
      <c r="Y13" s="47" t="s">
        <v>7871</v>
      </c>
      <c r="Z13" s="47" t="s">
        <v>7878</v>
      </c>
      <c r="AA13" s="47">
        <v>2</v>
      </c>
      <c r="AB13" s="47">
        <v>0</v>
      </c>
      <c r="AC13" s="47" t="s">
        <v>7882</v>
      </c>
      <c r="AD13" s="47">
        <v>15</v>
      </c>
      <c r="AE13" s="47" t="s">
        <v>7879</v>
      </c>
      <c r="AF13" s="47" t="s">
        <v>5163</v>
      </c>
    </row>
    <row r="14" spans="1:45" x14ac:dyDescent="0.25">
      <c r="A14" s="21">
        <v>8</v>
      </c>
      <c r="B14" s="21" t="s">
        <v>8635</v>
      </c>
      <c r="C14" s="34" t="s">
        <v>8636</v>
      </c>
      <c r="D14" s="43" t="s">
        <v>8637</v>
      </c>
      <c r="E14" s="44" t="s">
        <v>3242</v>
      </c>
      <c r="F14" s="87" t="s">
        <v>9817</v>
      </c>
      <c r="G14" s="20" t="s">
        <v>9818</v>
      </c>
      <c r="H14" s="23" t="s">
        <v>26</v>
      </c>
      <c r="I14" s="20" t="s">
        <v>7876</v>
      </c>
      <c r="J14" s="20" t="s">
        <v>8044</v>
      </c>
      <c r="K14" s="20" t="s">
        <v>8004</v>
      </c>
      <c r="L14" s="20" t="s">
        <v>8008</v>
      </c>
      <c r="M14" s="20" t="s">
        <v>8012</v>
      </c>
      <c r="N14" s="46" t="s">
        <v>8008</v>
      </c>
      <c r="O14" s="47" t="s">
        <v>8044</v>
      </c>
      <c r="P14" s="47" t="s">
        <v>7999</v>
      </c>
      <c r="Q14" s="47" t="s">
        <v>8013</v>
      </c>
      <c r="R14" s="47" t="s">
        <v>8019</v>
      </c>
      <c r="S14" s="47" t="s">
        <v>7974</v>
      </c>
      <c r="T14" s="47" t="s">
        <v>7999</v>
      </c>
      <c r="U14" s="47" t="s">
        <v>7979</v>
      </c>
      <c r="V14" s="47" t="s">
        <v>7974</v>
      </c>
      <c r="W14" s="47" t="s">
        <v>8008</v>
      </c>
      <c r="X14" s="47" t="s">
        <v>7974</v>
      </c>
      <c r="Y14" s="47" t="s">
        <v>7871</v>
      </c>
      <c r="Z14" s="47" t="s">
        <v>7878</v>
      </c>
      <c r="AA14" s="47">
        <v>2</v>
      </c>
      <c r="AB14" s="47">
        <v>0</v>
      </c>
      <c r="AC14" s="47" t="s">
        <v>7882</v>
      </c>
      <c r="AD14" s="47">
        <v>9</v>
      </c>
      <c r="AE14" s="47" t="s">
        <v>7879</v>
      </c>
      <c r="AF14" s="47" t="s">
        <v>5163</v>
      </c>
    </row>
    <row r="15" spans="1:45" x14ac:dyDescent="0.25">
      <c r="A15" s="21">
        <v>9</v>
      </c>
      <c r="B15" s="21" t="s">
        <v>8638</v>
      </c>
      <c r="C15" s="34" t="s">
        <v>8639</v>
      </c>
      <c r="D15" s="43" t="s">
        <v>8640</v>
      </c>
      <c r="E15" s="44" t="s">
        <v>3244</v>
      </c>
      <c r="F15" s="87" t="s">
        <v>9819</v>
      </c>
      <c r="G15" s="20" t="s">
        <v>9820</v>
      </c>
      <c r="H15" s="23" t="s">
        <v>7</v>
      </c>
      <c r="I15" s="20" t="s">
        <v>7876</v>
      </c>
      <c r="J15" s="20" t="s">
        <v>8042</v>
      </c>
      <c r="K15" s="20" t="s">
        <v>7977</v>
      </c>
      <c r="L15" s="20" t="s">
        <v>8030</v>
      </c>
      <c r="M15" s="20" t="s">
        <v>8015</v>
      </c>
      <c r="N15" s="46" t="s">
        <v>8000</v>
      </c>
      <c r="O15" s="47" t="s">
        <v>8019</v>
      </c>
      <c r="P15" s="47" t="s">
        <v>8006</v>
      </c>
      <c r="Q15" s="47" t="s">
        <v>7988</v>
      </c>
      <c r="R15" s="47" t="s">
        <v>7977</v>
      </c>
      <c r="S15" s="47" t="s">
        <v>8022</v>
      </c>
      <c r="T15" s="47" t="s">
        <v>7999</v>
      </c>
      <c r="U15" s="47" t="s">
        <v>7979</v>
      </c>
      <c r="V15" s="47" t="s">
        <v>8006</v>
      </c>
      <c r="W15" s="47" t="s">
        <v>8013</v>
      </c>
      <c r="X15" s="47" t="s">
        <v>8044</v>
      </c>
      <c r="Y15" s="47" t="s">
        <v>7871</v>
      </c>
      <c r="Z15" s="47" t="s">
        <v>7878</v>
      </c>
      <c r="AA15" s="47">
        <v>0</v>
      </c>
      <c r="AB15" s="47">
        <v>0</v>
      </c>
      <c r="AC15" s="47" t="s">
        <v>7882</v>
      </c>
      <c r="AD15" s="47">
        <v>25</v>
      </c>
      <c r="AE15" s="47" t="s">
        <v>7879</v>
      </c>
      <c r="AF15" s="47" t="s">
        <v>5163</v>
      </c>
    </row>
    <row r="16" spans="1:45" x14ac:dyDescent="0.25">
      <c r="A16" s="21">
        <v>10</v>
      </c>
      <c r="B16" s="21" t="s">
        <v>8641</v>
      </c>
      <c r="C16" s="34" t="s">
        <v>8642</v>
      </c>
      <c r="D16" s="43" t="s">
        <v>8506</v>
      </c>
      <c r="E16" s="44" t="s">
        <v>3760</v>
      </c>
      <c r="F16" s="87" t="s">
        <v>9821</v>
      </c>
      <c r="G16" s="20" t="s">
        <v>9568</v>
      </c>
      <c r="H16" s="24" t="s">
        <v>7</v>
      </c>
      <c r="I16" s="20" t="s">
        <v>7876</v>
      </c>
      <c r="J16" s="20" t="s">
        <v>8012</v>
      </c>
      <c r="K16" s="20" t="s">
        <v>7991</v>
      </c>
      <c r="L16" s="20" t="s">
        <v>8044</v>
      </c>
      <c r="M16" s="20" t="s">
        <v>7994</v>
      </c>
      <c r="N16" s="46" t="s">
        <v>8022</v>
      </c>
      <c r="O16" s="47" t="s">
        <v>7966</v>
      </c>
      <c r="P16" s="47" t="s">
        <v>7992</v>
      </c>
      <c r="Q16" s="47" t="s">
        <v>8000</v>
      </c>
      <c r="R16" s="47" t="s">
        <v>8047</v>
      </c>
      <c r="S16" s="47" t="s">
        <v>7973</v>
      </c>
      <c r="T16" s="47" t="s">
        <v>8006</v>
      </c>
      <c r="U16" s="47" t="s">
        <v>7979</v>
      </c>
      <c r="V16" s="47" t="s">
        <v>7993</v>
      </c>
      <c r="W16" s="47" t="s">
        <v>8006</v>
      </c>
      <c r="X16" s="47" t="s">
        <v>8022</v>
      </c>
      <c r="Y16" s="47" t="s">
        <v>7871</v>
      </c>
      <c r="Z16" s="47" t="s">
        <v>7871</v>
      </c>
      <c r="AA16" s="47">
        <v>0</v>
      </c>
      <c r="AB16" s="47">
        <v>0</v>
      </c>
      <c r="AC16" s="47" t="s">
        <v>7882</v>
      </c>
      <c r="AD16" s="47">
        <v>27</v>
      </c>
      <c r="AE16" s="47" t="s">
        <v>7879</v>
      </c>
      <c r="AF16" s="47" t="s">
        <v>5163</v>
      </c>
    </row>
    <row r="17" spans="1:32" x14ac:dyDescent="0.25">
      <c r="A17" s="21">
        <v>11</v>
      </c>
      <c r="B17" s="21" t="s">
        <v>8643</v>
      </c>
      <c r="C17" s="34" t="s">
        <v>8644</v>
      </c>
      <c r="D17" s="43" t="s">
        <v>8557</v>
      </c>
      <c r="E17" s="44" t="s">
        <v>3378</v>
      </c>
      <c r="F17" s="87" t="s">
        <v>9822</v>
      </c>
      <c r="G17" s="20" t="s">
        <v>9585</v>
      </c>
      <c r="H17" s="23" t="s">
        <v>7</v>
      </c>
      <c r="I17" s="20" t="s">
        <v>7876</v>
      </c>
      <c r="J17" s="20" t="s">
        <v>8044</v>
      </c>
      <c r="K17" s="20" t="s">
        <v>7976</v>
      </c>
      <c r="L17" s="20" t="s">
        <v>7974</v>
      </c>
      <c r="M17" s="20" t="s">
        <v>8019</v>
      </c>
      <c r="N17" s="46" t="s">
        <v>8022</v>
      </c>
      <c r="O17" s="47" t="s">
        <v>7977</v>
      </c>
      <c r="P17" s="47" t="s">
        <v>7980</v>
      </c>
      <c r="Q17" s="47" t="s">
        <v>8044</v>
      </c>
      <c r="R17" s="47" t="s">
        <v>7989</v>
      </c>
      <c r="S17" s="47" t="s">
        <v>7976</v>
      </c>
      <c r="T17" s="47" t="s">
        <v>8015</v>
      </c>
      <c r="U17" s="47" t="s">
        <v>7979</v>
      </c>
      <c r="V17" s="47" t="s">
        <v>8082</v>
      </c>
      <c r="W17" s="47" t="s">
        <v>8004</v>
      </c>
      <c r="X17" s="47" t="s">
        <v>7992</v>
      </c>
      <c r="Y17" s="47" t="s">
        <v>7871</v>
      </c>
      <c r="Z17" s="47" t="s">
        <v>7871</v>
      </c>
      <c r="AA17" s="47">
        <v>0</v>
      </c>
      <c r="AB17" s="47">
        <v>0</v>
      </c>
      <c r="AC17" s="47" t="s">
        <v>7882</v>
      </c>
      <c r="AD17" s="47">
        <v>19</v>
      </c>
      <c r="AE17" s="47" t="s">
        <v>7879</v>
      </c>
      <c r="AF17" s="47" t="s">
        <v>5163</v>
      </c>
    </row>
    <row r="18" spans="1:32" x14ac:dyDescent="0.25">
      <c r="A18" s="21">
        <v>12</v>
      </c>
      <c r="B18" s="21" t="s">
        <v>8645</v>
      </c>
      <c r="C18" s="34" t="s">
        <v>8646</v>
      </c>
      <c r="D18" s="43" t="s">
        <v>7951</v>
      </c>
      <c r="E18" s="44" t="s">
        <v>3727</v>
      </c>
      <c r="F18" s="87" t="s">
        <v>9823</v>
      </c>
      <c r="G18" s="20" t="s">
        <v>9824</v>
      </c>
      <c r="H18" s="23" t="s">
        <v>7</v>
      </c>
      <c r="I18" s="20" t="s">
        <v>7876</v>
      </c>
      <c r="J18" s="20" t="s">
        <v>8043</v>
      </c>
      <c r="K18" s="20" t="s">
        <v>7999</v>
      </c>
      <c r="L18" s="20" t="s">
        <v>7988</v>
      </c>
      <c r="M18" s="20" t="s">
        <v>8006</v>
      </c>
      <c r="N18" s="46" t="s">
        <v>8044</v>
      </c>
      <c r="O18" s="47" t="s">
        <v>8019</v>
      </c>
      <c r="P18" s="47" t="s">
        <v>8004</v>
      </c>
      <c r="Q18" s="47" t="s">
        <v>7976</v>
      </c>
      <c r="R18" s="47" t="s">
        <v>7986</v>
      </c>
      <c r="S18" s="47" t="s">
        <v>7973</v>
      </c>
      <c r="T18" s="47" t="s">
        <v>7988</v>
      </c>
      <c r="U18" s="47" t="s">
        <v>7979</v>
      </c>
      <c r="V18" s="47" t="s">
        <v>8007</v>
      </c>
      <c r="W18" s="47" t="s">
        <v>8006</v>
      </c>
      <c r="X18" s="47" t="s">
        <v>7992</v>
      </c>
      <c r="Y18" s="47" t="s">
        <v>7871</v>
      </c>
      <c r="Z18" s="47" t="s">
        <v>7871</v>
      </c>
      <c r="AA18" s="47">
        <v>0</v>
      </c>
      <c r="AB18" s="47">
        <v>0</v>
      </c>
      <c r="AC18" s="47" t="s">
        <v>7882</v>
      </c>
      <c r="AD18" s="47">
        <v>19</v>
      </c>
      <c r="AE18" s="47" t="s">
        <v>7879</v>
      </c>
      <c r="AF18" s="47" t="s">
        <v>5163</v>
      </c>
    </row>
    <row r="19" spans="1:32" x14ac:dyDescent="0.25">
      <c r="A19" s="21">
        <v>13</v>
      </c>
      <c r="B19" s="21" t="s">
        <v>8647</v>
      </c>
      <c r="C19" s="34" t="s">
        <v>8648</v>
      </c>
      <c r="D19" s="43" t="s">
        <v>8649</v>
      </c>
      <c r="E19" s="44" t="s">
        <v>5269</v>
      </c>
      <c r="F19" s="87" t="s">
        <v>9825</v>
      </c>
      <c r="G19" s="20" t="s">
        <v>9826</v>
      </c>
      <c r="H19" s="23" t="s">
        <v>7</v>
      </c>
      <c r="I19" s="20" t="s">
        <v>7876</v>
      </c>
      <c r="J19" s="20" t="s">
        <v>8006</v>
      </c>
      <c r="K19" s="20" t="s">
        <v>8038</v>
      </c>
      <c r="L19" s="20" t="s">
        <v>8051</v>
      </c>
      <c r="M19" s="20" t="s">
        <v>8007</v>
      </c>
      <c r="N19" s="46" t="s">
        <v>7989</v>
      </c>
      <c r="O19" s="47" t="s">
        <v>7976</v>
      </c>
      <c r="P19" s="47" t="s">
        <v>8005</v>
      </c>
      <c r="Q19" s="47" t="s">
        <v>8013</v>
      </c>
      <c r="R19" s="47" t="s">
        <v>7988</v>
      </c>
      <c r="S19" s="47" t="s">
        <v>8008</v>
      </c>
      <c r="T19" s="47" t="s">
        <v>8012</v>
      </c>
      <c r="U19" s="47" t="s">
        <v>7979</v>
      </c>
      <c r="V19" s="47" t="s">
        <v>8021</v>
      </c>
      <c r="W19" s="47" t="s">
        <v>8004</v>
      </c>
      <c r="X19" s="47" t="s">
        <v>7980</v>
      </c>
      <c r="Y19" s="47" t="s">
        <v>7872</v>
      </c>
      <c r="Z19" s="47" t="s">
        <v>7878</v>
      </c>
      <c r="AA19" s="47">
        <v>1</v>
      </c>
      <c r="AB19" s="47">
        <v>0</v>
      </c>
      <c r="AC19" s="47" t="s">
        <v>7883</v>
      </c>
      <c r="AD19" s="47">
        <v>1</v>
      </c>
      <c r="AE19" s="47" t="s">
        <v>7879</v>
      </c>
      <c r="AF19" s="47" t="s">
        <v>5163</v>
      </c>
    </row>
    <row r="20" spans="1:32" x14ac:dyDescent="0.25">
      <c r="A20" s="21">
        <v>14</v>
      </c>
      <c r="B20" s="21" t="s">
        <v>8650</v>
      </c>
      <c r="C20" s="34" t="s">
        <v>8651</v>
      </c>
      <c r="D20" s="43" t="s">
        <v>8652</v>
      </c>
      <c r="E20" s="44" t="s">
        <v>3587</v>
      </c>
      <c r="F20" s="87" t="s">
        <v>9827</v>
      </c>
      <c r="G20" s="20" t="s">
        <v>9828</v>
      </c>
      <c r="H20" s="24" t="s">
        <v>7</v>
      </c>
      <c r="I20" s="20" t="s">
        <v>7876</v>
      </c>
      <c r="J20" s="20" t="s">
        <v>8082</v>
      </c>
      <c r="K20" s="20" t="s">
        <v>8004</v>
      </c>
      <c r="L20" s="20" t="s">
        <v>7993</v>
      </c>
      <c r="M20" s="20" t="s">
        <v>7971</v>
      </c>
      <c r="N20" s="46" t="s">
        <v>7991</v>
      </c>
      <c r="O20" s="47" t="s">
        <v>7991</v>
      </c>
      <c r="P20" s="47" t="s">
        <v>7992</v>
      </c>
      <c r="Q20" s="47" t="s">
        <v>8014</v>
      </c>
      <c r="R20" s="47" t="s">
        <v>7980</v>
      </c>
      <c r="S20" s="47" t="s">
        <v>7985</v>
      </c>
      <c r="T20" s="47" t="s">
        <v>8012</v>
      </c>
      <c r="U20" s="47" t="s">
        <v>7979</v>
      </c>
      <c r="V20" s="47" t="s">
        <v>8044</v>
      </c>
      <c r="W20" s="47" t="s">
        <v>8008</v>
      </c>
      <c r="X20" s="47" t="s">
        <v>8014</v>
      </c>
      <c r="Y20" s="47" t="s">
        <v>7871</v>
      </c>
      <c r="Z20" s="47" t="s">
        <v>7871</v>
      </c>
      <c r="AA20" s="47">
        <v>0</v>
      </c>
      <c r="AB20" s="47">
        <v>0</v>
      </c>
      <c r="AC20" s="47" t="s">
        <v>7882</v>
      </c>
      <c r="AD20" s="47">
        <v>13</v>
      </c>
      <c r="AE20" s="47" t="s">
        <v>7879</v>
      </c>
      <c r="AF20" s="47" t="s">
        <v>5163</v>
      </c>
    </row>
    <row r="21" spans="1:32" x14ac:dyDescent="0.25">
      <c r="A21" s="21">
        <v>15</v>
      </c>
      <c r="B21" s="21" t="s">
        <v>8653</v>
      </c>
      <c r="C21" s="34" t="s">
        <v>8654</v>
      </c>
      <c r="D21" s="43" t="s">
        <v>8655</v>
      </c>
      <c r="E21" s="44" t="s">
        <v>7</v>
      </c>
      <c r="F21" s="87" t="s">
        <v>9829</v>
      </c>
      <c r="G21" s="20" t="s">
        <v>9830</v>
      </c>
      <c r="H21" s="24" t="s">
        <v>7</v>
      </c>
      <c r="I21" s="20" t="s">
        <v>7876</v>
      </c>
      <c r="J21" s="20" t="s">
        <v>7988</v>
      </c>
      <c r="K21" s="20" t="s">
        <v>8022</v>
      </c>
      <c r="L21" s="20" t="s">
        <v>8044</v>
      </c>
      <c r="M21" s="20" t="s">
        <v>7981</v>
      </c>
      <c r="N21" s="46" t="s">
        <v>7973</v>
      </c>
      <c r="O21" s="47" t="s">
        <v>8030</v>
      </c>
      <c r="P21" s="47" t="s">
        <v>8013</v>
      </c>
      <c r="Q21" s="47" t="s">
        <v>8014</v>
      </c>
      <c r="R21" s="47" t="s">
        <v>7977</v>
      </c>
      <c r="S21" s="47" t="s">
        <v>8000</v>
      </c>
      <c r="T21" s="47" t="s">
        <v>7988</v>
      </c>
      <c r="U21" s="47" t="s">
        <v>7979</v>
      </c>
      <c r="V21" s="47" t="s">
        <v>7974</v>
      </c>
      <c r="W21" s="47" t="s">
        <v>8006</v>
      </c>
      <c r="X21" s="47" t="s">
        <v>7989</v>
      </c>
      <c r="Y21" s="47" t="s">
        <v>7871</v>
      </c>
      <c r="Z21" s="47" t="s">
        <v>7871</v>
      </c>
      <c r="AA21" s="47">
        <v>2</v>
      </c>
      <c r="AB21" s="47">
        <v>0</v>
      </c>
      <c r="AC21" s="47" t="s">
        <v>7882</v>
      </c>
      <c r="AD21" s="47">
        <v>23</v>
      </c>
      <c r="AE21" s="47" t="s">
        <v>7879</v>
      </c>
      <c r="AF21" s="47" t="s">
        <v>5163</v>
      </c>
    </row>
    <row r="22" spans="1:32" x14ac:dyDescent="0.25">
      <c r="A22" s="21">
        <v>16</v>
      </c>
      <c r="B22" s="21" t="s">
        <v>8656</v>
      </c>
      <c r="C22" s="34" t="s">
        <v>8657</v>
      </c>
      <c r="D22" s="43" t="s">
        <v>8658</v>
      </c>
      <c r="E22" s="44" t="s">
        <v>3257</v>
      </c>
      <c r="F22" s="87" t="s">
        <v>9831</v>
      </c>
      <c r="G22" s="20" t="s">
        <v>9832</v>
      </c>
      <c r="H22" s="23" t="s">
        <v>26</v>
      </c>
      <c r="I22" s="20" t="s">
        <v>7876</v>
      </c>
      <c r="J22" s="20" t="s">
        <v>8044</v>
      </c>
      <c r="K22" s="20" t="s">
        <v>8012</v>
      </c>
      <c r="L22" s="20" t="s">
        <v>7974</v>
      </c>
      <c r="M22" s="20" t="s">
        <v>7988</v>
      </c>
      <c r="N22" s="46" t="s">
        <v>8019</v>
      </c>
      <c r="O22" s="47" t="s">
        <v>7991</v>
      </c>
      <c r="P22" s="47" t="s">
        <v>8021</v>
      </c>
      <c r="Q22" s="47" t="s">
        <v>8006</v>
      </c>
      <c r="R22" s="47" t="s">
        <v>7988</v>
      </c>
      <c r="S22" s="47" t="s">
        <v>7992</v>
      </c>
      <c r="T22" s="47" t="s">
        <v>8012</v>
      </c>
      <c r="U22" s="47" t="s">
        <v>7979</v>
      </c>
      <c r="V22" s="47" t="s">
        <v>7974</v>
      </c>
      <c r="W22" s="47" t="s">
        <v>8006</v>
      </c>
      <c r="X22" s="47" t="s">
        <v>8014</v>
      </c>
      <c r="Y22" s="47" t="s">
        <v>7871</v>
      </c>
      <c r="Z22" s="47" t="s">
        <v>7878</v>
      </c>
      <c r="AA22" s="47">
        <v>3</v>
      </c>
      <c r="AB22" s="47">
        <v>0</v>
      </c>
      <c r="AC22" s="47" t="s">
        <v>7882</v>
      </c>
      <c r="AD22" s="47">
        <v>13</v>
      </c>
      <c r="AE22" s="47" t="s">
        <v>7879</v>
      </c>
      <c r="AF22" s="47" t="s">
        <v>5163</v>
      </c>
    </row>
    <row r="23" spans="1:32" x14ac:dyDescent="0.25">
      <c r="A23" s="21">
        <v>17</v>
      </c>
      <c r="B23" s="21" t="s">
        <v>8659</v>
      </c>
      <c r="C23" s="34" t="s">
        <v>8660</v>
      </c>
      <c r="D23" s="43" t="s">
        <v>7886</v>
      </c>
      <c r="E23" s="44" t="s">
        <v>3592</v>
      </c>
      <c r="F23" s="87" t="s">
        <v>9833</v>
      </c>
      <c r="G23" s="20" t="s">
        <v>9558</v>
      </c>
      <c r="H23" s="23" t="s">
        <v>7</v>
      </c>
      <c r="I23" s="20" t="s">
        <v>7876</v>
      </c>
      <c r="J23" s="20" t="s">
        <v>8044</v>
      </c>
      <c r="K23" s="20" t="s">
        <v>8019</v>
      </c>
      <c r="L23" s="20" t="s">
        <v>8019</v>
      </c>
      <c r="M23" s="20" t="s">
        <v>8000</v>
      </c>
      <c r="N23" s="46" t="s">
        <v>7981</v>
      </c>
      <c r="O23" s="47" t="s">
        <v>7972</v>
      </c>
      <c r="P23" s="47" t="s">
        <v>7974</v>
      </c>
      <c r="Q23" s="47" t="s">
        <v>8012</v>
      </c>
      <c r="R23" s="47" t="s">
        <v>7994</v>
      </c>
      <c r="S23" s="47" t="s">
        <v>7989</v>
      </c>
      <c r="T23" s="47" t="s">
        <v>7989</v>
      </c>
      <c r="U23" s="47" t="s">
        <v>7979</v>
      </c>
      <c r="V23" s="47" t="s">
        <v>8008</v>
      </c>
      <c r="W23" s="47" t="s">
        <v>7999</v>
      </c>
      <c r="X23" s="47" t="s">
        <v>8022</v>
      </c>
      <c r="Y23" s="47" t="s">
        <v>7871</v>
      </c>
      <c r="Z23" s="47" t="s">
        <v>7878</v>
      </c>
      <c r="AA23" s="47">
        <v>2</v>
      </c>
      <c r="AB23" s="47">
        <v>0</v>
      </c>
      <c r="AC23" s="47" t="s">
        <v>7882</v>
      </c>
      <c r="AD23" s="47">
        <v>27</v>
      </c>
      <c r="AE23" s="47" t="s">
        <v>7879</v>
      </c>
      <c r="AF23" s="47" t="s">
        <v>5163</v>
      </c>
    </row>
    <row r="24" spans="1:32" x14ac:dyDescent="0.25">
      <c r="A24" s="21">
        <v>18</v>
      </c>
      <c r="B24" s="21" t="s">
        <v>8661</v>
      </c>
      <c r="C24" s="34" t="s">
        <v>8662</v>
      </c>
      <c r="D24" s="43" t="s">
        <v>8663</v>
      </c>
      <c r="E24" s="44" t="s">
        <v>8664</v>
      </c>
      <c r="F24" s="87" t="s">
        <v>9834</v>
      </c>
      <c r="G24" s="20" t="s">
        <v>9772</v>
      </c>
      <c r="H24" s="23" t="s">
        <v>26</v>
      </c>
      <c r="I24" s="20" t="s">
        <v>7876</v>
      </c>
      <c r="J24" s="20" t="s">
        <v>8042</v>
      </c>
      <c r="K24" s="20" t="s">
        <v>8012</v>
      </c>
      <c r="L24" s="20" t="s">
        <v>8030</v>
      </c>
      <c r="M24" s="20" t="s">
        <v>8043</v>
      </c>
      <c r="N24" s="46" t="s">
        <v>7971</v>
      </c>
      <c r="O24" s="47" t="s">
        <v>7967</v>
      </c>
      <c r="P24" s="47" t="s">
        <v>7974</v>
      </c>
      <c r="Q24" s="47" t="s">
        <v>7977</v>
      </c>
      <c r="R24" s="47" t="s">
        <v>8043</v>
      </c>
      <c r="S24" s="47" t="s">
        <v>7973</v>
      </c>
      <c r="T24" s="47" t="s">
        <v>8014</v>
      </c>
      <c r="U24" s="47" t="s">
        <v>7979</v>
      </c>
      <c r="V24" s="47" t="s">
        <v>7999</v>
      </c>
      <c r="W24" s="47" t="s">
        <v>7980</v>
      </c>
      <c r="X24" s="47" t="s">
        <v>8000</v>
      </c>
      <c r="Y24" s="47" t="s">
        <v>7877</v>
      </c>
      <c r="Z24" s="47" t="s">
        <v>7871</v>
      </c>
      <c r="AA24" s="47">
        <v>1</v>
      </c>
      <c r="AB24" s="47">
        <v>2</v>
      </c>
      <c r="AC24" s="47"/>
      <c r="AD24" s="47">
        <v>35</v>
      </c>
      <c r="AE24" s="47" t="s">
        <v>7879</v>
      </c>
      <c r="AF24" s="47" t="s">
        <v>5163</v>
      </c>
    </row>
    <row r="25" spans="1:32" x14ac:dyDescent="0.25">
      <c r="A25" s="21">
        <v>19</v>
      </c>
      <c r="B25" s="21" t="s">
        <v>8665</v>
      </c>
      <c r="C25" s="34" t="s">
        <v>8666</v>
      </c>
      <c r="D25" s="43" t="s">
        <v>8667</v>
      </c>
      <c r="E25" s="44" t="s">
        <v>3265</v>
      </c>
      <c r="F25" s="87" t="s">
        <v>9835</v>
      </c>
      <c r="G25" s="20" t="s">
        <v>9836</v>
      </c>
      <c r="H25" s="23" t="s">
        <v>26</v>
      </c>
      <c r="I25" s="20" t="s">
        <v>7876</v>
      </c>
      <c r="J25" s="20" t="s">
        <v>8014</v>
      </c>
      <c r="K25" s="20" t="s">
        <v>8021</v>
      </c>
      <c r="L25" s="20" t="s">
        <v>8194</v>
      </c>
      <c r="M25" s="20" t="s">
        <v>8051</v>
      </c>
      <c r="N25" s="46" t="s">
        <v>7985</v>
      </c>
      <c r="O25" s="47" t="s">
        <v>7989</v>
      </c>
      <c r="P25" s="47" t="s">
        <v>8051</v>
      </c>
      <c r="Q25" s="47" t="s">
        <v>8007</v>
      </c>
      <c r="R25" s="47" t="s">
        <v>8014</v>
      </c>
      <c r="S25" s="47" t="s">
        <v>8014</v>
      </c>
      <c r="T25" s="47" t="s">
        <v>7999</v>
      </c>
      <c r="U25" s="47" t="s">
        <v>7979</v>
      </c>
      <c r="V25" s="47" t="s">
        <v>7988</v>
      </c>
      <c r="W25" s="47" t="s">
        <v>7980</v>
      </c>
      <c r="X25" s="47" t="s">
        <v>7999</v>
      </c>
      <c r="Y25" s="47" t="s">
        <v>7871</v>
      </c>
      <c r="Z25" s="47" t="s">
        <v>7878</v>
      </c>
      <c r="AA25" s="47">
        <v>5</v>
      </c>
      <c r="AB25" s="47">
        <v>0</v>
      </c>
      <c r="AC25" s="47" t="s">
        <v>7882</v>
      </c>
      <c r="AD25" s="47">
        <v>5</v>
      </c>
      <c r="AE25" s="47" t="s">
        <v>7879</v>
      </c>
      <c r="AF25" s="47" t="s">
        <v>5163</v>
      </c>
    </row>
    <row r="26" spans="1:32" x14ac:dyDescent="0.25">
      <c r="A26" s="21">
        <v>20</v>
      </c>
      <c r="B26" s="21" t="s">
        <v>8668</v>
      </c>
      <c r="C26" s="34" t="s">
        <v>8669</v>
      </c>
      <c r="D26" s="43" t="s">
        <v>6932</v>
      </c>
      <c r="E26" s="44" t="s">
        <v>3735</v>
      </c>
      <c r="F26" s="87" t="s">
        <v>9837</v>
      </c>
      <c r="G26" s="20" t="s">
        <v>9838</v>
      </c>
      <c r="H26" s="24" t="s">
        <v>26</v>
      </c>
      <c r="I26" s="20" t="s">
        <v>7876</v>
      </c>
      <c r="J26" s="20" t="s">
        <v>7981</v>
      </c>
      <c r="K26" s="20" t="s">
        <v>7999</v>
      </c>
      <c r="L26" s="20" t="s">
        <v>8021</v>
      </c>
      <c r="M26" s="20" t="s">
        <v>8044</v>
      </c>
      <c r="N26" s="46" t="s">
        <v>7981</v>
      </c>
      <c r="O26" s="47" t="s">
        <v>7977</v>
      </c>
      <c r="P26" s="47" t="s">
        <v>8007</v>
      </c>
      <c r="Q26" s="47" t="s">
        <v>8044</v>
      </c>
      <c r="R26" s="47" t="s">
        <v>8042</v>
      </c>
      <c r="S26" s="47" t="s">
        <v>7991</v>
      </c>
      <c r="T26" s="47" t="s">
        <v>8006</v>
      </c>
      <c r="U26" s="47" t="s">
        <v>7979</v>
      </c>
      <c r="V26" s="47" t="s">
        <v>8015</v>
      </c>
      <c r="W26" s="47" t="s">
        <v>7980</v>
      </c>
      <c r="X26" s="47" t="s">
        <v>7992</v>
      </c>
      <c r="Y26" s="47" t="s">
        <v>7871</v>
      </c>
      <c r="Z26" s="47" t="s">
        <v>7871</v>
      </c>
      <c r="AA26" s="47">
        <v>1</v>
      </c>
      <c r="AB26" s="47">
        <v>0</v>
      </c>
      <c r="AC26" s="47" t="s">
        <v>7882</v>
      </c>
      <c r="AD26" s="47">
        <v>19</v>
      </c>
      <c r="AE26" s="47" t="s">
        <v>7879</v>
      </c>
      <c r="AF26" s="47" t="s">
        <v>5163</v>
      </c>
    </row>
    <row r="27" spans="1:32" x14ac:dyDescent="0.25">
      <c r="A27" s="21">
        <v>21</v>
      </c>
      <c r="B27" s="21" t="s">
        <v>8670</v>
      </c>
      <c r="C27" s="34" t="s">
        <v>8671</v>
      </c>
      <c r="D27" s="43" t="s">
        <v>8672</v>
      </c>
      <c r="E27" s="44" t="s">
        <v>3267</v>
      </c>
      <c r="F27" s="87" t="s">
        <v>9839</v>
      </c>
      <c r="G27" s="20" t="s">
        <v>9840</v>
      </c>
      <c r="H27" s="24" t="s">
        <v>7</v>
      </c>
      <c r="I27" s="20" t="s">
        <v>7876</v>
      </c>
      <c r="J27" s="20" t="s">
        <v>7971</v>
      </c>
      <c r="K27" s="20" t="s">
        <v>8044</v>
      </c>
      <c r="L27" s="20" t="s">
        <v>7972</v>
      </c>
      <c r="M27" s="20" t="s">
        <v>7972</v>
      </c>
      <c r="N27" s="46" t="s">
        <v>7985</v>
      </c>
      <c r="O27" s="47" t="s">
        <v>7975</v>
      </c>
      <c r="P27" s="47" t="s">
        <v>8044</v>
      </c>
      <c r="Q27" s="47" t="s">
        <v>8020</v>
      </c>
      <c r="R27" s="47" t="s">
        <v>8020</v>
      </c>
      <c r="S27" s="47" t="s">
        <v>7981</v>
      </c>
      <c r="T27" s="47" t="s">
        <v>7988</v>
      </c>
      <c r="U27" s="47" t="s">
        <v>7979</v>
      </c>
      <c r="V27" s="47" t="s">
        <v>8051</v>
      </c>
      <c r="W27" s="47" t="s">
        <v>8012</v>
      </c>
      <c r="X27" s="47" t="s">
        <v>7971</v>
      </c>
      <c r="Y27" s="47" t="s">
        <v>7871</v>
      </c>
      <c r="Z27" s="47" t="s">
        <v>7871</v>
      </c>
      <c r="AA27" s="47">
        <v>2</v>
      </c>
      <c r="AB27" s="47">
        <v>1</v>
      </c>
      <c r="AC27" s="47" t="s">
        <v>7882</v>
      </c>
      <c r="AD27" s="47">
        <v>37</v>
      </c>
      <c r="AE27" s="47" t="s">
        <v>7879</v>
      </c>
      <c r="AF27" s="47" t="s">
        <v>5163</v>
      </c>
    </row>
    <row r="28" spans="1:32" x14ac:dyDescent="0.25">
      <c r="A28" s="21">
        <v>22</v>
      </c>
      <c r="B28" s="21" t="s">
        <v>8673</v>
      </c>
      <c r="C28" s="34" t="s">
        <v>8674</v>
      </c>
      <c r="D28" s="43" t="s">
        <v>8675</v>
      </c>
      <c r="E28" s="44" t="s">
        <v>3390</v>
      </c>
      <c r="F28" s="87" t="s">
        <v>9841</v>
      </c>
      <c r="G28" s="20" t="s">
        <v>9602</v>
      </c>
      <c r="H28" s="23" t="s">
        <v>7</v>
      </c>
      <c r="I28" s="20" t="s">
        <v>7876</v>
      </c>
      <c r="J28" s="20" t="s">
        <v>7989</v>
      </c>
      <c r="K28" s="20" t="s">
        <v>8022</v>
      </c>
      <c r="L28" s="20" t="s">
        <v>8043</v>
      </c>
      <c r="M28" s="20" t="s">
        <v>7971</v>
      </c>
      <c r="N28" s="46" t="s">
        <v>7985</v>
      </c>
      <c r="O28" s="47" t="s">
        <v>7994</v>
      </c>
      <c r="P28" s="47" t="s">
        <v>7989</v>
      </c>
      <c r="Q28" s="47" t="s">
        <v>8030</v>
      </c>
      <c r="R28" s="47" t="s">
        <v>8042</v>
      </c>
      <c r="S28" s="47" t="s">
        <v>7981</v>
      </c>
      <c r="T28" s="47" t="s">
        <v>8044</v>
      </c>
      <c r="U28" s="47" t="s">
        <v>7979</v>
      </c>
      <c r="V28" s="47" t="s">
        <v>7992</v>
      </c>
      <c r="W28" s="47" t="s">
        <v>8012</v>
      </c>
      <c r="X28" s="47" t="s">
        <v>7971</v>
      </c>
      <c r="Y28" s="47" t="s">
        <v>7871</v>
      </c>
      <c r="Z28" s="47" t="s">
        <v>7871</v>
      </c>
      <c r="AA28" s="47">
        <v>1</v>
      </c>
      <c r="AB28" s="47">
        <v>0</v>
      </c>
      <c r="AC28" s="47" t="s">
        <v>7882</v>
      </c>
      <c r="AD28" s="47">
        <v>37</v>
      </c>
      <c r="AE28" s="47" t="s">
        <v>7879</v>
      </c>
      <c r="AF28" s="47" t="s">
        <v>5163</v>
      </c>
    </row>
    <row r="29" spans="1:32" x14ac:dyDescent="0.25">
      <c r="A29" s="21">
        <v>23</v>
      </c>
      <c r="B29" s="21" t="s">
        <v>8676</v>
      </c>
      <c r="C29" s="34" t="s">
        <v>8677</v>
      </c>
      <c r="D29" s="43" t="s">
        <v>8678</v>
      </c>
      <c r="E29" s="44" t="s">
        <v>3442</v>
      </c>
      <c r="F29" s="87" t="s">
        <v>9842</v>
      </c>
      <c r="G29" s="20" t="s">
        <v>9496</v>
      </c>
      <c r="H29" s="24" t="s">
        <v>7</v>
      </c>
      <c r="I29" s="20" t="s">
        <v>7876</v>
      </c>
      <c r="J29" s="20" t="s">
        <v>7989</v>
      </c>
      <c r="K29" s="20" t="s">
        <v>7991</v>
      </c>
      <c r="L29" s="20" t="s">
        <v>8044</v>
      </c>
      <c r="M29" s="20" t="s">
        <v>7975</v>
      </c>
      <c r="N29" s="46" t="s">
        <v>7981</v>
      </c>
      <c r="O29" s="47" t="s">
        <v>7975</v>
      </c>
      <c r="P29" s="47" t="s">
        <v>7985</v>
      </c>
      <c r="Q29" s="47" t="s">
        <v>7994</v>
      </c>
      <c r="R29" s="47" t="s">
        <v>7994</v>
      </c>
      <c r="S29" s="47" t="s">
        <v>8020</v>
      </c>
      <c r="T29" s="47" t="s">
        <v>7981</v>
      </c>
      <c r="U29" s="47" t="s">
        <v>7979</v>
      </c>
      <c r="V29" s="47" t="s">
        <v>7988</v>
      </c>
      <c r="W29" s="47" t="s">
        <v>8012</v>
      </c>
      <c r="X29" s="47" t="s">
        <v>8043</v>
      </c>
      <c r="Y29" s="47" t="s">
        <v>7877</v>
      </c>
      <c r="Z29" s="47" t="s">
        <v>7871</v>
      </c>
      <c r="AA29" s="47">
        <v>6</v>
      </c>
      <c r="AB29" s="47">
        <v>0</v>
      </c>
      <c r="AC29" s="47"/>
      <c r="AD29" s="47">
        <v>39</v>
      </c>
      <c r="AE29" s="47" t="s">
        <v>7879</v>
      </c>
      <c r="AF29" s="47" t="s">
        <v>5163</v>
      </c>
    </row>
    <row r="30" spans="1:32" x14ac:dyDescent="0.25">
      <c r="A30" s="21">
        <v>24</v>
      </c>
      <c r="B30" s="21" t="s">
        <v>8679</v>
      </c>
      <c r="C30" s="34" t="s">
        <v>8680</v>
      </c>
      <c r="D30" s="43" t="s">
        <v>8681</v>
      </c>
      <c r="E30" s="44" t="s">
        <v>3392</v>
      </c>
      <c r="F30" s="87" t="s">
        <v>9843</v>
      </c>
      <c r="G30" s="20" t="s">
        <v>9826</v>
      </c>
      <c r="H30" s="23" t="s">
        <v>26</v>
      </c>
      <c r="I30" s="20" t="s">
        <v>7876</v>
      </c>
      <c r="J30" s="20" t="s">
        <v>8008</v>
      </c>
      <c r="K30" s="20" t="s">
        <v>8021</v>
      </c>
      <c r="L30" s="20" t="s">
        <v>8004</v>
      </c>
      <c r="M30" s="20" t="s">
        <v>8021</v>
      </c>
      <c r="N30" s="46" t="s">
        <v>7991</v>
      </c>
      <c r="O30" s="47" t="s">
        <v>7992</v>
      </c>
      <c r="P30" s="47" t="s">
        <v>8082</v>
      </c>
      <c r="Q30" s="47" t="s">
        <v>7988</v>
      </c>
      <c r="R30" s="47" t="s">
        <v>8015</v>
      </c>
      <c r="S30" s="47" t="s">
        <v>7974</v>
      </c>
      <c r="T30" s="47" t="s">
        <v>8008</v>
      </c>
      <c r="U30" s="47" t="s">
        <v>7979</v>
      </c>
      <c r="V30" s="47" t="s">
        <v>7980</v>
      </c>
      <c r="W30" s="47" t="s">
        <v>8004</v>
      </c>
      <c r="X30" s="47" t="s">
        <v>7999</v>
      </c>
      <c r="Y30" s="47" t="s">
        <v>7872</v>
      </c>
      <c r="Z30" s="47" t="s">
        <v>7878</v>
      </c>
      <c r="AA30" s="47">
        <v>4</v>
      </c>
      <c r="AB30" s="47">
        <v>0</v>
      </c>
      <c r="AC30" s="47" t="s">
        <v>7883</v>
      </c>
      <c r="AD30" s="47">
        <v>5</v>
      </c>
      <c r="AE30" s="47" t="s">
        <v>7879</v>
      </c>
      <c r="AF30" s="47" t="s">
        <v>5163</v>
      </c>
    </row>
    <row r="31" spans="1:32" x14ac:dyDescent="0.25">
      <c r="A31" s="21">
        <v>25</v>
      </c>
      <c r="B31" s="21" t="s">
        <v>8682</v>
      </c>
      <c r="C31" s="34" t="s">
        <v>8683</v>
      </c>
      <c r="D31" s="43" t="s">
        <v>8684</v>
      </c>
      <c r="E31" s="44" t="s">
        <v>3392</v>
      </c>
      <c r="F31" s="87" t="s">
        <v>9844</v>
      </c>
      <c r="G31" s="20" t="s">
        <v>9845</v>
      </c>
      <c r="H31" s="23" t="s">
        <v>26</v>
      </c>
      <c r="I31" s="20" t="s">
        <v>7876</v>
      </c>
      <c r="J31" s="20" t="s">
        <v>7999</v>
      </c>
      <c r="K31" s="20" t="s">
        <v>7971</v>
      </c>
      <c r="L31" s="20" t="s">
        <v>7977</v>
      </c>
      <c r="M31" s="20" t="s">
        <v>8098</v>
      </c>
      <c r="N31" s="46" t="s">
        <v>8008</v>
      </c>
      <c r="O31" s="47" t="s">
        <v>8019</v>
      </c>
      <c r="P31" s="47" t="s">
        <v>7991</v>
      </c>
      <c r="Q31" s="47" t="s">
        <v>7977</v>
      </c>
      <c r="R31" s="47" t="s">
        <v>7980</v>
      </c>
      <c r="S31" s="47" t="s">
        <v>8015</v>
      </c>
      <c r="T31" s="47" t="s">
        <v>7974</v>
      </c>
      <c r="U31" s="47" t="s">
        <v>7979</v>
      </c>
      <c r="V31" s="47" t="s">
        <v>7991</v>
      </c>
      <c r="W31" s="47" t="s">
        <v>8044</v>
      </c>
      <c r="X31" s="47" t="s">
        <v>7989</v>
      </c>
      <c r="Y31" s="47" t="s">
        <v>7877</v>
      </c>
      <c r="Z31" s="47" t="s">
        <v>7878</v>
      </c>
      <c r="AA31" s="47">
        <v>1</v>
      </c>
      <c r="AB31" s="47">
        <v>0</v>
      </c>
      <c r="AC31" s="47"/>
      <c r="AD31" s="47">
        <v>19</v>
      </c>
      <c r="AE31" s="47" t="s">
        <v>7879</v>
      </c>
      <c r="AF31" s="47" t="s">
        <v>5158</v>
      </c>
    </row>
    <row r="32" spans="1:32" x14ac:dyDescent="0.25">
      <c r="A32" s="21">
        <v>26</v>
      </c>
      <c r="B32" s="21" t="s">
        <v>8685</v>
      </c>
      <c r="C32" s="34" t="s">
        <v>8686</v>
      </c>
      <c r="D32" s="43" t="s">
        <v>8687</v>
      </c>
      <c r="E32" s="44" t="s">
        <v>3273</v>
      </c>
      <c r="F32" s="87" t="s">
        <v>9846</v>
      </c>
      <c r="G32" s="20" t="s">
        <v>9847</v>
      </c>
      <c r="H32" s="24" t="s">
        <v>26</v>
      </c>
      <c r="I32" s="20" t="s">
        <v>7876</v>
      </c>
      <c r="J32" s="20" t="s">
        <v>7977</v>
      </c>
      <c r="K32" s="20" t="s">
        <v>8000</v>
      </c>
      <c r="L32" s="20" t="s">
        <v>7994</v>
      </c>
      <c r="M32" s="20" t="s">
        <v>7966</v>
      </c>
      <c r="N32" s="46" t="s">
        <v>8000</v>
      </c>
      <c r="O32" s="47" t="s">
        <v>7987</v>
      </c>
      <c r="P32" s="47" t="s">
        <v>7989</v>
      </c>
      <c r="Q32" s="47" t="s">
        <v>7972</v>
      </c>
      <c r="R32" s="47" t="s">
        <v>8043</v>
      </c>
      <c r="S32" s="47" t="s">
        <v>8019</v>
      </c>
      <c r="T32" s="47" t="s">
        <v>8008</v>
      </c>
      <c r="U32" s="47" t="s">
        <v>7979</v>
      </c>
      <c r="V32" s="47" t="s">
        <v>7974</v>
      </c>
      <c r="W32" s="47" t="s">
        <v>7980</v>
      </c>
      <c r="X32" s="47" t="s">
        <v>8043</v>
      </c>
      <c r="Y32" s="47" t="s">
        <v>7877</v>
      </c>
      <c r="Z32" s="47" t="s">
        <v>7877</v>
      </c>
      <c r="AA32" s="47">
        <v>3</v>
      </c>
      <c r="AB32" s="47">
        <v>0</v>
      </c>
      <c r="AC32" s="47"/>
      <c r="AD32" s="47">
        <v>39</v>
      </c>
      <c r="AE32" s="47" t="s">
        <v>7879</v>
      </c>
      <c r="AF32" s="47" t="s">
        <v>5163</v>
      </c>
    </row>
    <row r="33" spans="1:32" x14ac:dyDescent="0.25">
      <c r="A33" s="21">
        <v>27</v>
      </c>
      <c r="B33" s="21" t="s">
        <v>8688</v>
      </c>
      <c r="C33" s="34" t="s">
        <v>8689</v>
      </c>
      <c r="D33" s="43" t="s">
        <v>8690</v>
      </c>
      <c r="E33" s="44" t="s">
        <v>3448</v>
      </c>
      <c r="F33" s="87" t="s">
        <v>9848</v>
      </c>
      <c r="G33" s="20" t="s">
        <v>9849</v>
      </c>
      <c r="H33" s="24" t="s">
        <v>26</v>
      </c>
      <c r="I33" s="20" t="s">
        <v>7876</v>
      </c>
      <c r="J33" s="20" t="s">
        <v>8015</v>
      </c>
      <c r="K33" s="20" t="s">
        <v>7980</v>
      </c>
      <c r="L33" s="20" t="s">
        <v>8021</v>
      </c>
      <c r="M33" s="20" t="s">
        <v>8051</v>
      </c>
      <c r="N33" s="46" t="s">
        <v>7991</v>
      </c>
      <c r="O33" s="47" t="s">
        <v>8022</v>
      </c>
      <c r="P33" s="47" t="s">
        <v>8004</v>
      </c>
      <c r="Q33" s="47" t="s">
        <v>8012</v>
      </c>
      <c r="R33" s="47" t="s">
        <v>8019</v>
      </c>
      <c r="S33" s="47" t="s">
        <v>7992</v>
      </c>
      <c r="T33" s="47" t="s">
        <v>7988</v>
      </c>
      <c r="U33" s="47" t="s">
        <v>7979</v>
      </c>
      <c r="V33" s="47" t="s">
        <v>8012</v>
      </c>
      <c r="W33" s="47" t="s">
        <v>8007</v>
      </c>
      <c r="X33" s="47" t="s">
        <v>7974</v>
      </c>
      <c r="Y33" s="47" t="s">
        <v>7871</v>
      </c>
      <c r="Z33" s="47" t="s">
        <v>7878</v>
      </c>
      <c r="AA33" s="47">
        <v>0</v>
      </c>
      <c r="AB33" s="47">
        <v>0</v>
      </c>
      <c r="AC33" s="47" t="s">
        <v>7882</v>
      </c>
      <c r="AD33" s="47">
        <v>9</v>
      </c>
      <c r="AE33" s="47" t="s">
        <v>7879</v>
      </c>
      <c r="AF33" s="47" t="s">
        <v>5163</v>
      </c>
    </row>
    <row r="34" spans="1:32" x14ac:dyDescent="0.25">
      <c r="A34" s="21">
        <v>28</v>
      </c>
      <c r="B34" s="21" t="s">
        <v>8691</v>
      </c>
      <c r="C34" s="34" t="s">
        <v>8692</v>
      </c>
      <c r="D34" s="33" t="s">
        <v>8693</v>
      </c>
      <c r="E34" s="44" t="s">
        <v>3281</v>
      </c>
      <c r="F34" s="87" t="s">
        <v>9850</v>
      </c>
      <c r="G34" s="20" t="s">
        <v>9851</v>
      </c>
      <c r="H34" s="23" t="s">
        <v>26</v>
      </c>
      <c r="I34" s="20" t="s">
        <v>7944</v>
      </c>
      <c r="J34" s="20" t="s">
        <v>7985</v>
      </c>
      <c r="K34" s="20" t="s">
        <v>7992</v>
      </c>
      <c r="L34" s="20" t="s">
        <v>8087</v>
      </c>
      <c r="M34" s="20" t="s">
        <v>7992</v>
      </c>
      <c r="N34" s="46" t="s">
        <v>7989</v>
      </c>
      <c r="O34" s="47" t="s">
        <v>8000</v>
      </c>
      <c r="P34" s="47" t="s">
        <v>8021</v>
      </c>
      <c r="Q34" s="47" t="s">
        <v>7976</v>
      </c>
      <c r="R34" s="47" t="s">
        <v>7975</v>
      </c>
      <c r="S34" s="47" t="s">
        <v>7974</v>
      </c>
      <c r="T34" s="47" t="s">
        <v>8004</v>
      </c>
      <c r="U34" s="47" t="s">
        <v>7979</v>
      </c>
      <c r="V34" s="47" t="s">
        <v>7999</v>
      </c>
      <c r="W34" s="47" t="s">
        <v>8004</v>
      </c>
      <c r="X34" s="47" t="s">
        <v>8015</v>
      </c>
      <c r="Y34" s="47" t="s">
        <v>7871</v>
      </c>
      <c r="Z34" s="47" t="s">
        <v>7878</v>
      </c>
      <c r="AA34" s="47">
        <v>0</v>
      </c>
      <c r="AB34" s="47">
        <v>0</v>
      </c>
      <c r="AC34" s="47" t="s">
        <v>7882</v>
      </c>
      <c r="AD34" s="47">
        <v>15</v>
      </c>
      <c r="AE34" s="47" t="s">
        <v>7879</v>
      </c>
      <c r="AF34" s="47" t="s">
        <v>5163</v>
      </c>
    </row>
    <row r="35" spans="1:32" x14ac:dyDescent="0.25">
      <c r="A35" s="21">
        <v>29</v>
      </c>
      <c r="B35" s="21" t="s">
        <v>8694</v>
      </c>
      <c r="C35" s="34" t="s">
        <v>8695</v>
      </c>
      <c r="D35" s="43" t="s">
        <v>8696</v>
      </c>
      <c r="E35" s="44" t="s">
        <v>3399</v>
      </c>
      <c r="F35" s="87" t="s">
        <v>9852</v>
      </c>
      <c r="G35" s="20" t="s">
        <v>9847</v>
      </c>
      <c r="H35" s="23" t="s">
        <v>26</v>
      </c>
      <c r="I35" s="20" t="s">
        <v>7876</v>
      </c>
      <c r="J35" s="20" t="s">
        <v>7991</v>
      </c>
      <c r="K35" s="20" t="s">
        <v>8008</v>
      </c>
      <c r="L35" s="20" t="s">
        <v>8051</v>
      </c>
      <c r="M35" s="20" t="s">
        <v>8021</v>
      </c>
      <c r="N35" s="46" t="s">
        <v>7976</v>
      </c>
      <c r="O35" s="47" t="s">
        <v>8022</v>
      </c>
      <c r="P35" s="47" t="s">
        <v>8007</v>
      </c>
      <c r="Q35" s="47" t="s">
        <v>7974</v>
      </c>
      <c r="R35" s="47" t="s">
        <v>8008</v>
      </c>
      <c r="S35" s="47" t="s">
        <v>8004</v>
      </c>
      <c r="T35" s="47" t="s">
        <v>8014</v>
      </c>
      <c r="U35" s="47" t="s">
        <v>7979</v>
      </c>
      <c r="V35" s="47" t="s">
        <v>8014</v>
      </c>
      <c r="W35" s="47" t="s">
        <v>8006</v>
      </c>
      <c r="X35" s="47" t="s">
        <v>8012</v>
      </c>
      <c r="Y35" s="47" t="s">
        <v>7871</v>
      </c>
      <c r="Z35" s="47" t="s">
        <v>7871</v>
      </c>
      <c r="AA35" s="47">
        <v>0</v>
      </c>
      <c r="AB35" s="47">
        <v>0</v>
      </c>
      <c r="AC35" s="47" t="s">
        <v>7882</v>
      </c>
      <c r="AD35" s="47">
        <v>8</v>
      </c>
      <c r="AE35" s="47" t="s">
        <v>7879</v>
      </c>
      <c r="AF35" s="47" t="s">
        <v>5163</v>
      </c>
    </row>
    <row r="36" spans="1:32" x14ac:dyDescent="0.25">
      <c r="A36" s="21">
        <v>30</v>
      </c>
      <c r="B36" s="21" t="s">
        <v>8697</v>
      </c>
      <c r="C36" s="34" t="s">
        <v>3858</v>
      </c>
      <c r="D36" s="43" t="s">
        <v>8698</v>
      </c>
      <c r="E36" s="44" t="s">
        <v>3285</v>
      </c>
      <c r="F36" s="87" t="s">
        <v>9853</v>
      </c>
      <c r="G36" s="20" t="s">
        <v>9464</v>
      </c>
      <c r="H36" s="23" t="s">
        <v>26</v>
      </c>
      <c r="I36" s="20" t="s">
        <v>7876</v>
      </c>
      <c r="J36" s="20" t="s">
        <v>8019</v>
      </c>
      <c r="K36" s="20" t="s">
        <v>7976</v>
      </c>
      <c r="L36" s="20" t="s">
        <v>8019</v>
      </c>
      <c r="M36" s="20" t="s">
        <v>7977</v>
      </c>
      <c r="N36" s="46" t="s">
        <v>7989</v>
      </c>
      <c r="O36" s="47" t="s">
        <v>7971</v>
      </c>
      <c r="P36" s="47" t="s">
        <v>8004</v>
      </c>
      <c r="Q36" s="47" t="s">
        <v>7981</v>
      </c>
      <c r="R36" s="47" t="s">
        <v>8013</v>
      </c>
      <c r="S36" s="47" t="s">
        <v>8022</v>
      </c>
      <c r="T36" s="47" t="s">
        <v>7980</v>
      </c>
      <c r="U36" s="47" t="s">
        <v>7979</v>
      </c>
      <c r="V36" s="47" t="s">
        <v>7988</v>
      </c>
      <c r="W36" s="47" t="s">
        <v>8008</v>
      </c>
      <c r="X36" s="47" t="s">
        <v>7976</v>
      </c>
      <c r="Y36" s="47" t="s">
        <v>7871</v>
      </c>
      <c r="Z36" s="47" t="s">
        <v>7877</v>
      </c>
      <c r="AA36" s="47">
        <v>0</v>
      </c>
      <c r="AB36" s="47">
        <v>0</v>
      </c>
      <c r="AC36" s="47"/>
      <c r="AD36" s="47">
        <v>22</v>
      </c>
      <c r="AE36" s="47" t="s">
        <v>7879</v>
      </c>
      <c r="AF36" s="47" t="s">
        <v>5163</v>
      </c>
    </row>
    <row r="37" spans="1:32" x14ac:dyDescent="0.25">
      <c r="A37" s="21">
        <v>31</v>
      </c>
      <c r="B37" s="21" t="s">
        <v>8699</v>
      </c>
      <c r="C37" s="34" t="s">
        <v>8700</v>
      </c>
      <c r="D37" s="43" t="s">
        <v>8701</v>
      </c>
      <c r="E37" s="44" t="s">
        <v>3405</v>
      </c>
      <c r="F37" s="87" t="s">
        <v>9854</v>
      </c>
      <c r="G37" s="20" t="s">
        <v>9855</v>
      </c>
      <c r="H37" s="23" t="s">
        <v>26</v>
      </c>
      <c r="I37" s="20" t="s">
        <v>7876</v>
      </c>
      <c r="J37" s="20" t="s">
        <v>8020</v>
      </c>
      <c r="K37" s="20" t="s">
        <v>8004</v>
      </c>
      <c r="L37" s="20" t="s">
        <v>8000</v>
      </c>
      <c r="M37" s="20" t="s">
        <v>8030</v>
      </c>
      <c r="N37" s="46" t="s">
        <v>8044</v>
      </c>
      <c r="O37" s="47" t="s">
        <v>7981</v>
      </c>
      <c r="P37" s="47" t="s">
        <v>7999</v>
      </c>
      <c r="Q37" s="47" t="s">
        <v>8044</v>
      </c>
      <c r="R37" s="47" t="s">
        <v>7972</v>
      </c>
      <c r="S37" s="47" t="s">
        <v>8030</v>
      </c>
      <c r="T37" s="47" t="s">
        <v>8012</v>
      </c>
      <c r="U37" s="47" t="s">
        <v>7979</v>
      </c>
      <c r="V37" s="47" t="s">
        <v>8014</v>
      </c>
      <c r="W37" s="47" t="s">
        <v>8004</v>
      </c>
      <c r="X37" s="47" t="s">
        <v>8022</v>
      </c>
      <c r="Y37" s="47" t="s">
        <v>7871</v>
      </c>
      <c r="Z37" s="47" t="s">
        <v>7871</v>
      </c>
      <c r="AA37" s="47">
        <v>4</v>
      </c>
      <c r="AB37" s="47">
        <v>0</v>
      </c>
      <c r="AC37" s="47" t="s">
        <v>7882</v>
      </c>
      <c r="AD37" s="47">
        <v>27</v>
      </c>
      <c r="AE37" s="47" t="s">
        <v>7879</v>
      </c>
      <c r="AF37" s="47" t="s">
        <v>5163</v>
      </c>
    </row>
    <row r="38" spans="1:32" x14ac:dyDescent="0.25">
      <c r="A38" s="21">
        <v>32</v>
      </c>
      <c r="B38" s="21" t="s">
        <v>8702</v>
      </c>
      <c r="C38" s="34" t="s">
        <v>8703</v>
      </c>
      <c r="D38" s="43" t="s">
        <v>5908</v>
      </c>
      <c r="E38" s="44" t="s">
        <v>3610</v>
      </c>
      <c r="F38" s="87" t="s">
        <v>9856</v>
      </c>
      <c r="G38" s="20" t="s">
        <v>9857</v>
      </c>
      <c r="H38" s="23" t="s">
        <v>7</v>
      </c>
      <c r="I38" s="20" t="s">
        <v>7876</v>
      </c>
      <c r="J38" s="20" t="s">
        <v>7986</v>
      </c>
      <c r="K38" s="20" t="s">
        <v>8019</v>
      </c>
      <c r="L38" s="20" t="s">
        <v>8047</v>
      </c>
      <c r="M38" s="20" t="s">
        <v>8047</v>
      </c>
      <c r="N38" s="46" t="s">
        <v>7973</v>
      </c>
      <c r="O38" s="47" t="s">
        <v>8187</v>
      </c>
      <c r="P38" s="47" t="s">
        <v>7967</v>
      </c>
      <c r="Q38" s="47" t="s">
        <v>7966</v>
      </c>
      <c r="R38" s="47" t="s">
        <v>7967</v>
      </c>
      <c r="S38" s="47" t="s">
        <v>7994</v>
      </c>
      <c r="T38" s="47" t="s">
        <v>7992</v>
      </c>
      <c r="U38" s="47" t="s">
        <v>7979</v>
      </c>
      <c r="V38" s="47" t="s">
        <v>7992</v>
      </c>
      <c r="W38" s="47" t="s">
        <v>8008</v>
      </c>
      <c r="X38" s="47" t="s">
        <v>8020</v>
      </c>
      <c r="Y38" s="47" t="s">
        <v>7877</v>
      </c>
      <c r="Z38" s="47" t="s">
        <v>7877</v>
      </c>
      <c r="AA38" s="47">
        <v>0</v>
      </c>
      <c r="AB38" s="47">
        <v>0</v>
      </c>
      <c r="AC38" s="47"/>
      <c r="AD38" s="47">
        <v>42</v>
      </c>
      <c r="AE38" s="47" t="s">
        <v>7879</v>
      </c>
      <c r="AF38" s="47" t="s">
        <v>5163</v>
      </c>
    </row>
    <row r="39" spans="1:32" x14ac:dyDescent="0.25">
      <c r="A39" s="21">
        <v>33</v>
      </c>
      <c r="B39" s="21" t="s">
        <v>8704</v>
      </c>
      <c r="C39" s="34" t="s">
        <v>9396</v>
      </c>
      <c r="D39" s="33" t="s">
        <v>9397</v>
      </c>
      <c r="E39" s="44" t="s">
        <v>3289</v>
      </c>
      <c r="F39" s="63" t="s">
        <v>9392</v>
      </c>
      <c r="G39" s="35" t="s">
        <v>9858</v>
      </c>
      <c r="H39" s="23" t="s">
        <v>7</v>
      </c>
      <c r="I39" s="20" t="s">
        <v>7876</v>
      </c>
      <c r="J39" s="20"/>
      <c r="K39" s="20"/>
      <c r="L39" s="20"/>
      <c r="M39" s="20"/>
      <c r="N39" s="46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64" t="s">
        <v>9392</v>
      </c>
      <c r="AF39" s="66" t="s">
        <v>9398</v>
      </c>
    </row>
    <row r="40" spans="1:32" x14ac:dyDescent="0.25">
      <c r="A40" s="21">
        <v>34</v>
      </c>
      <c r="B40" s="21" t="s">
        <v>8707</v>
      </c>
      <c r="C40" s="34" t="s">
        <v>8705</v>
      </c>
      <c r="D40" s="43" t="s">
        <v>8706</v>
      </c>
      <c r="E40" s="44" t="s">
        <v>3293</v>
      </c>
      <c r="F40" s="87" t="s">
        <v>9859</v>
      </c>
      <c r="G40" s="20" t="s">
        <v>9860</v>
      </c>
      <c r="H40" s="23" t="s">
        <v>26</v>
      </c>
      <c r="I40" s="20" t="s">
        <v>7876</v>
      </c>
      <c r="J40" s="20" t="s">
        <v>8005</v>
      </c>
      <c r="K40" s="20" t="s">
        <v>8247</v>
      </c>
      <c r="L40" s="20" t="s">
        <v>8072</v>
      </c>
      <c r="M40" s="20" t="s">
        <v>8013</v>
      </c>
      <c r="N40" s="46" t="s">
        <v>7976</v>
      </c>
      <c r="O40" s="47" t="s">
        <v>7992</v>
      </c>
      <c r="P40" s="47" t="s">
        <v>8021</v>
      </c>
      <c r="Q40" s="47" t="s">
        <v>8008</v>
      </c>
      <c r="R40" s="47" t="s">
        <v>7976</v>
      </c>
      <c r="S40" s="47" t="s">
        <v>8013</v>
      </c>
      <c r="T40" s="47" t="s">
        <v>8012</v>
      </c>
      <c r="U40" s="47" t="s">
        <v>7979</v>
      </c>
      <c r="V40" s="47" t="s">
        <v>8014</v>
      </c>
      <c r="W40" s="47" t="s">
        <v>7980</v>
      </c>
      <c r="X40" s="47" t="s">
        <v>7980</v>
      </c>
      <c r="Y40" s="47" t="s">
        <v>7872</v>
      </c>
      <c r="Z40" s="47" t="s">
        <v>7878</v>
      </c>
      <c r="AA40" s="47">
        <v>0</v>
      </c>
      <c r="AB40" s="47">
        <v>0</v>
      </c>
      <c r="AC40" s="47" t="s">
        <v>7883</v>
      </c>
      <c r="AD40" s="47">
        <v>1</v>
      </c>
      <c r="AE40" s="47" t="s">
        <v>7879</v>
      </c>
      <c r="AF40" s="47" t="s">
        <v>5163</v>
      </c>
    </row>
    <row r="41" spans="1:32" x14ac:dyDescent="0.25">
      <c r="A41" s="21">
        <v>35</v>
      </c>
      <c r="B41" s="21" t="s">
        <v>8708</v>
      </c>
      <c r="C41" s="34" t="s">
        <v>8257</v>
      </c>
      <c r="D41" s="43" t="s">
        <v>8258</v>
      </c>
      <c r="E41" s="44" t="s">
        <v>3293</v>
      </c>
      <c r="F41" s="87" t="s">
        <v>9861</v>
      </c>
      <c r="G41" s="20" t="s">
        <v>9862</v>
      </c>
      <c r="H41" s="23" t="s">
        <v>26</v>
      </c>
      <c r="I41" s="20" t="s">
        <v>7876</v>
      </c>
      <c r="J41" s="20" t="s">
        <v>7975</v>
      </c>
      <c r="K41" s="20" t="s">
        <v>8015</v>
      </c>
      <c r="L41" s="20" t="s">
        <v>7977</v>
      </c>
      <c r="M41" s="20" t="s">
        <v>8047</v>
      </c>
      <c r="N41" s="46" t="s">
        <v>8000</v>
      </c>
      <c r="O41" s="47" t="s">
        <v>7966</v>
      </c>
      <c r="P41" s="47" t="s">
        <v>7975</v>
      </c>
      <c r="Q41" s="47" t="s">
        <v>7966</v>
      </c>
      <c r="R41" s="47" t="s">
        <v>8268</v>
      </c>
      <c r="S41" s="47" t="s">
        <v>7981</v>
      </c>
      <c r="T41" s="47" t="s">
        <v>8012</v>
      </c>
      <c r="U41" s="47" t="s">
        <v>7979</v>
      </c>
      <c r="V41" s="47" t="s">
        <v>8021</v>
      </c>
      <c r="W41" s="47" t="s">
        <v>7974</v>
      </c>
      <c r="X41" s="47" t="s">
        <v>7977</v>
      </c>
      <c r="Y41" s="47" t="s">
        <v>7877</v>
      </c>
      <c r="Z41" s="47" t="s">
        <v>7871</v>
      </c>
      <c r="AA41" s="47">
        <v>4</v>
      </c>
      <c r="AB41" s="47">
        <v>1</v>
      </c>
      <c r="AC41" s="47"/>
      <c r="AD41" s="47">
        <v>41</v>
      </c>
      <c r="AE41" s="47" t="s">
        <v>7879</v>
      </c>
      <c r="AF41" s="47" t="s">
        <v>5163</v>
      </c>
    </row>
    <row r="42" spans="1:32" x14ac:dyDescent="0.25">
      <c r="A42" s="21">
        <v>36</v>
      </c>
      <c r="B42" s="21" t="s">
        <v>8711</v>
      </c>
      <c r="C42" s="34" t="s">
        <v>8709</v>
      </c>
      <c r="D42" s="43" t="s">
        <v>8710</v>
      </c>
      <c r="E42" s="44" t="s">
        <v>3615</v>
      </c>
      <c r="F42" s="87" t="s">
        <v>9863</v>
      </c>
      <c r="G42" s="20" t="s">
        <v>9436</v>
      </c>
      <c r="H42" s="24" t="s">
        <v>26</v>
      </c>
      <c r="I42" s="20" t="s">
        <v>7876</v>
      </c>
      <c r="J42" s="20" t="s">
        <v>7971</v>
      </c>
      <c r="K42" s="20" t="s">
        <v>8014</v>
      </c>
      <c r="L42" s="20" t="s">
        <v>8012</v>
      </c>
      <c r="M42" s="20" t="s">
        <v>8030</v>
      </c>
      <c r="N42" s="46" t="s">
        <v>8000</v>
      </c>
      <c r="O42" s="47" t="s">
        <v>7985</v>
      </c>
      <c r="P42" s="47" t="s">
        <v>8044</v>
      </c>
      <c r="Q42" s="47" t="s">
        <v>7971</v>
      </c>
      <c r="R42" s="47" t="s">
        <v>7994</v>
      </c>
      <c r="S42" s="47" t="s">
        <v>7992</v>
      </c>
      <c r="T42" s="47" t="s">
        <v>7992</v>
      </c>
      <c r="U42" s="47" t="s">
        <v>7979</v>
      </c>
      <c r="V42" s="47" t="s">
        <v>8012</v>
      </c>
      <c r="W42" s="47" t="s">
        <v>8006</v>
      </c>
      <c r="X42" s="47" t="s">
        <v>8022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27</v>
      </c>
      <c r="AE42" s="47" t="s">
        <v>7879</v>
      </c>
      <c r="AF42" s="47" t="s">
        <v>5163</v>
      </c>
    </row>
    <row r="43" spans="1:32" x14ac:dyDescent="0.25">
      <c r="A43" s="21">
        <v>37</v>
      </c>
      <c r="B43" s="21" t="s">
        <v>8714</v>
      </c>
      <c r="C43" s="34" t="s">
        <v>8712</v>
      </c>
      <c r="D43" s="33" t="s">
        <v>8713</v>
      </c>
      <c r="E43" s="44" t="s">
        <v>3413</v>
      </c>
      <c r="F43" s="87" t="s">
        <v>9864</v>
      </c>
      <c r="G43" s="20" t="s">
        <v>9701</v>
      </c>
      <c r="H43" s="23" t="s">
        <v>26</v>
      </c>
      <c r="I43" s="20" t="s">
        <v>7876</v>
      </c>
      <c r="J43" s="20" t="s">
        <v>8013</v>
      </c>
      <c r="K43" s="20" t="s">
        <v>8004</v>
      </c>
      <c r="L43" s="20" t="s">
        <v>8007</v>
      </c>
      <c r="M43" s="20" t="s">
        <v>7999</v>
      </c>
      <c r="N43" s="46" t="s">
        <v>8014</v>
      </c>
      <c r="O43" s="47" t="s">
        <v>8015</v>
      </c>
      <c r="P43" s="47" t="s">
        <v>7993</v>
      </c>
      <c r="Q43" s="47" t="s">
        <v>8008</v>
      </c>
      <c r="R43" s="47" t="s">
        <v>8044</v>
      </c>
      <c r="S43" s="47" t="s">
        <v>7993</v>
      </c>
      <c r="T43" s="47" t="s">
        <v>8006</v>
      </c>
      <c r="U43" s="47" t="s">
        <v>7979</v>
      </c>
      <c r="V43" s="47" t="s">
        <v>7999</v>
      </c>
      <c r="W43" s="47" t="s">
        <v>8004</v>
      </c>
      <c r="X43" s="47" t="s">
        <v>8006</v>
      </c>
      <c r="Y43" s="47" t="s">
        <v>7872</v>
      </c>
      <c r="Z43" s="47" t="s">
        <v>7878</v>
      </c>
      <c r="AA43" s="47">
        <v>0</v>
      </c>
      <c r="AB43" s="47">
        <v>0</v>
      </c>
      <c r="AC43" s="47" t="s">
        <v>7883</v>
      </c>
      <c r="AD43" s="47">
        <v>3</v>
      </c>
      <c r="AE43" s="47" t="s">
        <v>7879</v>
      </c>
      <c r="AF43" s="47" t="s">
        <v>5163</v>
      </c>
    </row>
    <row r="44" spans="1:32" x14ac:dyDescent="0.25">
      <c r="A44" s="21">
        <v>38</v>
      </c>
      <c r="B44" s="21" t="s">
        <v>8716</v>
      </c>
      <c r="C44" s="34" t="s">
        <v>8715</v>
      </c>
      <c r="D44" s="33" t="s">
        <v>8415</v>
      </c>
      <c r="E44" s="44" t="s">
        <v>5632</v>
      </c>
      <c r="F44" s="87" t="s">
        <v>9865</v>
      </c>
      <c r="G44" s="20" t="s">
        <v>9681</v>
      </c>
      <c r="H44" s="23" t="s">
        <v>7</v>
      </c>
      <c r="I44" s="20" t="s">
        <v>7876</v>
      </c>
      <c r="J44" s="20" t="s">
        <v>8044</v>
      </c>
      <c r="K44" s="20" t="s">
        <v>8015</v>
      </c>
      <c r="L44" s="20" t="s">
        <v>8020</v>
      </c>
      <c r="M44" s="20" t="s">
        <v>7991</v>
      </c>
      <c r="N44" s="46" t="s">
        <v>7973</v>
      </c>
      <c r="O44" s="47" t="s">
        <v>7975</v>
      </c>
      <c r="P44" s="47" t="s">
        <v>8008</v>
      </c>
      <c r="Q44" s="47" t="s">
        <v>7977</v>
      </c>
      <c r="R44" s="47" t="s">
        <v>7977</v>
      </c>
      <c r="S44" s="47" t="s">
        <v>7973</v>
      </c>
      <c r="T44" s="47" t="s">
        <v>7974</v>
      </c>
      <c r="U44" s="47" t="s">
        <v>7979</v>
      </c>
      <c r="V44" s="47" t="s">
        <v>8012</v>
      </c>
      <c r="W44" s="47" t="s">
        <v>8012</v>
      </c>
      <c r="X44" s="47" t="s">
        <v>7981</v>
      </c>
      <c r="Y44" s="47" t="s">
        <v>7871</v>
      </c>
      <c r="Z44" s="47" t="s">
        <v>7878</v>
      </c>
      <c r="AA44" s="47">
        <v>0</v>
      </c>
      <c r="AB44" s="47">
        <v>0</v>
      </c>
      <c r="AC44" s="47" t="s">
        <v>7882</v>
      </c>
      <c r="AD44" s="47">
        <v>31</v>
      </c>
      <c r="AE44" s="47" t="s">
        <v>7879</v>
      </c>
      <c r="AF44" s="47" t="s">
        <v>5163</v>
      </c>
    </row>
    <row r="45" spans="1:32" x14ac:dyDescent="0.25">
      <c r="A45" s="21">
        <v>39</v>
      </c>
      <c r="B45" s="21" t="s">
        <v>8718</v>
      </c>
      <c r="C45" s="34" t="s">
        <v>8717</v>
      </c>
      <c r="D45" s="33" t="s">
        <v>7949</v>
      </c>
      <c r="E45" s="44" t="s">
        <v>3660</v>
      </c>
      <c r="F45" s="87" t="s">
        <v>9866</v>
      </c>
      <c r="G45" s="20" t="s">
        <v>9867</v>
      </c>
      <c r="H45" s="23" t="s">
        <v>7</v>
      </c>
      <c r="I45" s="20" t="s">
        <v>7876</v>
      </c>
      <c r="J45" s="20" t="s">
        <v>8014</v>
      </c>
      <c r="K45" s="20" t="s">
        <v>8021</v>
      </c>
      <c r="L45" s="20" t="s">
        <v>8008</v>
      </c>
      <c r="M45" s="20" t="s">
        <v>7985</v>
      </c>
      <c r="N45" s="46" t="s">
        <v>8043</v>
      </c>
      <c r="O45" s="47" t="s">
        <v>7967</v>
      </c>
      <c r="P45" s="47" t="s">
        <v>8022</v>
      </c>
      <c r="Q45" s="47" t="s">
        <v>8043</v>
      </c>
      <c r="R45" s="47" t="s">
        <v>8047</v>
      </c>
      <c r="S45" s="47" t="s">
        <v>7986</v>
      </c>
      <c r="T45" s="47" t="s">
        <v>7992</v>
      </c>
      <c r="U45" s="47" t="s">
        <v>7979</v>
      </c>
      <c r="V45" s="47" t="s">
        <v>8015</v>
      </c>
      <c r="W45" s="47" t="s">
        <v>7980</v>
      </c>
      <c r="X45" s="47" t="s">
        <v>7981</v>
      </c>
      <c r="Y45" s="47" t="s">
        <v>7871</v>
      </c>
      <c r="Z45" s="47" t="s">
        <v>1948</v>
      </c>
      <c r="AA45" s="47">
        <v>1</v>
      </c>
      <c r="AB45" s="47">
        <v>3</v>
      </c>
      <c r="AC45" s="47"/>
      <c r="AD45" s="47">
        <v>31</v>
      </c>
      <c r="AE45" s="64" t="s">
        <v>7890</v>
      </c>
      <c r="AF45" s="47" t="s">
        <v>5163</v>
      </c>
    </row>
    <row r="46" spans="1:32" x14ac:dyDescent="0.25">
      <c r="A46" s="21">
        <v>40</v>
      </c>
      <c r="B46" s="21" t="s">
        <v>8721</v>
      </c>
      <c r="C46" s="34" t="s">
        <v>8719</v>
      </c>
      <c r="D46" s="33" t="s">
        <v>8720</v>
      </c>
      <c r="E46" s="44" t="s">
        <v>3371</v>
      </c>
      <c r="F46" s="87" t="s">
        <v>9868</v>
      </c>
      <c r="G46" s="20" t="s">
        <v>9869</v>
      </c>
      <c r="H46" s="23" t="s">
        <v>7</v>
      </c>
      <c r="I46" s="20" t="s">
        <v>7876</v>
      </c>
      <c r="J46" s="20" t="s">
        <v>7973</v>
      </c>
      <c r="K46" s="20" t="s">
        <v>7989</v>
      </c>
      <c r="L46" s="20" t="s">
        <v>7985</v>
      </c>
      <c r="M46" s="20" t="s">
        <v>8008</v>
      </c>
      <c r="N46" s="46" t="s">
        <v>7976</v>
      </c>
      <c r="O46" s="47" t="s">
        <v>7994</v>
      </c>
      <c r="P46" s="47" t="s">
        <v>8008</v>
      </c>
      <c r="Q46" s="47" t="s">
        <v>8008</v>
      </c>
      <c r="R46" s="47" t="s">
        <v>8042</v>
      </c>
      <c r="S46" s="47" t="s">
        <v>7991</v>
      </c>
      <c r="T46" s="47" t="s">
        <v>8022</v>
      </c>
      <c r="U46" s="47" t="s">
        <v>7979</v>
      </c>
      <c r="V46" s="47" t="s">
        <v>7976</v>
      </c>
      <c r="W46" s="47" t="s">
        <v>8012</v>
      </c>
      <c r="X46" s="47" t="s">
        <v>8044</v>
      </c>
      <c r="Y46" s="47" t="s">
        <v>7877</v>
      </c>
      <c r="Z46" s="47" t="s">
        <v>7878</v>
      </c>
      <c r="AA46" s="47">
        <v>0</v>
      </c>
      <c r="AB46" s="47">
        <v>1</v>
      </c>
      <c r="AC46" s="47"/>
      <c r="AD46" s="47">
        <v>25</v>
      </c>
      <c r="AE46" s="47" t="s">
        <v>7879</v>
      </c>
      <c r="AF46" s="47" t="s">
        <v>5163</v>
      </c>
    </row>
    <row r="47" spans="1:32" x14ac:dyDescent="0.25">
      <c r="A47" s="21">
        <v>41</v>
      </c>
      <c r="B47" s="21" t="s">
        <v>9344</v>
      </c>
      <c r="C47" s="34" t="s">
        <v>8722</v>
      </c>
      <c r="D47" s="33" t="s">
        <v>8723</v>
      </c>
      <c r="E47" s="44" t="s">
        <v>3303</v>
      </c>
      <c r="F47" s="87" t="s">
        <v>9870</v>
      </c>
      <c r="G47" s="20" t="s">
        <v>9871</v>
      </c>
      <c r="H47" s="23" t="s">
        <v>26</v>
      </c>
      <c r="I47" s="20" t="s">
        <v>7876</v>
      </c>
      <c r="J47" s="20" t="s">
        <v>7966</v>
      </c>
      <c r="K47" s="20" t="s">
        <v>8000</v>
      </c>
      <c r="L47" s="20" t="s">
        <v>7977</v>
      </c>
      <c r="M47" s="20" t="s">
        <v>7971</v>
      </c>
      <c r="N47" s="46" t="s">
        <v>7991</v>
      </c>
      <c r="O47" s="47" t="s">
        <v>8043</v>
      </c>
      <c r="P47" s="47" t="s">
        <v>8013</v>
      </c>
      <c r="Q47" s="47" t="s">
        <v>7971</v>
      </c>
      <c r="R47" s="47" t="s">
        <v>7967</v>
      </c>
      <c r="S47" s="47" t="s">
        <v>7992</v>
      </c>
      <c r="T47" s="47" t="s">
        <v>7988</v>
      </c>
      <c r="U47" s="47" t="s">
        <v>7979</v>
      </c>
      <c r="V47" s="47" t="s">
        <v>7974</v>
      </c>
      <c r="W47" s="47" t="s">
        <v>8014</v>
      </c>
      <c r="X47" s="47" t="s">
        <v>7981</v>
      </c>
      <c r="Y47" s="47" t="s">
        <v>7877</v>
      </c>
      <c r="Z47" s="47" t="s">
        <v>7871</v>
      </c>
      <c r="AA47" s="47">
        <v>4</v>
      </c>
      <c r="AB47" s="47">
        <v>1</v>
      </c>
      <c r="AC47" s="47"/>
      <c r="AD47" s="47">
        <v>31</v>
      </c>
      <c r="AE47" s="47" t="s">
        <v>7879</v>
      </c>
      <c r="AF47" s="47" t="s">
        <v>5163</v>
      </c>
    </row>
    <row r="48" spans="1:32" x14ac:dyDescent="0.25">
      <c r="A48" s="21">
        <v>42</v>
      </c>
      <c r="B48" s="21" t="s">
        <v>9345</v>
      </c>
      <c r="C48" s="34"/>
      <c r="D48" s="33"/>
      <c r="E48" s="44"/>
      <c r="F48" s="87"/>
      <c r="G48" s="20"/>
      <c r="H48" s="23"/>
      <c r="I48" s="20"/>
      <c r="J48" s="20"/>
      <c r="K48" s="20"/>
      <c r="L48" s="20"/>
      <c r="M48" s="20"/>
      <c r="N48" s="20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x14ac:dyDescent="0.25">
      <c r="A49" s="21">
        <v>43</v>
      </c>
      <c r="B49" s="21" t="s">
        <v>9346</v>
      </c>
      <c r="C49" s="34"/>
      <c r="D49" s="43"/>
      <c r="E49" s="44"/>
      <c r="F49" s="87"/>
      <c r="G49" s="20"/>
      <c r="H49" s="24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9347</v>
      </c>
      <c r="C50" s="34"/>
      <c r="D50" s="33"/>
      <c r="E50" s="44"/>
      <c r="F50" s="87"/>
      <c r="G50" s="20"/>
      <c r="H50" s="23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9348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 t="s">
        <v>9349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 t="s">
        <v>9350</v>
      </c>
      <c r="C53" s="48"/>
      <c r="D53" s="50"/>
      <c r="E53" s="52"/>
      <c r="F53" s="89"/>
      <c r="G53" s="49"/>
      <c r="H53" s="51"/>
      <c r="I53" s="49"/>
      <c r="J53" s="49"/>
      <c r="K53" s="49"/>
      <c r="L53" s="49"/>
      <c r="M53" s="49"/>
      <c r="N53" s="49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9351</v>
      </c>
      <c r="C54" s="34"/>
      <c r="D54" s="43"/>
      <c r="E54" s="58"/>
      <c r="F54" s="88"/>
      <c r="G54" s="20"/>
      <c r="H54" s="24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9352</v>
      </c>
      <c r="C55" s="34"/>
      <c r="D55" s="33"/>
      <c r="E55" s="58"/>
      <c r="F55" s="88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9353</v>
      </c>
      <c r="C56" s="34"/>
      <c r="D56" s="57"/>
      <c r="E56" s="58"/>
      <c r="F56" s="88"/>
      <c r="G56" s="20"/>
      <c r="H56" s="24"/>
      <c r="I56" s="20"/>
      <c r="J56" s="20"/>
      <c r="K56" s="20"/>
      <c r="L56" s="20"/>
      <c r="M56" s="20"/>
      <c r="N56" s="20"/>
      <c r="O56" s="47"/>
      <c r="P56" s="47"/>
      <c r="Q56" s="47"/>
      <c r="R56" s="47"/>
      <c r="S56" s="47"/>
      <c r="T56" s="47"/>
      <c r="U56" s="47"/>
      <c r="V56" s="47"/>
      <c r="W56" s="47"/>
      <c r="X56" s="20" t="s">
        <v>7872</v>
      </c>
      <c r="Y56" s="20">
        <f>COUNTIF(Y7:Y53,"G")</f>
        <v>4</v>
      </c>
      <c r="Z56" s="47"/>
      <c r="AA56" s="47"/>
      <c r="AB56" s="47"/>
      <c r="AC56" s="47"/>
      <c r="AD56" s="47"/>
      <c r="AE56" s="47"/>
      <c r="AF56" s="47"/>
    </row>
    <row r="57" spans="1:32" x14ac:dyDescent="0.25">
      <c r="A57" s="34"/>
      <c r="B57" s="34"/>
      <c r="C57" s="34"/>
      <c r="D57" s="57"/>
      <c r="E57" s="58"/>
      <c r="F57" s="88"/>
      <c r="G57" s="20"/>
      <c r="H57" s="23"/>
      <c r="I57" s="20"/>
      <c r="J57" s="20"/>
      <c r="K57" s="20"/>
      <c r="L57" s="20"/>
      <c r="M57" s="20"/>
      <c r="N57" s="20"/>
      <c r="O57" s="47"/>
      <c r="P57" s="47"/>
      <c r="Q57" s="47"/>
      <c r="R57" s="47"/>
      <c r="S57" s="47"/>
      <c r="T57" s="47"/>
      <c r="U57" s="47"/>
      <c r="V57" s="47"/>
      <c r="W57" s="47"/>
      <c r="X57" s="20" t="s">
        <v>7871</v>
      </c>
      <c r="Y57" s="20">
        <f>COUNTIF(Y7:Y53,"K")</f>
        <v>26</v>
      </c>
      <c r="Z57" s="47"/>
      <c r="AA57" s="47"/>
      <c r="AB57" s="47"/>
      <c r="AC57" s="47"/>
      <c r="AD57" s="47"/>
      <c r="AE57" s="47"/>
      <c r="AF57" s="47"/>
    </row>
    <row r="58" spans="1:32" x14ac:dyDescent="0.25">
      <c r="A58" s="34"/>
      <c r="B58" s="34"/>
      <c r="C58" s="34"/>
      <c r="D58" s="57"/>
      <c r="E58" s="58"/>
      <c r="F58" s="88"/>
      <c r="G58" s="20"/>
      <c r="H58" s="23"/>
      <c r="I58" s="20"/>
      <c r="J58" s="20"/>
      <c r="K58" s="20"/>
      <c r="L58" s="20"/>
      <c r="M58" s="20"/>
      <c r="N58" s="20"/>
      <c r="O58" s="47"/>
      <c r="P58" s="47"/>
      <c r="Q58" s="47"/>
      <c r="R58" s="47"/>
      <c r="S58" s="47"/>
      <c r="T58" s="47"/>
      <c r="U58" s="47"/>
      <c r="V58" s="47"/>
      <c r="W58" s="47"/>
      <c r="X58" s="20" t="s">
        <v>11</v>
      </c>
      <c r="Y58" s="20">
        <f>COUNTIF(Y7:Y53,"TB")</f>
        <v>10</v>
      </c>
      <c r="Z58" s="47"/>
      <c r="AA58" s="47"/>
      <c r="AB58" s="47"/>
      <c r="AC58" s="47"/>
      <c r="AD58" s="47"/>
      <c r="AE58" s="47"/>
      <c r="AF58" s="47"/>
    </row>
    <row r="59" spans="1:32" x14ac:dyDescent="0.25">
      <c r="A59" s="34"/>
      <c r="B59" s="34"/>
      <c r="C59" s="34"/>
      <c r="D59" s="57"/>
      <c r="E59" s="58"/>
      <c r="F59" s="88"/>
      <c r="G59" s="20"/>
      <c r="H59" s="20">
        <f>COUNTIF(H7:H58,"Nữ")</f>
        <v>19</v>
      </c>
      <c r="I59" s="20"/>
      <c r="J59" s="20"/>
      <c r="K59" s="20"/>
      <c r="L59" s="20"/>
      <c r="M59" s="20"/>
      <c r="N59" s="20">
        <f>SUM(N10:N58)</f>
        <v>0</v>
      </c>
      <c r="O59" s="47"/>
      <c r="P59" s="47"/>
      <c r="Q59" s="47"/>
      <c r="R59" s="47"/>
      <c r="S59" s="47"/>
      <c r="T59" s="47"/>
      <c r="U59" s="47"/>
      <c r="V59" s="47"/>
      <c r="W59" s="47"/>
      <c r="X59" s="20" t="s">
        <v>1948</v>
      </c>
      <c r="Y59" s="20">
        <f>COUNTIF(Y7:Y53,"Y")</f>
        <v>0</v>
      </c>
      <c r="Z59" s="47"/>
      <c r="AA59" s="47"/>
      <c r="AB59" s="47"/>
      <c r="AC59" s="47"/>
      <c r="AD59" s="47"/>
      <c r="AE59" s="47"/>
      <c r="AF59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311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5176</v>
      </c>
      <c r="H4" s="17"/>
      <c r="I4" s="18" t="s">
        <v>4629</v>
      </c>
      <c r="J4" s="59" t="s">
        <v>9408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8724</v>
      </c>
      <c r="C7" s="34" t="s">
        <v>8725</v>
      </c>
      <c r="D7" s="43" t="s">
        <v>8726</v>
      </c>
      <c r="E7" s="44" t="s">
        <v>3224</v>
      </c>
      <c r="F7" s="87" t="s">
        <v>9872</v>
      </c>
      <c r="G7" s="20" t="s">
        <v>9873</v>
      </c>
      <c r="H7" s="23" t="s">
        <v>7</v>
      </c>
      <c r="I7" s="20" t="s">
        <v>7876</v>
      </c>
      <c r="J7" s="20" t="s">
        <v>8048</v>
      </c>
      <c r="K7" s="20" t="s">
        <v>8004</v>
      </c>
      <c r="L7" s="20" t="s">
        <v>7985</v>
      </c>
      <c r="M7" s="20" t="s">
        <v>7966</v>
      </c>
      <c r="N7" s="46" t="s">
        <v>8000</v>
      </c>
      <c r="O7" s="47" t="s">
        <v>8030</v>
      </c>
      <c r="P7" s="47" t="s">
        <v>7999</v>
      </c>
      <c r="Q7" s="47" t="s">
        <v>8022</v>
      </c>
      <c r="R7" s="47" t="s">
        <v>7986</v>
      </c>
      <c r="S7" s="47" t="s">
        <v>8014</v>
      </c>
      <c r="T7" s="47" t="s">
        <v>7992</v>
      </c>
      <c r="U7" s="47" t="s">
        <v>7979</v>
      </c>
      <c r="V7" s="47" t="s">
        <v>7980</v>
      </c>
      <c r="W7" s="47" t="s">
        <v>8008</v>
      </c>
      <c r="X7" s="47" t="s">
        <v>7976</v>
      </c>
      <c r="Y7" s="47" t="s">
        <v>7871</v>
      </c>
      <c r="Z7" s="47" t="s">
        <v>7878</v>
      </c>
      <c r="AA7" s="47">
        <v>1</v>
      </c>
      <c r="AB7" s="47">
        <v>0</v>
      </c>
      <c r="AC7" s="47" t="s">
        <v>7882</v>
      </c>
      <c r="AD7" s="47">
        <v>29</v>
      </c>
      <c r="AE7" s="47" t="s">
        <v>7879</v>
      </c>
      <c r="AF7" s="47" t="s">
        <v>5164</v>
      </c>
    </row>
    <row r="8" spans="1:45" x14ac:dyDescent="0.25">
      <c r="A8" s="21">
        <v>2</v>
      </c>
      <c r="B8" s="21" t="s">
        <v>8727</v>
      </c>
      <c r="C8" s="34" t="s">
        <v>8728</v>
      </c>
      <c r="D8" s="43" t="s">
        <v>8729</v>
      </c>
      <c r="E8" s="44" t="s">
        <v>3224</v>
      </c>
      <c r="F8" s="87" t="s">
        <v>9874</v>
      </c>
      <c r="G8" s="20" t="s">
        <v>9875</v>
      </c>
      <c r="H8" s="23" t="s">
        <v>26</v>
      </c>
      <c r="I8" s="20" t="s">
        <v>7876</v>
      </c>
      <c r="J8" s="20" t="s">
        <v>7971</v>
      </c>
      <c r="K8" s="20" t="s">
        <v>8006</v>
      </c>
      <c r="L8" s="20" t="s">
        <v>7992</v>
      </c>
      <c r="M8" s="20" t="s">
        <v>7974</v>
      </c>
      <c r="N8" s="46" t="s">
        <v>8014</v>
      </c>
      <c r="O8" s="47" t="s">
        <v>8020</v>
      </c>
      <c r="P8" s="47" t="s">
        <v>8004</v>
      </c>
      <c r="Q8" s="47" t="s">
        <v>8012</v>
      </c>
      <c r="R8" s="47" t="s">
        <v>7973</v>
      </c>
      <c r="S8" s="47" t="s">
        <v>7989</v>
      </c>
      <c r="T8" s="47" t="s">
        <v>8012</v>
      </c>
      <c r="U8" s="47" t="s">
        <v>7979</v>
      </c>
      <c r="V8" s="47" t="s">
        <v>8021</v>
      </c>
      <c r="W8" s="47" t="s">
        <v>8014</v>
      </c>
      <c r="X8" s="47" t="s">
        <v>8015</v>
      </c>
      <c r="Y8" s="47" t="s">
        <v>7871</v>
      </c>
      <c r="Z8" s="47" t="s">
        <v>7878</v>
      </c>
      <c r="AA8" s="47">
        <v>0</v>
      </c>
      <c r="AB8" s="47">
        <v>0</v>
      </c>
      <c r="AC8" s="47" t="s">
        <v>7882</v>
      </c>
      <c r="AD8" s="47">
        <v>25</v>
      </c>
      <c r="AE8" s="47" t="s">
        <v>7879</v>
      </c>
      <c r="AF8" s="47" t="s">
        <v>5164</v>
      </c>
    </row>
    <row r="9" spans="1:45" x14ac:dyDescent="0.25">
      <c r="A9" s="21">
        <v>3</v>
      </c>
      <c r="B9" s="21" t="s">
        <v>8730</v>
      </c>
      <c r="C9" s="34" t="s">
        <v>8731</v>
      </c>
      <c r="D9" s="43" t="s">
        <v>8732</v>
      </c>
      <c r="E9" s="44" t="s">
        <v>3226</v>
      </c>
      <c r="F9" s="87" t="s">
        <v>9876</v>
      </c>
      <c r="G9" s="20" t="s">
        <v>9877</v>
      </c>
      <c r="H9" s="24" t="s">
        <v>7</v>
      </c>
      <c r="I9" s="20" t="s">
        <v>7876</v>
      </c>
      <c r="J9" s="20" t="s">
        <v>8020</v>
      </c>
      <c r="K9" s="20" t="s">
        <v>7988</v>
      </c>
      <c r="L9" s="20" t="s">
        <v>8000</v>
      </c>
      <c r="M9" s="20" t="s">
        <v>8270</v>
      </c>
      <c r="N9" s="46" t="s">
        <v>8043</v>
      </c>
      <c r="O9" s="47" t="s">
        <v>8187</v>
      </c>
      <c r="P9" s="47" t="s">
        <v>7971</v>
      </c>
      <c r="Q9" s="47" t="s">
        <v>7985</v>
      </c>
      <c r="R9" s="47" t="s">
        <v>7978</v>
      </c>
      <c r="S9" s="47" t="s">
        <v>7988</v>
      </c>
      <c r="T9" s="47" t="s">
        <v>8014</v>
      </c>
      <c r="U9" s="47" t="s">
        <v>7979</v>
      </c>
      <c r="V9" s="47" t="s">
        <v>8014</v>
      </c>
      <c r="W9" s="47" t="s">
        <v>8012</v>
      </c>
      <c r="X9" s="47" t="s">
        <v>8043</v>
      </c>
      <c r="Y9" s="47" t="s">
        <v>7877</v>
      </c>
      <c r="Z9" s="47" t="s">
        <v>1948</v>
      </c>
      <c r="AA9" s="47">
        <v>2</v>
      </c>
      <c r="AB9" s="47">
        <v>0</v>
      </c>
      <c r="AC9" s="47"/>
      <c r="AD9" s="47">
        <v>42</v>
      </c>
      <c r="AE9" s="64" t="s">
        <v>7890</v>
      </c>
      <c r="AF9" s="47" t="s">
        <v>5164</v>
      </c>
    </row>
    <row r="10" spans="1:45" x14ac:dyDescent="0.25">
      <c r="A10" s="21">
        <v>4</v>
      </c>
      <c r="B10" s="21" t="s">
        <v>8733</v>
      </c>
      <c r="C10" s="34" t="s">
        <v>8734</v>
      </c>
      <c r="D10" s="33" t="s">
        <v>8735</v>
      </c>
      <c r="E10" s="44" t="s">
        <v>3310</v>
      </c>
      <c r="F10" s="87" t="s">
        <v>9878</v>
      </c>
      <c r="G10" s="20" t="s">
        <v>9438</v>
      </c>
      <c r="H10" s="23" t="s">
        <v>26</v>
      </c>
      <c r="I10" s="20" t="s">
        <v>7876</v>
      </c>
      <c r="J10" s="20" t="s">
        <v>8014</v>
      </c>
      <c r="K10" s="20" t="s">
        <v>8194</v>
      </c>
      <c r="L10" s="20" t="s">
        <v>8004</v>
      </c>
      <c r="M10" s="20" t="s">
        <v>7988</v>
      </c>
      <c r="N10" s="46" t="s">
        <v>8012</v>
      </c>
      <c r="O10" s="47" t="s">
        <v>7986</v>
      </c>
      <c r="P10" s="47" t="s">
        <v>7999</v>
      </c>
      <c r="Q10" s="47" t="s">
        <v>7988</v>
      </c>
      <c r="R10" s="47" t="s">
        <v>8000</v>
      </c>
      <c r="S10" s="47" t="s">
        <v>8006</v>
      </c>
      <c r="T10" s="47" t="s">
        <v>7999</v>
      </c>
      <c r="U10" s="47" t="s">
        <v>7979</v>
      </c>
      <c r="V10" s="47" t="s">
        <v>8051</v>
      </c>
      <c r="W10" s="47" t="s">
        <v>8021</v>
      </c>
      <c r="X10" s="47" t="s">
        <v>8012</v>
      </c>
      <c r="Y10" s="47" t="s">
        <v>7871</v>
      </c>
      <c r="Z10" s="47" t="s">
        <v>7871</v>
      </c>
      <c r="AA10" s="47">
        <v>10</v>
      </c>
      <c r="AB10" s="47">
        <v>0</v>
      </c>
      <c r="AC10" s="47" t="s">
        <v>7882</v>
      </c>
      <c r="AD10" s="47">
        <v>14</v>
      </c>
      <c r="AE10" s="47" t="s">
        <v>7879</v>
      </c>
      <c r="AF10" s="47" t="s">
        <v>5164</v>
      </c>
    </row>
    <row r="11" spans="1:45" x14ac:dyDescent="0.25">
      <c r="A11" s="21">
        <v>5</v>
      </c>
      <c r="B11" s="21" t="s">
        <v>8736</v>
      </c>
      <c r="C11" s="34" t="s">
        <v>8737</v>
      </c>
      <c r="D11" s="43" t="s">
        <v>7347</v>
      </c>
      <c r="E11" s="44" t="s">
        <v>5381</v>
      </c>
      <c r="F11" s="87" t="s">
        <v>9879</v>
      </c>
      <c r="G11" s="20" t="s">
        <v>9460</v>
      </c>
      <c r="H11" s="24" t="s">
        <v>7</v>
      </c>
      <c r="I11" s="20" t="s">
        <v>7876</v>
      </c>
      <c r="J11" s="20" t="s">
        <v>7974</v>
      </c>
      <c r="K11" s="20" t="s">
        <v>8008</v>
      </c>
      <c r="L11" s="20" t="s">
        <v>7991</v>
      </c>
      <c r="M11" s="20" t="s">
        <v>8013</v>
      </c>
      <c r="N11" s="46" t="s">
        <v>7992</v>
      </c>
      <c r="O11" s="47" t="s">
        <v>8043</v>
      </c>
      <c r="P11" s="47" t="s">
        <v>8021</v>
      </c>
      <c r="Q11" s="47" t="s">
        <v>7980</v>
      </c>
      <c r="R11" s="47" t="s">
        <v>8013</v>
      </c>
      <c r="S11" s="47" t="s">
        <v>8006</v>
      </c>
      <c r="T11" s="47" t="s">
        <v>7981</v>
      </c>
      <c r="U11" s="47" t="s">
        <v>7979</v>
      </c>
      <c r="V11" s="47" t="s">
        <v>8051</v>
      </c>
      <c r="W11" s="47" t="s">
        <v>7999</v>
      </c>
      <c r="X11" s="47" t="s">
        <v>8012</v>
      </c>
      <c r="Y11" s="47" t="s">
        <v>7871</v>
      </c>
      <c r="Z11" s="47" t="s">
        <v>7878</v>
      </c>
      <c r="AA11" s="47">
        <v>0</v>
      </c>
      <c r="AB11" s="47">
        <v>0</v>
      </c>
      <c r="AC11" s="47" t="s">
        <v>7882</v>
      </c>
      <c r="AD11" s="47">
        <v>14</v>
      </c>
      <c r="AE11" s="47" t="s">
        <v>7879</v>
      </c>
      <c r="AF11" s="47" t="s">
        <v>5164</v>
      </c>
    </row>
    <row r="12" spans="1:45" x14ac:dyDescent="0.25">
      <c r="A12" s="21">
        <v>6</v>
      </c>
      <c r="B12" s="21" t="s">
        <v>8738</v>
      </c>
      <c r="C12" s="34" t="s">
        <v>8739</v>
      </c>
      <c r="D12" s="43" t="s">
        <v>8740</v>
      </c>
      <c r="E12" s="44" t="s">
        <v>3312</v>
      </c>
      <c r="F12" s="87" t="s">
        <v>9880</v>
      </c>
      <c r="G12" s="20" t="s">
        <v>9460</v>
      </c>
      <c r="H12" s="23" t="s">
        <v>7</v>
      </c>
      <c r="I12" s="20" t="s">
        <v>7876</v>
      </c>
      <c r="J12" s="20" t="s">
        <v>8042</v>
      </c>
      <c r="K12" s="20" t="s">
        <v>8007</v>
      </c>
      <c r="L12" s="20" t="s">
        <v>8022</v>
      </c>
      <c r="M12" s="20" t="s">
        <v>7971</v>
      </c>
      <c r="N12" s="46" t="s">
        <v>8044</v>
      </c>
      <c r="O12" s="47" t="s">
        <v>8020</v>
      </c>
      <c r="P12" s="47" t="s">
        <v>8014</v>
      </c>
      <c r="Q12" s="47" t="s">
        <v>7981</v>
      </c>
      <c r="R12" s="47" t="s">
        <v>7972</v>
      </c>
      <c r="S12" s="47" t="s">
        <v>8019</v>
      </c>
      <c r="T12" s="47" t="s">
        <v>8007</v>
      </c>
      <c r="U12" s="47" t="s">
        <v>7979</v>
      </c>
      <c r="V12" s="47" t="s">
        <v>7999</v>
      </c>
      <c r="W12" s="47" t="s">
        <v>8012</v>
      </c>
      <c r="X12" s="47" t="s">
        <v>8044</v>
      </c>
      <c r="Y12" s="47" t="s">
        <v>7877</v>
      </c>
      <c r="Z12" s="47" t="s">
        <v>7878</v>
      </c>
      <c r="AA12" s="47">
        <v>2</v>
      </c>
      <c r="AB12" s="47">
        <v>0</v>
      </c>
      <c r="AC12" s="47"/>
      <c r="AD12" s="47">
        <v>34</v>
      </c>
      <c r="AE12" s="47" t="s">
        <v>7879</v>
      </c>
      <c r="AF12" s="47" t="s">
        <v>5164</v>
      </c>
    </row>
    <row r="13" spans="1:45" x14ac:dyDescent="0.25">
      <c r="A13" s="21">
        <v>7</v>
      </c>
      <c r="B13" s="21" t="s">
        <v>8741</v>
      </c>
      <c r="C13" s="34" t="s">
        <v>8742</v>
      </c>
      <c r="D13" s="43" t="s">
        <v>8743</v>
      </c>
      <c r="E13" s="44" t="s">
        <v>3712</v>
      </c>
      <c r="F13" s="87" t="s">
        <v>9881</v>
      </c>
      <c r="G13" s="20" t="s">
        <v>9882</v>
      </c>
      <c r="H13" s="23" t="s">
        <v>26</v>
      </c>
      <c r="I13" s="20" t="s">
        <v>7876</v>
      </c>
      <c r="J13" s="20" t="s">
        <v>8012</v>
      </c>
      <c r="K13" s="20" t="s">
        <v>8194</v>
      </c>
      <c r="L13" s="20" t="s">
        <v>8194</v>
      </c>
      <c r="M13" s="20" t="s">
        <v>7991</v>
      </c>
      <c r="N13" s="46" t="s">
        <v>7976</v>
      </c>
      <c r="O13" s="47" t="s">
        <v>8043</v>
      </c>
      <c r="P13" s="47" t="s">
        <v>8008</v>
      </c>
      <c r="Q13" s="47" t="s">
        <v>8008</v>
      </c>
      <c r="R13" s="47" t="s">
        <v>8043</v>
      </c>
      <c r="S13" s="47" t="s">
        <v>7980</v>
      </c>
      <c r="T13" s="47" t="s">
        <v>8004</v>
      </c>
      <c r="U13" s="47" t="s">
        <v>7979</v>
      </c>
      <c r="V13" s="47" t="s">
        <v>8007</v>
      </c>
      <c r="W13" s="47" t="s">
        <v>7999</v>
      </c>
      <c r="X13" s="47" t="s">
        <v>8008</v>
      </c>
      <c r="Y13" s="47" t="s">
        <v>7871</v>
      </c>
      <c r="Z13" s="47" t="s">
        <v>7878</v>
      </c>
      <c r="AA13" s="47">
        <v>0</v>
      </c>
      <c r="AB13" s="47">
        <v>0</v>
      </c>
      <c r="AC13" s="47" t="s">
        <v>7882</v>
      </c>
      <c r="AD13" s="47">
        <v>12</v>
      </c>
      <c r="AE13" s="47" t="s">
        <v>7879</v>
      </c>
      <c r="AF13" s="47" t="s">
        <v>5164</v>
      </c>
    </row>
    <row r="14" spans="1:45" x14ac:dyDescent="0.25">
      <c r="A14" s="21">
        <v>8</v>
      </c>
      <c r="B14" s="21" t="s">
        <v>8744</v>
      </c>
      <c r="C14" s="34" t="s">
        <v>8745</v>
      </c>
      <c r="D14" s="43" t="s">
        <v>7905</v>
      </c>
      <c r="E14" s="44" t="s">
        <v>3472</v>
      </c>
      <c r="F14" s="87" t="s">
        <v>9883</v>
      </c>
      <c r="G14" s="20" t="s">
        <v>9430</v>
      </c>
      <c r="H14" s="23" t="s">
        <v>7</v>
      </c>
      <c r="I14" s="20" t="s">
        <v>7876</v>
      </c>
      <c r="J14" s="20" t="s">
        <v>7976</v>
      </c>
      <c r="K14" s="20" t="s">
        <v>7981</v>
      </c>
      <c r="L14" s="20" t="s">
        <v>7968</v>
      </c>
      <c r="M14" s="20" t="s">
        <v>7968</v>
      </c>
      <c r="N14" s="46" t="s">
        <v>7971</v>
      </c>
      <c r="O14" s="47" t="s">
        <v>7987</v>
      </c>
      <c r="P14" s="47" t="s">
        <v>8043</v>
      </c>
      <c r="Q14" s="47" t="s">
        <v>8020</v>
      </c>
      <c r="R14" s="47" t="s">
        <v>8044</v>
      </c>
      <c r="S14" s="47" t="s">
        <v>7977</v>
      </c>
      <c r="T14" s="47" t="s">
        <v>8019</v>
      </c>
      <c r="U14" s="47" t="s">
        <v>7979</v>
      </c>
      <c r="V14" s="47" t="s">
        <v>7974</v>
      </c>
      <c r="W14" s="47" t="s">
        <v>8014</v>
      </c>
      <c r="X14" s="47" t="s">
        <v>8043</v>
      </c>
      <c r="Y14" s="47" t="s">
        <v>7877</v>
      </c>
      <c r="Z14" s="47" t="s">
        <v>7871</v>
      </c>
      <c r="AA14" s="47">
        <v>1</v>
      </c>
      <c r="AB14" s="47">
        <v>0</v>
      </c>
      <c r="AC14" s="47"/>
      <c r="AD14" s="47">
        <v>42</v>
      </c>
      <c r="AE14" s="47" t="s">
        <v>7879</v>
      </c>
      <c r="AF14" s="47" t="s">
        <v>5164</v>
      </c>
    </row>
    <row r="15" spans="1:45" x14ac:dyDescent="0.25">
      <c r="A15" s="21">
        <v>9</v>
      </c>
      <c r="B15" s="21" t="s">
        <v>8746</v>
      </c>
      <c r="C15" s="34" t="s">
        <v>8747</v>
      </c>
      <c r="D15" s="43" t="s">
        <v>7905</v>
      </c>
      <c r="E15" s="44" t="s">
        <v>8748</v>
      </c>
      <c r="F15" s="87" t="s">
        <v>9884</v>
      </c>
      <c r="G15" s="20" t="s">
        <v>9838</v>
      </c>
      <c r="H15" s="23" t="s">
        <v>7</v>
      </c>
      <c r="I15" s="20" t="s">
        <v>7876</v>
      </c>
      <c r="J15" s="20" t="s">
        <v>7988</v>
      </c>
      <c r="K15" s="20" t="s">
        <v>7993</v>
      </c>
      <c r="L15" s="20" t="s">
        <v>8038</v>
      </c>
      <c r="M15" s="20" t="s">
        <v>8022</v>
      </c>
      <c r="N15" s="46" t="s">
        <v>7992</v>
      </c>
      <c r="O15" s="47" t="s">
        <v>7989</v>
      </c>
      <c r="P15" s="47" t="s">
        <v>8038</v>
      </c>
      <c r="Q15" s="47" t="s">
        <v>8006</v>
      </c>
      <c r="R15" s="47" t="s">
        <v>8013</v>
      </c>
      <c r="S15" s="47" t="s">
        <v>7976</v>
      </c>
      <c r="T15" s="47" t="s">
        <v>8014</v>
      </c>
      <c r="U15" s="47" t="s">
        <v>7979</v>
      </c>
      <c r="V15" s="47" t="s">
        <v>8006</v>
      </c>
      <c r="W15" s="47" t="s">
        <v>8004</v>
      </c>
      <c r="X15" s="47" t="s">
        <v>8008</v>
      </c>
      <c r="Y15" s="47" t="s">
        <v>7872</v>
      </c>
      <c r="Z15" s="47" t="s">
        <v>7878</v>
      </c>
      <c r="AA15" s="47">
        <v>0</v>
      </c>
      <c r="AB15" s="47">
        <v>0</v>
      </c>
      <c r="AC15" s="47" t="s">
        <v>7883</v>
      </c>
      <c r="AD15" s="47">
        <v>12</v>
      </c>
      <c r="AE15" s="47" t="s">
        <v>7879</v>
      </c>
      <c r="AF15" s="47" t="s">
        <v>5164</v>
      </c>
    </row>
    <row r="16" spans="1:45" x14ac:dyDescent="0.25">
      <c r="A16" s="21">
        <v>10</v>
      </c>
      <c r="B16" s="21" t="s">
        <v>8749</v>
      </c>
      <c r="C16" s="34" t="s">
        <v>8750</v>
      </c>
      <c r="D16" s="43" t="s">
        <v>8751</v>
      </c>
      <c r="E16" s="44" t="s">
        <v>3369</v>
      </c>
      <c r="F16" s="87" t="s">
        <v>9885</v>
      </c>
      <c r="G16" s="20" t="s">
        <v>9886</v>
      </c>
      <c r="H16" s="24" t="s">
        <v>26</v>
      </c>
      <c r="I16" s="20" t="s">
        <v>7876</v>
      </c>
      <c r="J16" s="20" t="s">
        <v>7976</v>
      </c>
      <c r="K16" s="20" t="s">
        <v>8051</v>
      </c>
      <c r="L16" s="20" t="s">
        <v>7993</v>
      </c>
      <c r="M16" s="20" t="s">
        <v>8006</v>
      </c>
      <c r="N16" s="46" t="s">
        <v>8015</v>
      </c>
      <c r="O16" s="47" t="s">
        <v>8022</v>
      </c>
      <c r="P16" s="47" t="s">
        <v>7988</v>
      </c>
      <c r="Q16" s="47" t="s">
        <v>8012</v>
      </c>
      <c r="R16" s="47" t="s">
        <v>7985</v>
      </c>
      <c r="S16" s="47" t="s">
        <v>8008</v>
      </c>
      <c r="T16" s="47" t="s">
        <v>7976</v>
      </c>
      <c r="U16" s="47" t="s">
        <v>7979</v>
      </c>
      <c r="V16" s="47" t="s">
        <v>8006</v>
      </c>
      <c r="W16" s="47" t="s">
        <v>8007</v>
      </c>
      <c r="X16" s="47" t="s">
        <v>8014</v>
      </c>
      <c r="Y16" s="47" t="s">
        <v>7871</v>
      </c>
      <c r="Z16" s="47" t="s">
        <v>7878</v>
      </c>
      <c r="AA16" s="47">
        <v>1</v>
      </c>
      <c r="AB16" s="47">
        <v>0</v>
      </c>
      <c r="AC16" s="47" t="s">
        <v>7882</v>
      </c>
      <c r="AD16" s="47">
        <v>21</v>
      </c>
      <c r="AE16" s="47" t="s">
        <v>7879</v>
      </c>
      <c r="AF16" s="47" t="s">
        <v>5164</v>
      </c>
    </row>
    <row r="17" spans="1:32" x14ac:dyDescent="0.25">
      <c r="A17" s="21">
        <v>11</v>
      </c>
      <c r="B17" s="21" t="s">
        <v>8752</v>
      </c>
      <c r="C17" s="34" t="s">
        <v>8753</v>
      </c>
      <c r="D17" s="43" t="s">
        <v>8754</v>
      </c>
      <c r="E17" s="44" t="s">
        <v>3526</v>
      </c>
      <c r="F17" s="87" t="s">
        <v>9887</v>
      </c>
      <c r="G17" s="20" t="s">
        <v>9660</v>
      </c>
      <c r="H17" s="23" t="s">
        <v>7</v>
      </c>
      <c r="I17" s="20" t="s">
        <v>7876</v>
      </c>
      <c r="J17" s="20" t="s">
        <v>7986</v>
      </c>
      <c r="K17" s="20" t="s">
        <v>8043</v>
      </c>
      <c r="L17" s="20" t="s">
        <v>7988</v>
      </c>
      <c r="M17" s="20" t="s">
        <v>7981</v>
      </c>
      <c r="N17" s="46" t="s">
        <v>8015</v>
      </c>
      <c r="O17" s="47" t="s">
        <v>8042</v>
      </c>
      <c r="P17" s="47" t="s">
        <v>7980</v>
      </c>
      <c r="Q17" s="47" t="s">
        <v>7974</v>
      </c>
      <c r="R17" s="47" t="s">
        <v>7989</v>
      </c>
      <c r="S17" s="47" t="s">
        <v>8022</v>
      </c>
      <c r="T17" s="47" t="s">
        <v>7988</v>
      </c>
      <c r="U17" s="47" t="s">
        <v>7979</v>
      </c>
      <c r="V17" s="47" t="s">
        <v>7993</v>
      </c>
      <c r="W17" s="47" t="s">
        <v>7980</v>
      </c>
      <c r="X17" s="47" t="s">
        <v>7976</v>
      </c>
      <c r="Y17" s="47" t="s">
        <v>7871</v>
      </c>
      <c r="Z17" s="47" t="s">
        <v>7871</v>
      </c>
      <c r="AA17" s="47">
        <v>0</v>
      </c>
      <c r="AB17" s="47">
        <v>0</v>
      </c>
      <c r="AC17" s="47" t="s">
        <v>7882</v>
      </c>
      <c r="AD17" s="47">
        <v>29</v>
      </c>
      <c r="AE17" s="47" t="s">
        <v>7879</v>
      </c>
      <c r="AF17" s="47" t="s">
        <v>5164</v>
      </c>
    </row>
    <row r="18" spans="1:32" x14ac:dyDescent="0.25">
      <c r="A18" s="21">
        <v>12</v>
      </c>
      <c r="B18" s="21" t="s">
        <v>8755</v>
      </c>
      <c r="C18" s="34" t="s">
        <v>8756</v>
      </c>
      <c r="D18" s="43" t="s">
        <v>7946</v>
      </c>
      <c r="E18" s="44" t="s">
        <v>3674</v>
      </c>
      <c r="F18" s="87" t="s">
        <v>9888</v>
      </c>
      <c r="G18" s="20" t="s">
        <v>9889</v>
      </c>
      <c r="H18" s="23" t="s">
        <v>7</v>
      </c>
      <c r="I18" s="20" t="s">
        <v>7876</v>
      </c>
      <c r="J18" s="20" t="s">
        <v>8047</v>
      </c>
      <c r="K18" s="20" t="s">
        <v>8014</v>
      </c>
      <c r="L18" s="20" t="s">
        <v>7998</v>
      </c>
      <c r="M18" s="20" t="s">
        <v>8047</v>
      </c>
      <c r="N18" s="46" t="s">
        <v>8000</v>
      </c>
      <c r="O18" s="47" t="s">
        <v>7975</v>
      </c>
      <c r="P18" s="47" t="s">
        <v>8043</v>
      </c>
      <c r="Q18" s="47" t="s">
        <v>7989</v>
      </c>
      <c r="R18" s="47" t="s">
        <v>8047</v>
      </c>
      <c r="S18" s="47" t="s">
        <v>7989</v>
      </c>
      <c r="T18" s="47" t="s">
        <v>8008</v>
      </c>
      <c r="U18" s="47" t="s">
        <v>7979</v>
      </c>
      <c r="V18" s="47" t="s">
        <v>8006</v>
      </c>
      <c r="W18" s="47" t="s">
        <v>8013</v>
      </c>
      <c r="X18" s="47" t="s">
        <v>8043</v>
      </c>
      <c r="Y18" s="47" t="s">
        <v>7877</v>
      </c>
      <c r="Z18" s="47" t="s">
        <v>7878</v>
      </c>
      <c r="AA18" s="47">
        <v>0</v>
      </c>
      <c r="AB18" s="47">
        <v>0</v>
      </c>
      <c r="AC18" s="47"/>
      <c r="AD18" s="47">
        <v>42</v>
      </c>
      <c r="AE18" s="47" t="s">
        <v>7879</v>
      </c>
      <c r="AF18" s="47" t="s">
        <v>5164</v>
      </c>
    </row>
    <row r="19" spans="1:32" x14ac:dyDescent="0.25">
      <c r="A19" s="21">
        <v>13</v>
      </c>
      <c r="B19" s="21" t="s">
        <v>8757</v>
      </c>
      <c r="C19" s="34" t="s">
        <v>8758</v>
      </c>
      <c r="D19" s="43" t="s">
        <v>8759</v>
      </c>
      <c r="E19" s="44" t="s">
        <v>3242</v>
      </c>
      <c r="F19" s="87" t="s">
        <v>9890</v>
      </c>
      <c r="G19" s="20" t="s">
        <v>9891</v>
      </c>
      <c r="H19" s="23" t="s">
        <v>26</v>
      </c>
      <c r="I19" s="20" t="s">
        <v>7876</v>
      </c>
      <c r="J19" s="20" t="s">
        <v>8008</v>
      </c>
      <c r="K19" s="20" t="s">
        <v>8194</v>
      </c>
      <c r="L19" s="20" t="s">
        <v>8021</v>
      </c>
      <c r="M19" s="20" t="s">
        <v>8014</v>
      </c>
      <c r="N19" s="46" t="s">
        <v>8015</v>
      </c>
      <c r="O19" s="47" t="s">
        <v>7989</v>
      </c>
      <c r="P19" s="47" t="s">
        <v>8007</v>
      </c>
      <c r="Q19" s="47" t="s">
        <v>8004</v>
      </c>
      <c r="R19" s="47" t="s">
        <v>7975</v>
      </c>
      <c r="S19" s="47" t="s">
        <v>7992</v>
      </c>
      <c r="T19" s="47" t="s">
        <v>8051</v>
      </c>
      <c r="U19" s="47" t="s">
        <v>7979</v>
      </c>
      <c r="V19" s="47" t="s">
        <v>8247</v>
      </c>
      <c r="W19" s="47" t="s">
        <v>7980</v>
      </c>
      <c r="X19" s="47" t="s">
        <v>7999</v>
      </c>
      <c r="Y19" s="47" t="s">
        <v>7871</v>
      </c>
      <c r="Z19" s="47" t="s">
        <v>7871</v>
      </c>
      <c r="AA19" s="47">
        <v>4</v>
      </c>
      <c r="AB19" s="47">
        <v>0</v>
      </c>
      <c r="AC19" s="47" t="s">
        <v>7882</v>
      </c>
      <c r="AD19" s="47">
        <v>9</v>
      </c>
      <c r="AE19" s="47" t="s">
        <v>7879</v>
      </c>
      <c r="AF19" s="47" t="s">
        <v>5164</v>
      </c>
    </row>
    <row r="20" spans="1:32" x14ac:dyDescent="0.25">
      <c r="A20" s="21">
        <v>14</v>
      </c>
      <c r="B20" s="21" t="s">
        <v>8760</v>
      </c>
      <c r="C20" s="34" t="s">
        <v>8761</v>
      </c>
      <c r="D20" s="43" t="s">
        <v>8762</v>
      </c>
      <c r="E20" s="44" t="s">
        <v>3244</v>
      </c>
      <c r="F20" s="87" t="s">
        <v>9892</v>
      </c>
      <c r="G20" s="20" t="s">
        <v>9681</v>
      </c>
      <c r="H20" s="24" t="s">
        <v>7</v>
      </c>
      <c r="I20" s="20" t="s">
        <v>7876</v>
      </c>
      <c r="J20" s="20" t="s">
        <v>8015</v>
      </c>
      <c r="K20" s="20" t="s">
        <v>7993</v>
      </c>
      <c r="L20" s="20" t="s">
        <v>8005</v>
      </c>
      <c r="M20" s="20" t="s">
        <v>8006</v>
      </c>
      <c r="N20" s="46" t="s">
        <v>7974</v>
      </c>
      <c r="O20" s="47" t="s">
        <v>8022</v>
      </c>
      <c r="P20" s="47" t="s">
        <v>8051</v>
      </c>
      <c r="Q20" s="47" t="s">
        <v>8013</v>
      </c>
      <c r="R20" s="47" t="s">
        <v>7976</v>
      </c>
      <c r="S20" s="47" t="s">
        <v>8004</v>
      </c>
      <c r="T20" s="47" t="s">
        <v>7999</v>
      </c>
      <c r="U20" s="47" t="s">
        <v>7979</v>
      </c>
      <c r="V20" s="47" t="s">
        <v>8013</v>
      </c>
      <c r="W20" s="47" t="s">
        <v>8014</v>
      </c>
      <c r="X20" s="47" t="s">
        <v>8006</v>
      </c>
      <c r="Y20" s="47" t="s">
        <v>7871</v>
      </c>
      <c r="Z20" s="47" t="s">
        <v>7878</v>
      </c>
      <c r="AA20" s="47">
        <v>0</v>
      </c>
      <c r="AB20" s="47">
        <v>0</v>
      </c>
      <c r="AC20" s="47" t="s">
        <v>7882</v>
      </c>
      <c r="AD20" s="47">
        <v>4</v>
      </c>
      <c r="AE20" s="47" t="s">
        <v>7879</v>
      </c>
      <c r="AF20" s="47" t="s">
        <v>5164</v>
      </c>
    </row>
    <row r="21" spans="1:32" x14ac:dyDescent="0.25">
      <c r="A21" s="21">
        <v>15</v>
      </c>
      <c r="B21" s="21" t="s">
        <v>8763</v>
      </c>
      <c r="C21" s="34" t="s">
        <v>8764</v>
      </c>
      <c r="D21" s="43" t="s">
        <v>8765</v>
      </c>
      <c r="E21" s="44" t="s">
        <v>3246</v>
      </c>
      <c r="F21" s="87" t="s">
        <v>9893</v>
      </c>
      <c r="G21" s="20" t="s">
        <v>9669</v>
      </c>
      <c r="H21" s="24" t="s">
        <v>7</v>
      </c>
      <c r="I21" s="20" t="s">
        <v>7944</v>
      </c>
      <c r="J21" s="20" t="s">
        <v>8042</v>
      </c>
      <c r="K21" s="20" t="s">
        <v>7974</v>
      </c>
      <c r="L21" s="20" t="s">
        <v>8022</v>
      </c>
      <c r="M21" s="20" t="s">
        <v>7986</v>
      </c>
      <c r="N21" s="46" t="s">
        <v>8000</v>
      </c>
      <c r="O21" s="47" t="s">
        <v>7998</v>
      </c>
      <c r="P21" s="47" t="s">
        <v>8004</v>
      </c>
      <c r="Q21" s="47" t="s">
        <v>7988</v>
      </c>
      <c r="R21" s="47" t="s">
        <v>8042</v>
      </c>
      <c r="S21" s="47" t="s">
        <v>7992</v>
      </c>
      <c r="T21" s="47" t="s">
        <v>7976</v>
      </c>
      <c r="U21" s="47" t="s">
        <v>7979</v>
      </c>
      <c r="V21" s="47" t="s">
        <v>7993</v>
      </c>
      <c r="W21" s="47" t="s">
        <v>8006</v>
      </c>
      <c r="X21" s="47" t="s">
        <v>8022</v>
      </c>
      <c r="Y21" s="47" t="s">
        <v>7877</v>
      </c>
      <c r="Z21" s="47" t="s">
        <v>7878</v>
      </c>
      <c r="AA21" s="47">
        <v>3</v>
      </c>
      <c r="AB21" s="47">
        <v>0</v>
      </c>
      <c r="AC21" s="47"/>
      <c r="AD21" s="47">
        <v>37</v>
      </c>
      <c r="AE21" s="47" t="s">
        <v>7879</v>
      </c>
      <c r="AF21" s="47" t="s">
        <v>5164</v>
      </c>
    </row>
    <row r="22" spans="1:32" x14ac:dyDescent="0.25">
      <c r="A22" s="21">
        <v>16</v>
      </c>
      <c r="B22" s="21" t="s">
        <v>8766</v>
      </c>
      <c r="C22" s="34" t="s">
        <v>8767</v>
      </c>
      <c r="D22" s="43" t="s">
        <v>8768</v>
      </c>
      <c r="E22" s="44" t="s">
        <v>3378</v>
      </c>
      <c r="F22" s="87" t="s">
        <v>9894</v>
      </c>
      <c r="G22" s="20" t="s">
        <v>9895</v>
      </c>
      <c r="H22" s="23" t="s">
        <v>7</v>
      </c>
      <c r="I22" s="20" t="s">
        <v>7876</v>
      </c>
      <c r="J22" s="20" t="s">
        <v>8038</v>
      </c>
      <c r="K22" s="20" t="s">
        <v>8038</v>
      </c>
      <c r="L22" s="20" t="s">
        <v>8051</v>
      </c>
      <c r="M22" s="20" t="s">
        <v>7989</v>
      </c>
      <c r="N22" s="46" t="s">
        <v>8019</v>
      </c>
      <c r="O22" s="47" t="s">
        <v>8020</v>
      </c>
      <c r="P22" s="47" t="s">
        <v>8006</v>
      </c>
      <c r="Q22" s="47" t="s">
        <v>7981</v>
      </c>
      <c r="R22" s="47" t="s">
        <v>8015</v>
      </c>
      <c r="S22" s="47" t="s">
        <v>8015</v>
      </c>
      <c r="T22" s="47" t="s">
        <v>7989</v>
      </c>
      <c r="U22" s="47" t="s">
        <v>7979</v>
      </c>
      <c r="V22" s="47" t="s">
        <v>8005</v>
      </c>
      <c r="W22" s="47" t="s">
        <v>8006</v>
      </c>
      <c r="X22" s="47" t="s">
        <v>7974</v>
      </c>
      <c r="Y22" s="47" t="s">
        <v>7871</v>
      </c>
      <c r="Z22" s="47" t="s">
        <v>7878</v>
      </c>
      <c r="AA22" s="47">
        <v>0</v>
      </c>
      <c r="AB22" s="47">
        <v>0</v>
      </c>
      <c r="AC22" s="47" t="s">
        <v>7882</v>
      </c>
      <c r="AD22" s="47">
        <v>17</v>
      </c>
      <c r="AE22" s="47" t="s">
        <v>7879</v>
      </c>
      <c r="AF22" s="47" t="s">
        <v>5164</v>
      </c>
    </row>
    <row r="23" spans="1:32" x14ac:dyDescent="0.25">
      <c r="A23" s="21">
        <v>17</v>
      </c>
      <c r="B23" s="21" t="s">
        <v>8769</v>
      </c>
      <c r="C23" s="34" t="s">
        <v>8770</v>
      </c>
      <c r="D23" s="43" t="s">
        <v>5627</v>
      </c>
      <c r="E23" s="44" t="s">
        <v>3727</v>
      </c>
      <c r="F23" s="87" t="s">
        <v>9896</v>
      </c>
      <c r="G23" s="20" t="s">
        <v>9731</v>
      </c>
      <c r="H23" s="23" t="s">
        <v>26</v>
      </c>
      <c r="I23" s="20" t="s">
        <v>7876</v>
      </c>
      <c r="J23" s="20" t="s">
        <v>8008</v>
      </c>
      <c r="K23" s="20" t="s">
        <v>8012</v>
      </c>
      <c r="L23" s="20" t="s">
        <v>8019</v>
      </c>
      <c r="M23" s="20" t="s">
        <v>7989</v>
      </c>
      <c r="N23" s="46" t="s">
        <v>7971</v>
      </c>
      <c r="O23" s="47" t="s">
        <v>7977</v>
      </c>
      <c r="P23" s="47" t="s">
        <v>8008</v>
      </c>
      <c r="Q23" s="47" t="s">
        <v>8015</v>
      </c>
      <c r="R23" s="47" t="s">
        <v>8043</v>
      </c>
      <c r="S23" s="47" t="s">
        <v>8043</v>
      </c>
      <c r="T23" s="47" t="s">
        <v>8012</v>
      </c>
      <c r="U23" s="47" t="s">
        <v>7979</v>
      </c>
      <c r="V23" s="47" t="s">
        <v>7980</v>
      </c>
      <c r="W23" s="47" t="s">
        <v>7999</v>
      </c>
      <c r="X23" s="47" t="s">
        <v>7976</v>
      </c>
      <c r="Y23" s="47" t="s">
        <v>7871</v>
      </c>
      <c r="Z23" s="47" t="s">
        <v>7871</v>
      </c>
      <c r="AA23" s="47">
        <v>0</v>
      </c>
      <c r="AB23" s="47">
        <v>0</v>
      </c>
      <c r="AC23" s="47" t="s">
        <v>7882</v>
      </c>
      <c r="AD23" s="47">
        <v>29</v>
      </c>
      <c r="AE23" s="47" t="s">
        <v>7879</v>
      </c>
      <c r="AF23" s="47" t="s">
        <v>5164</v>
      </c>
    </row>
    <row r="24" spans="1:32" x14ac:dyDescent="0.25">
      <c r="A24" s="21">
        <v>18</v>
      </c>
      <c r="B24" s="21" t="s">
        <v>8771</v>
      </c>
      <c r="C24" s="34" t="s">
        <v>8772</v>
      </c>
      <c r="D24" s="43" t="s">
        <v>8773</v>
      </c>
      <c r="E24" s="44" t="s">
        <v>5836</v>
      </c>
      <c r="F24" s="87" t="s">
        <v>9897</v>
      </c>
      <c r="G24" s="20" t="s">
        <v>9807</v>
      </c>
      <c r="H24" s="23" t="s">
        <v>7</v>
      </c>
      <c r="I24" s="20" t="s">
        <v>3672</v>
      </c>
      <c r="J24" s="20" t="s">
        <v>7971</v>
      </c>
      <c r="K24" s="20" t="s">
        <v>7973</v>
      </c>
      <c r="L24" s="20" t="s">
        <v>8000</v>
      </c>
      <c r="M24" s="20" t="s">
        <v>7994</v>
      </c>
      <c r="N24" s="46" t="s">
        <v>7981</v>
      </c>
      <c r="O24" s="47" t="s">
        <v>8187</v>
      </c>
      <c r="P24" s="47" t="s">
        <v>8012</v>
      </c>
      <c r="Q24" s="47" t="s">
        <v>7985</v>
      </c>
      <c r="R24" s="47" t="s">
        <v>8043</v>
      </c>
      <c r="S24" s="47" t="s">
        <v>7976</v>
      </c>
      <c r="T24" s="47" t="s">
        <v>8022</v>
      </c>
      <c r="U24" s="47" t="s">
        <v>7979</v>
      </c>
      <c r="V24" s="47" t="s">
        <v>8051</v>
      </c>
      <c r="W24" s="47" t="s">
        <v>8008</v>
      </c>
      <c r="X24" s="47" t="s">
        <v>8000</v>
      </c>
      <c r="Y24" s="47" t="s">
        <v>7877</v>
      </c>
      <c r="Z24" s="47" t="s">
        <v>7878</v>
      </c>
      <c r="AA24" s="47">
        <v>0</v>
      </c>
      <c r="AB24" s="47">
        <v>0</v>
      </c>
      <c r="AC24" s="47"/>
      <c r="AD24" s="47">
        <v>39</v>
      </c>
      <c r="AE24" s="47" t="s">
        <v>7879</v>
      </c>
      <c r="AF24" s="47" t="s">
        <v>5164</v>
      </c>
    </row>
    <row r="25" spans="1:32" x14ac:dyDescent="0.25">
      <c r="A25" s="21">
        <v>19</v>
      </c>
      <c r="B25" s="21" t="s">
        <v>8774</v>
      </c>
      <c r="C25" s="34" t="s">
        <v>8775</v>
      </c>
      <c r="D25" s="43" t="s">
        <v>8776</v>
      </c>
      <c r="E25" s="44" t="s">
        <v>3587</v>
      </c>
      <c r="F25" s="87" t="s">
        <v>9898</v>
      </c>
      <c r="G25" s="20" t="s">
        <v>9480</v>
      </c>
      <c r="H25" s="23" t="s">
        <v>7</v>
      </c>
      <c r="I25" s="20" t="s">
        <v>7876</v>
      </c>
      <c r="J25" s="20" t="s">
        <v>7980</v>
      </c>
      <c r="K25" s="20" t="s">
        <v>8038</v>
      </c>
      <c r="L25" s="20" t="s">
        <v>8194</v>
      </c>
      <c r="M25" s="20" t="s">
        <v>8004</v>
      </c>
      <c r="N25" s="46" t="s">
        <v>7974</v>
      </c>
      <c r="O25" s="47" t="s">
        <v>7971</v>
      </c>
      <c r="P25" s="47" t="s">
        <v>7993</v>
      </c>
      <c r="Q25" s="47" t="s">
        <v>8004</v>
      </c>
      <c r="R25" s="47" t="s">
        <v>8000</v>
      </c>
      <c r="S25" s="47" t="s">
        <v>8007</v>
      </c>
      <c r="T25" s="47" t="s">
        <v>8012</v>
      </c>
      <c r="U25" s="47" t="s">
        <v>7979</v>
      </c>
      <c r="V25" s="47" t="s">
        <v>7993</v>
      </c>
      <c r="W25" s="47" t="s">
        <v>8006</v>
      </c>
      <c r="X25" s="47" t="s">
        <v>7980</v>
      </c>
      <c r="Y25" s="47" t="s">
        <v>7872</v>
      </c>
      <c r="Z25" s="47" t="s">
        <v>7878</v>
      </c>
      <c r="AA25" s="47">
        <v>1</v>
      </c>
      <c r="AB25" s="47">
        <v>0</v>
      </c>
      <c r="AC25" s="47" t="s">
        <v>7883</v>
      </c>
      <c r="AD25" s="47">
        <v>3</v>
      </c>
      <c r="AE25" s="47" t="s">
        <v>7879</v>
      </c>
      <c r="AF25" s="47" t="s">
        <v>5164</v>
      </c>
    </row>
    <row r="26" spans="1:32" x14ac:dyDescent="0.25">
      <c r="A26" s="21">
        <v>20</v>
      </c>
      <c r="B26" s="21" t="s">
        <v>8777</v>
      </c>
      <c r="C26" s="34" t="s">
        <v>8778</v>
      </c>
      <c r="D26" s="43" t="s">
        <v>8779</v>
      </c>
      <c r="E26" s="44" t="s">
        <v>3729</v>
      </c>
      <c r="F26" s="87" t="s">
        <v>9899</v>
      </c>
      <c r="G26" s="20" t="s">
        <v>9693</v>
      </c>
      <c r="H26" s="24" t="s">
        <v>26</v>
      </c>
      <c r="I26" s="20" t="s">
        <v>7876</v>
      </c>
      <c r="J26" s="20" t="s">
        <v>8014</v>
      </c>
      <c r="K26" s="20" t="s">
        <v>8247</v>
      </c>
      <c r="L26" s="20" t="s">
        <v>8048</v>
      </c>
      <c r="M26" s="20" t="s">
        <v>7966</v>
      </c>
      <c r="N26" s="46" t="s">
        <v>8000</v>
      </c>
      <c r="O26" s="47" t="s">
        <v>8030</v>
      </c>
      <c r="P26" s="47" t="s">
        <v>8015</v>
      </c>
      <c r="Q26" s="47" t="s">
        <v>8000</v>
      </c>
      <c r="R26" s="47" t="s">
        <v>8042</v>
      </c>
      <c r="S26" s="47" t="s">
        <v>8015</v>
      </c>
      <c r="T26" s="47" t="s">
        <v>8006</v>
      </c>
      <c r="U26" s="47" t="s">
        <v>7979</v>
      </c>
      <c r="V26" s="47" t="s">
        <v>8005</v>
      </c>
      <c r="W26" s="47" t="s">
        <v>7999</v>
      </c>
      <c r="X26" s="47" t="s">
        <v>7991</v>
      </c>
      <c r="Y26" s="47" t="s">
        <v>7871</v>
      </c>
      <c r="Z26" s="47" t="s">
        <v>7878</v>
      </c>
      <c r="AA26" s="47">
        <v>2</v>
      </c>
      <c r="AB26" s="47">
        <v>0</v>
      </c>
      <c r="AC26" s="47" t="s">
        <v>7882</v>
      </c>
      <c r="AD26" s="47">
        <v>27</v>
      </c>
      <c r="AE26" s="47" t="s">
        <v>7879</v>
      </c>
      <c r="AF26" s="47" t="s">
        <v>5164</v>
      </c>
    </row>
    <row r="27" spans="1:32" x14ac:dyDescent="0.25">
      <c r="A27" s="21">
        <v>21</v>
      </c>
      <c r="B27" s="21" t="s">
        <v>8780</v>
      </c>
      <c r="C27" s="34" t="s">
        <v>7887</v>
      </c>
      <c r="D27" s="43" t="s">
        <v>6932</v>
      </c>
      <c r="E27" s="44" t="s">
        <v>3257</v>
      </c>
      <c r="F27" s="87" t="s">
        <v>9900</v>
      </c>
      <c r="G27" s="20" t="s">
        <v>9428</v>
      </c>
      <c r="H27" s="24" t="s">
        <v>26</v>
      </c>
      <c r="I27" s="20" t="s">
        <v>7876</v>
      </c>
      <c r="J27" s="20" t="s">
        <v>8020</v>
      </c>
      <c r="K27" s="20" t="s">
        <v>8008</v>
      </c>
      <c r="L27" s="20" t="s">
        <v>8013</v>
      </c>
      <c r="M27" s="20" t="s">
        <v>7974</v>
      </c>
      <c r="N27" s="46" t="s">
        <v>8014</v>
      </c>
      <c r="O27" s="47" t="s">
        <v>7976</v>
      </c>
      <c r="P27" s="47" t="s">
        <v>8007</v>
      </c>
      <c r="Q27" s="47" t="s">
        <v>8004</v>
      </c>
      <c r="R27" s="47" t="s">
        <v>8030</v>
      </c>
      <c r="S27" s="47" t="s">
        <v>8007</v>
      </c>
      <c r="T27" s="47" t="s">
        <v>8051</v>
      </c>
      <c r="U27" s="47" t="s">
        <v>7979</v>
      </c>
      <c r="V27" s="47" t="s">
        <v>8194</v>
      </c>
      <c r="W27" s="47" t="s">
        <v>8007</v>
      </c>
      <c r="X27" s="47" t="s">
        <v>8012</v>
      </c>
      <c r="Y27" s="47" t="s">
        <v>7871</v>
      </c>
      <c r="Z27" s="47" t="s">
        <v>7878</v>
      </c>
      <c r="AA27" s="47">
        <v>0</v>
      </c>
      <c r="AB27" s="47">
        <v>0</v>
      </c>
      <c r="AC27" s="47" t="s">
        <v>7882</v>
      </c>
      <c r="AD27" s="47">
        <v>14</v>
      </c>
      <c r="AE27" s="47" t="s">
        <v>7879</v>
      </c>
      <c r="AF27" s="47" t="s">
        <v>5164</v>
      </c>
    </row>
    <row r="28" spans="1:32" x14ac:dyDescent="0.25">
      <c r="A28" s="21">
        <v>22</v>
      </c>
      <c r="B28" s="21" t="s">
        <v>8781</v>
      </c>
      <c r="C28" s="34" t="s">
        <v>8782</v>
      </c>
      <c r="D28" s="43" t="s">
        <v>8783</v>
      </c>
      <c r="E28" s="44" t="s">
        <v>3592</v>
      </c>
      <c r="F28" s="87" t="s">
        <v>9901</v>
      </c>
      <c r="G28" s="20" t="s">
        <v>9902</v>
      </c>
      <c r="H28" s="23" t="s">
        <v>26</v>
      </c>
      <c r="I28" s="20" t="s">
        <v>7876</v>
      </c>
      <c r="J28" s="20" t="s">
        <v>7994</v>
      </c>
      <c r="K28" s="20" t="s">
        <v>7991</v>
      </c>
      <c r="L28" s="20" t="s">
        <v>7966</v>
      </c>
      <c r="M28" s="20" t="s">
        <v>7975</v>
      </c>
      <c r="N28" s="46" t="s">
        <v>8022</v>
      </c>
      <c r="O28" s="47" t="s">
        <v>8042</v>
      </c>
      <c r="P28" s="47" t="s">
        <v>8013</v>
      </c>
      <c r="Q28" s="47" t="s">
        <v>8020</v>
      </c>
      <c r="R28" s="47" t="s">
        <v>7972</v>
      </c>
      <c r="S28" s="47" t="s">
        <v>8044</v>
      </c>
      <c r="T28" s="47" t="s">
        <v>7974</v>
      </c>
      <c r="U28" s="47" t="s">
        <v>7979</v>
      </c>
      <c r="V28" s="47" t="s">
        <v>8007</v>
      </c>
      <c r="W28" s="47" t="s">
        <v>8013</v>
      </c>
      <c r="X28" s="47" t="s">
        <v>8000</v>
      </c>
      <c r="Y28" s="47" t="s">
        <v>7877</v>
      </c>
      <c r="Z28" s="47" t="s">
        <v>7871</v>
      </c>
      <c r="AA28" s="47">
        <v>1</v>
      </c>
      <c r="AB28" s="47">
        <v>0</v>
      </c>
      <c r="AC28" s="47"/>
      <c r="AD28" s="47">
        <v>39</v>
      </c>
      <c r="AE28" s="47" t="s">
        <v>7879</v>
      </c>
      <c r="AF28" s="47" t="s">
        <v>5164</v>
      </c>
    </row>
    <row r="29" spans="1:32" x14ac:dyDescent="0.25">
      <c r="A29" s="21">
        <v>23</v>
      </c>
      <c r="B29" s="21" t="s">
        <v>8784</v>
      </c>
      <c r="C29" s="34" t="s">
        <v>8785</v>
      </c>
      <c r="D29" s="43" t="s">
        <v>8786</v>
      </c>
      <c r="E29" s="44" t="s">
        <v>3259</v>
      </c>
      <c r="F29" s="87" t="s">
        <v>9903</v>
      </c>
      <c r="G29" s="20" t="s">
        <v>9602</v>
      </c>
      <c r="H29" s="24" t="s">
        <v>26</v>
      </c>
      <c r="I29" s="20" t="s">
        <v>7876</v>
      </c>
      <c r="J29" s="20" t="s">
        <v>8022</v>
      </c>
      <c r="K29" s="20" t="s">
        <v>8051</v>
      </c>
      <c r="L29" s="20" t="s">
        <v>8038</v>
      </c>
      <c r="M29" s="20" t="s">
        <v>8004</v>
      </c>
      <c r="N29" s="46" t="s">
        <v>7992</v>
      </c>
      <c r="O29" s="47" t="s">
        <v>8000</v>
      </c>
      <c r="P29" s="47" t="s">
        <v>8048</v>
      </c>
      <c r="Q29" s="47" t="s">
        <v>8004</v>
      </c>
      <c r="R29" s="47" t="s">
        <v>7991</v>
      </c>
      <c r="S29" s="47" t="s">
        <v>8013</v>
      </c>
      <c r="T29" s="47" t="s">
        <v>8006</v>
      </c>
      <c r="U29" s="47" t="s">
        <v>7979</v>
      </c>
      <c r="V29" s="47" t="s">
        <v>8005</v>
      </c>
      <c r="W29" s="47" t="s">
        <v>8004</v>
      </c>
      <c r="X29" s="47" t="s">
        <v>8006</v>
      </c>
      <c r="Y29" s="47" t="s">
        <v>7871</v>
      </c>
      <c r="Z29" s="47" t="s">
        <v>7878</v>
      </c>
      <c r="AA29" s="47">
        <v>1</v>
      </c>
      <c r="AB29" s="47">
        <v>0</v>
      </c>
      <c r="AC29" s="47" t="s">
        <v>7882</v>
      </c>
      <c r="AD29" s="47">
        <v>4</v>
      </c>
      <c r="AE29" s="47" t="s">
        <v>7879</v>
      </c>
      <c r="AF29" s="47" t="s">
        <v>5164</v>
      </c>
    </row>
    <row r="30" spans="1:32" x14ac:dyDescent="0.25">
      <c r="A30" s="21">
        <v>24</v>
      </c>
      <c r="B30" s="21" t="s">
        <v>8787</v>
      </c>
      <c r="C30" s="34" t="s">
        <v>8788</v>
      </c>
      <c r="D30" s="43" t="s">
        <v>7938</v>
      </c>
      <c r="E30" s="44" t="s">
        <v>8789</v>
      </c>
      <c r="F30" s="87" t="s">
        <v>9904</v>
      </c>
      <c r="G30" s="20" t="s">
        <v>9905</v>
      </c>
      <c r="H30" s="23" t="s">
        <v>7</v>
      </c>
      <c r="I30" s="20" t="s">
        <v>7876</v>
      </c>
      <c r="J30" s="20" t="s">
        <v>8012</v>
      </c>
      <c r="K30" s="20" t="s">
        <v>8034</v>
      </c>
      <c r="L30" s="20" t="s">
        <v>8034</v>
      </c>
      <c r="M30" s="20" t="s">
        <v>8015</v>
      </c>
      <c r="N30" s="46" t="s">
        <v>7976</v>
      </c>
      <c r="O30" s="47" t="s">
        <v>8042</v>
      </c>
      <c r="P30" s="47" t="s">
        <v>8004</v>
      </c>
      <c r="Q30" s="47" t="s">
        <v>8013</v>
      </c>
      <c r="R30" s="47" t="s">
        <v>7999</v>
      </c>
      <c r="S30" s="47" t="s">
        <v>7988</v>
      </c>
      <c r="T30" s="47" t="s">
        <v>7999</v>
      </c>
      <c r="U30" s="47" t="s">
        <v>7979</v>
      </c>
      <c r="V30" s="47" t="s">
        <v>7993</v>
      </c>
      <c r="W30" s="47" t="s">
        <v>8013</v>
      </c>
      <c r="X30" s="47" t="s">
        <v>7999</v>
      </c>
      <c r="Y30" s="47" t="s">
        <v>7871</v>
      </c>
      <c r="Z30" s="47" t="s">
        <v>7877</v>
      </c>
      <c r="AA30" s="47">
        <v>0</v>
      </c>
      <c r="AB30" s="47">
        <v>0</v>
      </c>
      <c r="AC30" s="47"/>
      <c r="AD30" s="47">
        <v>9</v>
      </c>
      <c r="AE30" s="47" t="s">
        <v>7879</v>
      </c>
      <c r="AF30" s="47" t="s">
        <v>5164</v>
      </c>
    </row>
    <row r="31" spans="1:32" x14ac:dyDescent="0.25">
      <c r="A31" s="21">
        <v>25</v>
      </c>
      <c r="B31" s="21" t="s">
        <v>8790</v>
      </c>
      <c r="C31" s="34" t="s">
        <v>8791</v>
      </c>
      <c r="D31" s="43" t="s">
        <v>8792</v>
      </c>
      <c r="E31" s="44" t="s">
        <v>3263</v>
      </c>
      <c r="F31" s="87" t="s">
        <v>9906</v>
      </c>
      <c r="G31" s="20" t="s">
        <v>9907</v>
      </c>
      <c r="H31" s="23" t="s">
        <v>26</v>
      </c>
      <c r="I31" s="20" t="s">
        <v>7876</v>
      </c>
      <c r="J31" s="20" t="s">
        <v>7974</v>
      </c>
      <c r="K31" s="20" t="s">
        <v>8194</v>
      </c>
      <c r="L31" s="20" t="s">
        <v>8005</v>
      </c>
      <c r="M31" s="20" t="s">
        <v>8051</v>
      </c>
      <c r="N31" s="46" t="s">
        <v>8043</v>
      </c>
      <c r="O31" s="47" t="s">
        <v>7981</v>
      </c>
      <c r="P31" s="47" t="s">
        <v>8051</v>
      </c>
      <c r="Q31" s="47" t="s">
        <v>8004</v>
      </c>
      <c r="R31" s="47" t="s">
        <v>7989</v>
      </c>
      <c r="S31" s="47" t="s">
        <v>8051</v>
      </c>
      <c r="T31" s="47" t="s">
        <v>7988</v>
      </c>
      <c r="U31" s="47" t="s">
        <v>7979</v>
      </c>
      <c r="V31" s="47" t="s">
        <v>8034</v>
      </c>
      <c r="W31" s="47" t="s">
        <v>8004</v>
      </c>
      <c r="X31" s="47" t="s">
        <v>8006</v>
      </c>
      <c r="Y31" s="47" t="s">
        <v>7871</v>
      </c>
      <c r="Z31" s="47" t="s">
        <v>7878</v>
      </c>
      <c r="AA31" s="47">
        <v>0</v>
      </c>
      <c r="AB31" s="47">
        <v>0</v>
      </c>
      <c r="AC31" s="47" t="s">
        <v>7882</v>
      </c>
      <c r="AD31" s="47">
        <v>4</v>
      </c>
      <c r="AE31" s="47" t="s">
        <v>7879</v>
      </c>
      <c r="AF31" s="47" t="s">
        <v>5164</v>
      </c>
    </row>
    <row r="32" spans="1:32" x14ac:dyDescent="0.25">
      <c r="A32" s="21">
        <v>26</v>
      </c>
      <c r="B32" s="21" t="s">
        <v>8793</v>
      </c>
      <c r="C32" s="34" t="s">
        <v>8794</v>
      </c>
      <c r="D32" s="43" t="s">
        <v>8795</v>
      </c>
      <c r="E32" s="44" t="s">
        <v>3265</v>
      </c>
      <c r="F32" s="87" t="s">
        <v>9908</v>
      </c>
      <c r="G32" s="20" t="s">
        <v>9909</v>
      </c>
      <c r="H32" s="24" t="s">
        <v>26</v>
      </c>
      <c r="I32" s="20" t="s">
        <v>7876</v>
      </c>
      <c r="J32" s="20" t="s">
        <v>8014</v>
      </c>
      <c r="K32" s="20" t="s">
        <v>8005</v>
      </c>
      <c r="L32" s="20" t="s">
        <v>8005</v>
      </c>
      <c r="M32" s="20" t="s">
        <v>8013</v>
      </c>
      <c r="N32" s="46" t="s">
        <v>7985</v>
      </c>
      <c r="O32" s="47" t="s">
        <v>8030</v>
      </c>
      <c r="P32" s="47" t="s">
        <v>8005</v>
      </c>
      <c r="Q32" s="47" t="s">
        <v>8007</v>
      </c>
      <c r="R32" s="47" t="s">
        <v>8014</v>
      </c>
      <c r="S32" s="47" t="s">
        <v>8013</v>
      </c>
      <c r="T32" s="47" t="s">
        <v>7980</v>
      </c>
      <c r="U32" s="47" t="s">
        <v>7979</v>
      </c>
      <c r="V32" s="47" t="s">
        <v>8038</v>
      </c>
      <c r="W32" s="47" t="s">
        <v>8004</v>
      </c>
      <c r="X32" s="47" t="s">
        <v>8006</v>
      </c>
      <c r="Y32" s="47" t="s">
        <v>7871</v>
      </c>
      <c r="Z32" s="47" t="s">
        <v>7878</v>
      </c>
      <c r="AA32" s="47">
        <v>0</v>
      </c>
      <c r="AB32" s="47">
        <v>0</v>
      </c>
      <c r="AC32" s="47" t="s">
        <v>7882</v>
      </c>
      <c r="AD32" s="47">
        <v>4</v>
      </c>
      <c r="AE32" s="47" t="s">
        <v>7879</v>
      </c>
      <c r="AF32" s="47" t="s">
        <v>5164</v>
      </c>
    </row>
    <row r="33" spans="1:32" x14ac:dyDescent="0.25">
      <c r="A33" s="21">
        <v>27</v>
      </c>
      <c r="B33" s="21" t="s">
        <v>8796</v>
      </c>
      <c r="C33" s="34" t="s">
        <v>8797</v>
      </c>
      <c r="D33" s="43" t="s">
        <v>5627</v>
      </c>
      <c r="E33" s="44" t="s">
        <v>3494</v>
      </c>
      <c r="F33" s="87" t="s">
        <v>9910</v>
      </c>
      <c r="G33" s="20" t="s">
        <v>9911</v>
      </c>
      <c r="H33" s="24" t="s">
        <v>26</v>
      </c>
      <c r="I33" s="20" t="s">
        <v>7876</v>
      </c>
      <c r="J33" s="20" t="s">
        <v>7976</v>
      </c>
      <c r="K33" s="20" t="s">
        <v>8005</v>
      </c>
      <c r="L33" s="20" t="s">
        <v>7988</v>
      </c>
      <c r="M33" s="20" t="s">
        <v>8022</v>
      </c>
      <c r="N33" s="46" t="s">
        <v>7989</v>
      </c>
      <c r="O33" s="47" t="s">
        <v>8022</v>
      </c>
      <c r="P33" s="47" t="s">
        <v>8013</v>
      </c>
      <c r="Q33" s="47" t="s">
        <v>7999</v>
      </c>
      <c r="R33" s="47" t="s">
        <v>8020</v>
      </c>
      <c r="S33" s="47" t="s">
        <v>7980</v>
      </c>
      <c r="T33" s="47" t="s">
        <v>7999</v>
      </c>
      <c r="U33" s="47" t="s">
        <v>7979</v>
      </c>
      <c r="V33" s="47" t="s">
        <v>8034</v>
      </c>
      <c r="W33" s="47" t="s">
        <v>8013</v>
      </c>
      <c r="X33" s="47" t="s">
        <v>7974</v>
      </c>
      <c r="Y33" s="47" t="s">
        <v>7871</v>
      </c>
      <c r="Z33" s="47" t="s">
        <v>7878</v>
      </c>
      <c r="AA33" s="47">
        <v>0</v>
      </c>
      <c r="AB33" s="47">
        <v>0</v>
      </c>
      <c r="AC33" s="47" t="s">
        <v>7882</v>
      </c>
      <c r="AD33" s="47">
        <v>17</v>
      </c>
      <c r="AE33" s="47" t="s">
        <v>7879</v>
      </c>
      <c r="AF33" s="47" t="s">
        <v>5164</v>
      </c>
    </row>
    <row r="34" spans="1:32" x14ac:dyDescent="0.25">
      <c r="A34" s="21">
        <v>28</v>
      </c>
      <c r="B34" s="21" t="s">
        <v>8798</v>
      </c>
      <c r="C34" s="34" t="s">
        <v>8799</v>
      </c>
      <c r="D34" s="33" t="s">
        <v>8800</v>
      </c>
      <c r="E34" s="44" t="s">
        <v>3336</v>
      </c>
      <c r="F34" s="87" t="s">
        <v>9912</v>
      </c>
      <c r="G34" s="20" t="s">
        <v>9830</v>
      </c>
      <c r="H34" s="23" t="s">
        <v>7</v>
      </c>
      <c r="I34" s="20" t="s">
        <v>7876</v>
      </c>
      <c r="J34" s="20" t="s">
        <v>7986</v>
      </c>
      <c r="K34" s="20" t="s">
        <v>8000</v>
      </c>
      <c r="L34" s="20" t="s">
        <v>7966</v>
      </c>
      <c r="M34" s="20" t="s">
        <v>8047</v>
      </c>
      <c r="N34" s="46" t="s">
        <v>8000</v>
      </c>
      <c r="O34" s="47" t="s">
        <v>7973</v>
      </c>
      <c r="P34" s="47" t="s">
        <v>7974</v>
      </c>
      <c r="Q34" s="47" t="s">
        <v>7992</v>
      </c>
      <c r="R34" s="47" t="s">
        <v>7972</v>
      </c>
      <c r="S34" s="47" t="s">
        <v>7977</v>
      </c>
      <c r="T34" s="47" t="s">
        <v>7989</v>
      </c>
      <c r="U34" s="47" t="s">
        <v>7979</v>
      </c>
      <c r="V34" s="47" t="s">
        <v>8044</v>
      </c>
      <c r="W34" s="47" t="s">
        <v>8012</v>
      </c>
      <c r="X34" s="47" t="s">
        <v>7985</v>
      </c>
      <c r="Y34" s="47" t="s">
        <v>7877</v>
      </c>
      <c r="Z34" s="47" t="s">
        <v>7871</v>
      </c>
      <c r="AA34" s="47">
        <v>2</v>
      </c>
      <c r="AB34" s="47">
        <v>2</v>
      </c>
      <c r="AC34" s="47"/>
      <c r="AD34" s="47">
        <v>41</v>
      </c>
      <c r="AE34" s="47" t="s">
        <v>7879</v>
      </c>
      <c r="AF34" s="47" t="s">
        <v>5164</v>
      </c>
    </row>
    <row r="35" spans="1:32" x14ac:dyDescent="0.25">
      <c r="A35" s="21">
        <v>29</v>
      </c>
      <c r="B35" s="21" t="s">
        <v>8801</v>
      </c>
      <c r="C35" s="34" t="s">
        <v>8802</v>
      </c>
      <c r="D35" s="43" t="s">
        <v>8803</v>
      </c>
      <c r="E35" s="44" t="s">
        <v>3273</v>
      </c>
      <c r="F35" s="87" t="s">
        <v>9913</v>
      </c>
      <c r="G35" s="20" t="s">
        <v>9673</v>
      </c>
      <c r="H35" s="23" t="s">
        <v>26</v>
      </c>
      <c r="I35" s="20" t="s">
        <v>7876</v>
      </c>
      <c r="J35" s="20" t="s">
        <v>7967</v>
      </c>
      <c r="K35" s="20" t="s">
        <v>8038</v>
      </c>
      <c r="L35" s="20" t="s">
        <v>7986</v>
      </c>
      <c r="M35" s="20" t="s">
        <v>8019</v>
      </c>
      <c r="N35" s="46" t="s">
        <v>7989</v>
      </c>
      <c r="O35" s="47" t="s">
        <v>7968</v>
      </c>
      <c r="P35" s="47" t="s">
        <v>7999</v>
      </c>
      <c r="Q35" s="47" t="s">
        <v>8008</v>
      </c>
      <c r="R35" s="47" t="s">
        <v>7975</v>
      </c>
      <c r="S35" s="47" t="s">
        <v>7992</v>
      </c>
      <c r="T35" s="47" t="s">
        <v>7989</v>
      </c>
      <c r="U35" s="47" t="s">
        <v>7979</v>
      </c>
      <c r="V35" s="47" t="s">
        <v>7999</v>
      </c>
      <c r="W35" s="47" t="s">
        <v>8007</v>
      </c>
      <c r="X35" s="47" t="s">
        <v>8044</v>
      </c>
      <c r="Y35" s="47" t="s">
        <v>7877</v>
      </c>
      <c r="Z35" s="47" t="s">
        <v>7871</v>
      </c>
      <c r="AA35" s="47">
        <v>7</v>
      </c>
      <c r="AB35" s="47">
        <v>1</v>
      </c>
      <c r="AC35" s="47"/>
      <c r="AD35" s="47">
        <v>34</v>
      </c>
      <c r="AE35" s="47" t="s">
        <v>7879</v>
      </c>
      <c r="AF35" s="47" t="s">
        <v>5164</v>
      </c>
    </row>
    <row r="36" spans="1:32" x14ac:dyDescent="0.25">
      <c r="A36" s="21">
        <v>30</v>
      </c>
      <c r="B36" s="21" t="s">
        <v>8804</v>
      </c>
      <c r="C36" s="34" t="s">
        <v>8805</v>
      </c>
      <c r="D36" s="43" t="s">
        <v>7919</v>
      </c>
      <c r="E36" s="44" t="s">
        <v>3450</v>
      </c>
      <c r="F36" s="87" t="s">
        <v>9914</v>
      </c>
      <c r="G36" s="20" t="s">
        <v>9915</v>
      </c>
      <c r="H36" s="23" t="s">
        <v>7</v>
      </c>
      <c r="I36" s="20" t="s">
        <v>7876</v>
      </c>
      <c r="J36" s="20" t="s">
        <v>7975</v>
      </c>
      <c r="K36" s="20" t="s">
        <v>7976</v>
      </c>
      <c r="L36" s="20" t="s">
        <v>8020</v>
      </c>
      <c r="M36" s="20" t="s">
        <v>7981</v>
      </c>
      <c r="N36" s="46" t="s">
        <v>7992</v>
      </c>
      <c r="O36" s="47" t="s">
        <v>7966</v>
      </c>
      <c r="P36" s="47" t="s">
        <v>8004</v>
      </c>
      <c r="Q36" s="47" t="s">
        <v>8004</v>
      </c>
      <c r="R36" s="47" t="s">
        <v>8000</v>
      </c>
      <c r="S36" s="47" t="s">
        <v>8022</v>
      </c>
      <c r="T36" s="47" t="s">
        <v>8015</v>
      </c>
      <c r="U36" s="47" t="s">
        <v>7979</v>
      </c>
      <c r="V36" s="47" t="s">
        <v>8014</v>
      </c>
      <c r="W36" s="47" t="s">
        <v>8013</v>
      </c>
      <c r="X36" s="47" t="s">
        <v>8044</v>
      </c>
      <c r="Y36" s="47" t="s">
        <v>7871</v>
      </c>
      <c r="Z36" s="47" t="s">
        <v>7877</v>
      </c>
      <c r="AA36" s="47">
        <v>4</v>
      </c>
      <c r="AB36" s="47">
        <v>11</v>
      </c>
      <c r="AC36" s="47"/>
      <c r="AD36" s="47">
        <v>34</v>
      </c>
      <c r="AE36" s="47" t="s">
        <v>7879</v>
      </c>
      <c r="AF36" s="47" t="s">
        <v>5164</v>
      </c>
    </row>
    <row r="37" spans="1:32" x14ac:dyDescent="0.25">
      <c r="A37" s="21">
        <v>31</v>
      </c>
      <c r="B37" s="21" t="s">
        <v>8806</v>
      </c>
      <c r="C37" s="34" t="s">
        <v>8807</v>
      </c>
      <c r="D37" s="43" t="s">
        <v>8808</v>
      </c>
      <c r="E37" s="44" t="s">
        <v>3738</v>
      </c>
      <c r="F37" s="87" t="s">
        <v>9916</v>
      </c>
      <c r="G37" s="20" t="s">
        <v>9647</v>
      </c>
      <c r="H37" s="23" t="s">
        <v>7</v>
      </c>
      <c r="I37" s="20" t="s">
        <v>7876</v>
      </c>
      <c r="J37" s="20" t="s">
        <v>7974</v>
      </c>
      <c r="K37" s="20" t="s">
        <v>8038</v>
      </c>
      <c r="L37" s="20" t="s">
        <v>7993</v>
      </c>
      <c r="M37" s="20" t="s">
        <v>7981</v>
      </c>
      <c r="N37" s="46" t="s">
        <v>7977</v>
      </c>
      <c r="O37" s="47" t="s">
        <v>8043</v>
      </c>
      <c r="P37" s="47" t="s">
        <v>8013</v>
      </c>
      <c r="Q37" s="47" t="s">
        <v>8004</v>
      </c>
      <c r="R37" s="47" t="s">
        <v>7973</v>
      </c>
      <c r="S37" s="47" t="s">
        <v>8014</v>
      </c>
      <c r="T37" s="47" t="s">
        <v>8015</v>
      </c>
      <c r="U37" s="47" t="s">
        <v>7979</v>
      </c>
      <c r="V37" s="47" t="s">
        <v>8012</v>
      </c>
      <c r="W37" s="47" t="s">
        <v>8012</v>
      </c>
      <c r="X37" s="47" t="s">
        <v>7988</v>
      </c>
      <c r="Y37" s="47" t="s">
        <v>7871</v>
      </c>
      <c r="Z37" s="47" t="s">
        <v>1948</v>
      </c>
      <c r="AA37" s="47">
        <v>4</v>
      </c>
      <c r="AB37" s="47">
        <v>1</v>
      </c>
      <c r="AC37" s="47"/>
      <c r="AD37" s="47">
        <v>23</v>
      </c>
      <c r="AE37" s="64" t="s">
        <v>7890</v>
      </c>
      <c r="AF37" s="47" t="s">
        <v>5164</v>
      </c>
    </row>
    <row r="38" spans="1:32" x14ac:dyDescent="0.25">
      <c r="A38" s="21">
        <v>32</v>
      </c>
      <c r="B38" s="21" t="s">
        <v>8809</v>
      </c>
      <c r="C38" s="34" t="s">
        <v>3491</v>
      </c>
      <c r="D38" s="43" t="s">
        <v>7891</v>
      </c>
      <c r="E38" s="44" t="s">
        <v>3281</v>
      </c>
      <c r="F38" s="87" t="s">
        <v>9917</v>
      </c>
      <c r="G38" s="20" t="s">
        <v>9918</v>
      </c>
      <c r="H38" s="23" t="s">
        <v>26</v>
      </c>
      <c r="I38" s="20" t="s">
        <v>7876</v>
      </c>
      <c r="J38" s="20" t="s">
        <v>7976</v>
      </c>
      <c r="K38" s="20" t="s">
        <v>8007</v>
      </c>
      <c r="L38" s="20" t="s">
        <v>8007</v>
      </c>
      <c r="M38" s="20" t="s">
        <v>8004</v>
      </c>
      <c r="N38" s="46" t="s">
        <v>7992</v>
      </c>
      <c r="O38" s="47" t="s">
        <v>8044</v>
      </c>
      <c r="P38" s="47" t="s">
        <v>8082</v>
      </c>
      <c r="Q38" s="47" t="s">
        <v>8021</v>
      </c>
      <c r="R38" s="47" t="s">
        <v>7991</v>
      </c>
      <c r="S38" s="47" t="s">
        <v>8021</v>
      </c>
      <c r="T38" s="47" t="s">
        <v>8006</v>
      </c>
      <c r="U38" s="47" t="s">
        <v>7979</v>
      </c>
      <c r="V38" s="47" t="s">
        <v>8013</v>
      </c>
      <c r="W38" s="47" t="s">
        <v>8004</v>
      </c>
      <c r="X38" s="47" t="s">
        <v>7999</v>
      </c>
      <c r="Y38" s="47" t="s">
        <v>7871</v>
      </c>
      <c r="Z38" s="47" t="s">
        <v>7878</v>
      </c>
      <c r="AA38" s="47">
        <v>1</v>
      </c>
      <c r="AB38" s="47">
        <v>0</v>
      </c>
      <c r="AC38" s="47" t="s">
        <v>7882</v>
      </c>
      <c r="AD38" s="47">
        <v>9</v>
      </c>
      <c r="AE38" s="47" t="s">
        <v>7879</v>
      </c>
      <c r="AF38" s="47" t="s">
        <v>5164</v>
      </c>
    </row>
    <row r="39" spans="1:32" x14ac:dyDescent="0.25">
      <c r="A39" s="21">
        <v>33</v>
      </c>
      <c r="B39" s="21" t="s">
        <v>8810</v>
      </c>
      <c r="C39" s="34" t="s">
        <v>8811</v>
      </c>
      <c r="D39" s="43" t="s">
        <v>8812</v>
      </c>
      <c r="E39" s="44" t="s">
        <v>3501</v>
      </c>
      <c r="F39" s="87" t="s">
        <v>9919</v>
      </c>
      <c r="G39" s="20" t="s">
        <v>9782</v>
      </c>
      <c r="H39" s="23" t="s">
        <v>7</v>
      </c>
      <c r="I39" s="20" t="s">
        <v>7876</v>
      </c>
      <c r="J39" s="20" t="s">
        <v>8012</v>
      </c>
      <c r="K39" s="20" t="s">
        <v>8013</v>
      </c>
      <c r="L39" s="20" t="s">
        <v>7977</v>
      </c>
      <c r="M39" s="20" t="s">
        <v>8098</v>
      </c>
      <c r="N39" s="46" t="s">
        <v>7971</v>
      </c>
      <c r="O39" s="47" t="s">
        <v>7986</v>
      </c>
      <c r="P39" s="47" t="s">
        <v>7992</v>
      </c>
      <c r="Q39" s="47" t="s">
        <v>7988</v>
      </c>
      <c r="R39" s="47" t="s">
        <v>7971</v>
      </c>
      <c r="S39" s="47" t="s">
        <v>7989</v>
      </c>
      <c r="T39" s="47" t="s">
        <v>7988</v>
      </c>
      <c r="U39" s="47" t="s">
        <v>7979</v>
      </c>
      <c r="V39" s="47" t="s">
        <v>8082</v>
      </c>
      <c r="W39" s="47" t="s">
        <v>8013</v>
      </c>
      <c r="X39" s="47" t="s">
        <v>7989</v>
      </c>
      <c r="Y39" s="47" t="s">
        <v>7877</v>
      </c>
      <c r="Z39" s="47" t="s">
        <v>7871</v>
      </c>
      <c r="AA39" s="47">
        <v>3</v>
      </c>
      <c r="AB39" s="47">
        <v>0</v>
      </c>
      <c r="AC39" s="47"/>
      <c r="AD39" s="47">
        <v>32</v>
      </c>
      <c r="AE39" s="47" t="s">
        <v>7879</v>
      </c>
      <c r="AF39" s="47" t="s">
        <v>5164</v>
      </c>
    </row>
    <row r="40" spans="1:32" x14ac:dyDescent="0.25">
      <c r="A40" s="21">
        <v>34</v>
      </c>
      <c r="B40" s="21" t="s">
        <v>8813</v>
      </c>
      <c r="C40" s="34" t="s">
        <v>8814</v>
      </c>
      <c r="D40" s="43" t="s">
        <v>8815</v>
      </c>
      <c r="E40" s="44" t="s">
        <v>3285</v>
      </c>
      <c r="F40" s="87" t="s">
        <v>9920</v>
      </c>
      <c r="G40" s="20" t="s">
        <v>9921</v>
      </c>
      <c r="H40" s="23" t="s">
        <v>26</v>
      </c>
      <c r="I40" s="20" t="s">
        <v>7876</v>
      </c>
      <c r="J40" s="20" t="s">
        <v>7981</v>
      </c>
      <c r="K40" s="20" t="s">
        <v>8008</v>
      </c>
      <c r="L40" s="20" t="s">
        <v>8013</v>
      </c>
      <c r="M40" s="20" t="s">
        <v>7976</v>
      </c>
      <c r="N40" s="46" t="s">
        <v>8019</v>
      </c>
      <c r="O40" s="47" t="s">
        <v>8043</v>
      </c>
      <c r="P40" s="47" t="s">
        <v>8004</v>
      </c>
      <c r="Q40" s="47" t="s">
        <v>7980</v>
      </c>
      <c r="R40" s="47" t="s">
        <v>7992</v>
      </c>
      <c r="S40" s="47" t="s">
        <v>7988</v>
      </c>
      <c r="T40" s="47" t="s">
        <v>8006</v>
      </c>
      <c r="U40" s="47" t="s">
        <v>7979</v>
      </c>
      <c r="V40" s="47" t="s">
        <v>8048</v>
      </c>
      <c r="W40" s="47" t="s">
        <v>7999</v>
      </c>
      <c r="X40" s="47" t="s">
        <v>8014</v>
      </c>
      <c r="Y40" s="47" t="s">
        <v>7871</v>
      </c>
      <c r="Z40" s="47" t="s">
        <v>7878</v>
      </c>
      <c r="AA40" s="47">
        <v>0</v>
      </c>
      <c r="AB40" s="47">
        <v>0</v>
      </c>
      <c r="AC40" s="47" t="s">
        <v>7882</v>
      </c>
      <c r="AD40" s="47">
        <v>21</v>
      </c>
      <c r="AE40" s="47" t="s">
        <v>7879</v>
      </c>
      <c r="AF40" s="47" t="s">
        <v>5164</v>
      </c>
    </row>
    <row r="41" spans="1:32" x14ac:dyDescent="0.25">
      <c r="A41" s="21">
        <v>35</v>
      </c>
      <c r="B41" s="21" t="s">
        <v>8816</v>
      </c>
      <c r="C41" s="34" t="s">
        <v>8817</v>
      </c>
      <c r="D41" s="43" t="s">
        <v>8818</v>
      </c>
      <c r="E41" s="44" t="s">
        <v>3405</v>
      </c>
      <c r="F41" s="87" t="s">
        <v>9922</v>
      </c>
      <c r="G41" s="20" t="s">
        <v>9612</v>
      </c>
      <c r="H41" s="24" t="s">
        <v>26</v>
      </c>
      <c r="I41" s="20" t="s">
        <v>7876</v>
      </c>
      <c r="J41" s="20" t="s">
        <v>8044</v>
      </c>
      <c r="K41" s="20" t="s">
        <v>7993</v>
      </c>
      <c r="L41" s="20" t="s">
        <v>7981</v>
      </c>
      <c r="M41" s="20" t="s">
        <v>7989</v>
      </c>
      <c r="N41" s="46" t="s">
        <v>7971</v>
      </c>
      <c r="O41" s="47" t="s">
        <v>8022</v>
      </c>
      <c r="P41" s="47" t="s">
        <v>7993</v>
      </c>
      <c r="Q41" s="47" t="s">
        <v>8008</v>
      </c>
      <c r="R41" s="47" t="s">
        <v>8000</v>
      </c>
      <c r="S41" s="47" t="s">
        <v>8007</v>
      </c>
      <c r="T41" s="47" t="s">
        <v>8008</v>
      </c>
      <c r="U41" s="47" t="s">
        <v>7979</v>
      </c>
      <c r="V41" s="47" t="s">
        <v>8012</v>
      </c>
      <c r="W41" s="47" t="s">
        <v>8007</v>
      </c>
      <c r="X41" s="47" t="s">
        <v>7988</v>
      </c>
      <c r="Y41" s="47" t="s">
        <v>7871</v>
      </c>
      <c r="Z41" s="47" t="s">
        <v>7878</v>
      </c>
      <c r="AA41" s="47">
        <v>1</v>
      </c>
      <c r="AB41" s="47">
        <v>0</v>
      </c>
      <c r="AC41" s="47" t="s">
        <v>7882</v>
      </c>
      <c r="AD41" s="47">
        <v>23</v>
      </c>
      <c r="AE41" s="47" t="s">
        <v>7879</v>
      </c>
      <c r="AF41" s="47" t="s">
        <v>5164</v>
      </c>
    </row>
    <row r="42" spans="1:32" x14ac:dyDescent="0.25">
      <c r="A42" s="21">
        <v>36</v>
      </c>
      <c r="B42" s="21" t="s">
        <v>8819</v>
      </c>
      <c r="C42" s="34" t="s">
        <v>8820</v>
      </c>
      <c r="D42" s="33" t="s">
        <v>8821</v>
      </c>
      <c r="E42" s="44" t="s">
        <v>3610</v>
      </c>
      <c r="F42" s="87" t="s">
        <v>9923</v>
      </c>
      <c r="G42" s="20" t="s">
        <v>9480</v>
      </c>
      <c r="H42" s="23" t="s">
        <v>7</v>
      </c>
      <c r="I42" s="20" t="s">
        <v>7876</v>
      </c>
      <c r="J42" s="20" t="s">
        <v>8005</v>
      </c>
      <c r="K42" s="20" t="s">
        <v>8194</v>
      </c>
      <c r="L42" s="20" t="s">
        <v>8034</v>
      </c>
      <c r="M42" s="20" t="s">
        <v>7999</v>
      </c>
      <c r="N42" s="46" t="s">
        <v>7988</v>
      </c>
      <c r="O42" s="47" t="s">
        <v>7977</v>
      </c>
      <c r="P42" s="47" t="s">
        <v>8007</v>
      </c>
      <c r="Q42" s="47" t="s">
        <v>7980</v>
      </c>
      <c r="R42" s="47" t="s">
        <v>7985</v>
      </c>
      <c r="S42" s="47" t="s">
        <v>8006</v>
      </c>
      <c r="T42" s="47" t="s">
        <v>7988</v>
      </c>
      <c r="U42" s="47" t="s">
        <v>7979</v>
      </c>
      <c r="V42" s="47" t="s">
        <v>8004</v>
      </c>
      <c r="W42" s="47" t="s">
        <v>8006</v>
      </c>
      <c r="X42" s="47" t="s">
        <v>8006</v>
      </c>
      <c r="Y42" s="47" t="s">
        <v>7871</v>
      </c>
      <c r="Z42" s="47" t="s">
        <v>7878</v>
      </c>
      <c r="AA42" s="47">
        <v>1</v>
      </c>
      <c r="AB42" s="47">
        <v>0</v>
      </c>
      <c r="AC42" s="47" t="s">
        <v>7882</v>
      </c>
      <c r="AD42" s="47">
        <v>4</v>
      </c>
      <c r="AE42" s="47" t="s">
        <v>7879</v>
      </c>
      <c r="AF42" s="47" t="s">
        <v>5164</v>
      </c>
    </row>
    <row r="43" spans="1:32" x14ac:dyDescent="0.25">
      <c r="A43" s="21">
        <v>37</v>
      </c>
      <c r="B43" s="21" t="s">
        <v>8822</v>
      </c>
      <c r="C43" s="34" t="s">
        <v>8823</v>
      </c>
      <c r="D43" s="33" t="s">
        <v>8824</v>
      </c>
      <c r="E43" s="44" t="s">
        <v>3293</v>
      </c>
      <c r="F43" s="87" t="s">
        <v>9924</v>
      </c>
      <c r="G43" s="20" t="s">
        <v>9925</v>
      </c>
      <c r="H43" s="23" t="s">
        <v>26</v>
      </c>
      <c r="I43" s="20" t="s">
        <v>7876</v>
      </c>
      <c r="J43" s="20" t="s">
        <v>7976</v>
      </c>
      <c r="K43" s="20" t="s">
        <v>7980</v>
      </c>
      <c r="L43" s="20" t="s">
        <v>7988</v>
      </c>
      <c r="M43" s="20" t="s">
        <v>7999</v>
      </c>
      <c r="N43" s="46" t="s">
        <v>7989</v>
      </c>
      <c r="O43" s="47" t="s">
        <v>7977</v>
      </c>
      <c r="P43" s="47" t="s">
        <v>7993</v>
      </c>
      <c r="Q43" s="47" t="s">
        <v>7974</v>
      </c>
      <c r="R43" s="47" t="s">
        <v>7974</v>
      </c>
      <c r="S43" s="47" t="s">
        <v>8013</v>
      </c>
      <c r="T43" s="47" t="s">
        <v>7999</v>
      </c>
      <c r="U43" s="47" t="s">
        <v>7979</v>
      </c>
      <c r="V43" s="47" t="s">
        <v>8007</v>
      </c>
      <c r="W43" s="47" t="s">
        <v>8004</v>
      </c>
      <c r="X43" s="47" t="s">
        <v>7974</v>
      </c>
      <c r="Y43" s="47" t="s">
        <v>7871</v>
      </c>
      <c r="Z43" s="47" t="s">
        <v>7871</v>
      </c>
      <c r="AA43" s="47">
        <v>1</v>
      </c>
      <c r="AB43" s="47">
        <v>0</v>
      </c>
      <c r="AC43" s="47" t="s">
        <v>7882</v>
      </c>
      <c r="AD43" s="47">
        <v>17</v>
      </c>
      <c r="AE43" s="47" t="s">
        <v>7879</v>
      </c>
      <c r="AF43" s="47" t="s">
        <v>5164</v>
      </c>
    </row>
    <row r="44" spans="1:32" x14ac:dyDescent="0.25">
      <c r="A44" s="21">
        <v>38</v>
      </c>
      <c r="B44" s="21" t="s">
        <v>8825</v>
      </c>
      <c r="C44" s="34" t="s">
        <v>8826</v>
      </c>
      <c r="D44" s="33" t="s">
        <v>7889</v>
      </c>
      <c r="E44" s="44" t="s">
        <v>3615</v>
      </c>
      <c r="F44" s="87" t="s">
        <v>9926</v>
      </c>
      <c r="G44" s="20" t="s">
        <v>9927</v>
      </c>
      <c r="H44" s="23" t="s">
        <v>26</v>
      </c>
      <c r="I44" s="20" t="s">
        <v>7876</v>
      </c>
      <c r="J44" s="20" t="s">
        <v>8007</v>
      </c>
      <c r="K44" s="20" t="s">
        <v>8087</v>
      </c>
      <c r="L44" s="20" t="s">
        <v>8087</v>
      </c>
      <c r="M44" s="20" t="s">
        <v>8013</v>
      </c>
      <c r="N44" s="46" t="s">
        <v>8015</v>
      </c>
      <c r="O44" s="47" t="s">
        <v>7999</v>
      </c>
      <c r="P44" s="47" t="s">
        <v>8051</v>
      </c>
      <c r="Q44" s="47" t="s">
        <v>8007</v>
      </c>
      <c r="R44" s="47" t="s">
        <v>8006</v>
      </c>
      <c r="S44" s="47" t="s">
        <v>7980</v>
      </c>
      <c r="T44" s="47" t="s">
        <v>8004</v>
      </c>
      <c r="U44" s="47" t="s">
        <v>7979</v>
      </c>
      <c r="V44" s="47" t="s">
        <v>8082</v>
      </c>
      <c r="W44" s="47" t="s">
        <v>8007</v>
      </c>
      <c r="X44" s="47" t="s">
        <v>8007</v>
      </c>
      <c r="Y44" s="47" t="s">
        <v>7872</v>
      </c>
      <c r="Z44" s="47" t="s">
        <v>7878</v>
      </c>
      <c r="AA44" s="47">
        <v>0</v>
      </c>
      <c r="AB44" s="47">
        <v>0</v>
      </c>
      <c r="AC44" s="47" t="s">
        <v>7883</v>
      </c>
      <c r="AD44" s="47">
        <v>2</v>
      </c>
      <c r="AE44" s="47" t="s">
        <v>7879</v>
      </c>
      <c r="AF44" s="47" t="s">
        <v>5164</v>
      </c>
    </row>
    <row r="45" spans="1:32" x14ac:dyDescent="0.25">
      <c r="A45" s="21">
        <v>39</v>
      </c>
      <c r="B45" s="21" t="s">
        <v>8827</v>
      </c>
      <c r="C45" s="34" t="s">
        <v>8828</v>
      </c>
      <c r="D45" s="33" t="s">
        <v>7903</v>
      </c>
      <c r="E45" s="44" t="s">
        <v>3459</v>
      </c>
      <c r="F45" s="87" t="s">
        <v>9928</v>
      </c>
      <c r="G45" s="20" t="s">
        <v>9652</v>
      </c>
      <c r="H45" s="23" t="s">
        <v>26</v>
      </c>
      <c r="I45" s="20" t="s">
        <v>7876</v>
      </c>
      <c r="J45" s="20" t="s">
        <v>8015</v>
      </c>
      <c r="K45" s="20" t="s">
        <v>8048</v>
      </c>
      <c r="L45" s="20" t="s">
        <v>8012</v>
      </c>
      <c r="M45" s="20" t="s">
        <v>8019</v>
      </c>
      <c r="N45" s="46" t="s">
        <v>7989</v>
      </c>
      <c r="O45" s="47" t="s">
        <v>7977</v>
      </c>
      <c r="P45" s="47" t="s">
        <v>8007</v>
      </c>
      <c r="Q45" s="47" t="s">
        <v>8014</v>
      </c>
      <c r="R45" s="47" t="s">
        <v>7986</v>
      </c>
      <c r="S45" s="47" t="s">
        <v>7971</v>
      </c>
      <c r="T45" s="47" t="s">
        <v>8012</v>
      </c>
      <c r="U45" s="47" t="s">
        <v>7979</v>
      </c>
      <c r="V45" s="47" t="s">
        <v>8021</v>
      </c>
      <c r="W45" s="47" t="s">
        <v>8004</v>
      </c>
      <c r="X45" s="47" t="s">
        <v>8015</v>
      </c>
      <c r="Y45" s="47" t="s">
        <v>7871</v>
      </c>
      <c r="Z45" s="47" t="s">
        <v>7878</v>
      </c>
      <c r="AA45" s="47">
        <v>0</v>
      </c>
      <c r="AB45" s="47">
        <v>0</v>
      </c>
      <c r="AC45" s="47" t="s">
        <v>7882</v>
      </c>
      <c r="AD45" s="47">
        <v>25</v>
      </c>
      <c r="AE45" s="47" t="s">
        <v>7879</v>
      </c>
      <c r="AF45" s="47" t="s">
        <v>5164</v>
      </c>
    </row>
    <row r="46" spans="1:32" x14ac:dyDescent="0.25">
      <c r="A46" s="21">
        <v>40</v>
      </c>
      <c r="B46" s="21" t="s">
        <v>8829</v>
      </c>
      <c r="C46" s="34" t="s">
        <v>8830</v>
      </c>
      <c r="D46" s="33" t="s">
        <v>8831</v>
      </c>
      <c r="E46" s="44" t="s">
        <v>5632</v>
      </c>
      <c r="F46" s="87" t="s">
        <v>9929</v>
      </c>
      <c r="G46" s="20" t="s">
        <v>9930</v>
      </c>
      <c r="H46" s="23" t="s">
        <v>7</v>
      </c>
      <c r="I46" s="20" t="s">
        <v>7876</v>
      </c>
      <c r="J46" s="20" t="s">
        <v>8008</v>
      </c>
      <c r="K46" s="20" t="s">
        <v>8008</v>
      </c>
      <c r="L46" s="20" t="s">
        <v>8048</v>
      </c>
      <c r="M46" s="20" t="s">
        <v>7988</v>
      </c>
      <c r="N46" s="46" t="s">
        <v>7971</v>
      </c>
      <c r="O46" s="47" t="s">
        <v>7977</v>
      </c>
      <c r="P46" s="47" t="s">
        <v>8048</v>
      </c>
      <c r="Q46" s="47" t="s">
        <v>8014</v>
      </c>
      <c r="R46" s="47" t="s">
        <v>7971</v>
      </c>
      <c r="S46" s="47" t="s">
        <v>8013</v>
      </c>
      <c r="T46" s="47" t="s">
        <v>8014</v>
      </c>
      <c r="U46" s="47" t="s">
        <v>7979</v>
      </c>
      <c r="V46" s="47" t="s">
        <v>8021</v>
      </c>
      <c r="W46" s="47" t="s">
        <v>7999</v>
      </c>
      <c r="X46" s="47" t="s">
        <v>7974</v>
      </c>
      <c r="Y46" s="47" t="s">
        <v>7871</v>
      </c>
      <c r="Z46" s="47" t="s">
        <v>7878</v>
      </c>
      <c r="AA46" s="47">
        <v>0</v>
      </c>
      <c r="AB46" s="47">
        <v>0</v>
      </c>
      <c r="AC46" s="47" t="s">
        <v>7882</v>
      </c>
      <c r="AD46" s="47">
        <v>17</v>
      </c>
      <c r="AE46" s="47" t="s">
        <v>7879</v>
      </c>
      <c r="AF46" s="47" t="s">
        <v>5164</v>
      </c>
    </row>
    <row r="47" spans="1:32" x14ac:dyDescent="0.25">
      <c r="A47" s="21">
        <v>41</v>
      </c>
      <c r="B47" s="21" t="s">
        <v>8832</v>
      </c>
      <c r="C47" s="34" t="s">
        <v>8833</v>
      </c>
      <c r="D47" s="33" t="s">
        <v>8834</v>
      </c>
      <c r="E47" s="44" t="s">
        <v>3303</v>
      </c>
      <c r="F47" s="87" t="s">
        <v>9931</v>
      </c>
      <c r="G47" s="20" t="s">
        <v>9909</v>
      </c>
      <c r="H47" s="23" t="s">
        <v>26</v>
      </c>
      <c r="I47" s="20" t="s">
        <v>7876</v>
      </c>
      <c r="J47" s="20" t="s">
        <v>8030</v>
      </c>
      <c r="K47" s="20" t="s">
        <v>7999</v>
      </c>
      <c r="L47" s="20" t="s">
        <v>8048</v>
      </c>
      <c r="M47" s="20" t="s">
        <v>8019</v>
      </c>
      <c r="N47" s="46" t="s">
        <v>8044</v>
      </c>
      <c r="O47" s="47" t="s">
        <v>8020</v>
      </c>
      <c r="P47" s="47" t="s">
        <v>8006</v>
      </c>
      <c r="Q47" s="47" t="s">
        <v>7992</v>
      </c>
      <c r="R47" s="47" t="s">
        <v>8022</v>
      </c>
      <c r="S47" s="47" t="s">
        <v>8022</v>
      </c>
      <c r="T47" s="47" t="s">
        <v>8004</v>
      </c>
      <c r="U47" s="47" t="s">
        <v>7979</v>
      </c>
      <c r="V47" s="47" t="s">
        <v>8051</v>
      </c>
      <c r="W47" s="47" t="s">
        <v>8004</v>
      </c>
      <c r="X47" s="47" t="s">
        <v>7991</v>
      </c>
      <c r="Y47" s="47" t="s">
        <v>7871</v>
      </c>
      <c r="Z47" s="47" t="s">
        <v>7871</v>
      </c>
      <c r="AA47" s="47">
        <v>1</v>
      </c>
      <c r="AB47" s="47">
        <v>0</v>
      </c>
      <c r="AC47" s="47" t="s">
        <v>7882</v>
      </c>
      <c r="AD47" s="47">
        <v>27</v>
      </c>
      <c r="AE47" s="47" t="s">
        <v>7879</v>
      </c>
      <c r="AF47" s="47" t="s">
        <v>5164</v>
      </c>
    </row>
    <row r="48" spans="1:32" x14ac:dyDescent="0.25">
      <c r="A48" s="21">
        <v>42</v>
      </c>
      <c r="B48" s="21" t="s">
        <v>8835</v>
      </c>
      <c r="C48" s="34" t="s">
        <v>8836</v>
      </c>
      <c r="D48" s="33" t="s">
        <v>8837</v>
      </c>
      <c r="E48" s="44" t="s">
        <v>3516</v>
      </c>
      <c r="F48" s="87" t="s">
        <v>9932</v>
      </c>
      <c r="G48" s="20" t="s">
        <v>9472</v>
      </c>
      <c r="H48" s="23" t="s">
        <v>26</v>
      </c>
      <c r="I48" s="20" t="s">
        <v>7876</v>
      </c>
      <c r="J48" s="20" t="s">
        <v>8005</v>
      </c>
      <c r="K48" s="20" t="s">
        <v>8034</v>
      </c>
      <c r="L48" s="20" t="s">
        <v>8034</v>
      </c>
      <c r="M48" s="20" t="s">
        <v>7980</v>
      </c>
      <c r="N48" s="20" t="s">
        <v>7999</v>
      </c>
      <c r="O48" s="47" t="s">
        <v>8008</v>
      </c>
      <c r="P48" s="47" t="s">
        <v>8034</v>
      </c>
      <c r="Q48" s="47" t="s">
        <v>8087</v>
      </c>
      <c r="R48" s="47" t="s">
        <v>8015</v>
      </c>
      <c r="S48" s="47" t="s">
        <v>8072</v>
      </c>
      <c r="T48" s="47" t="s">
        <v>8051</v>
      </c>
      <c r="U48" s="47" t="s">
        <v>7979</v>
      </c>
      <c r="V48" s="47" t="s">
        <v>8194</v>
      </c>
      <c r="W48" s="47" t="s">
        <v>8013</v>
      </c>
      <c r="X48" s="47" t="s">
        <v>7993</v>
      </c>
      <c r="Y48" s="47" t="s">
        <v>7872</v>
      </c>
      <c r="Z48" s="47" t="s">
        <v>7878</v>
      </c>
      <c r="AA48" s="47">
        <v>0</v>
      </c>
      <c r="AB48" s="47">
        <v>0</v>
      </c>
      <c r="AC48" s="47" t="s">
        <v>7883</v>
      </c>
      <c r="AD48" s="47">
        <v>1</v>
      </c>
      <c r="AE48" s="47" t="s">
        <v>7879</v>
      </c>
      <c r="AF48" s="47" t="s">
        <v>5164</v>
      </c>
    </row>
    <row r="49" spans="1:32" x14ac:dyDescent="0.25">
      <c r="A49" s="21">
        <v>43</v>
      </c>
      <c r="B49" s="21" t="s">
        <v>9354</v>
      </c>
      <c r="C49" s="34"/>
      <c r="D49" s="43"/>
      <c r="E49" s="44"/>
      <c r="F49" s="87"/>
      <c r="G49" s="20"/>
      <c r="H49" s="24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9355</v>
      </c>
      <c r="C50" s="34"/>
      <c r="D50" s="33"/>
      <c r="E50" s="44"/>
      <c r="F50" s="87"/>
      <c r="G50" s="20"/>
      <c r="H50" s="23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9356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/>
      <c r="C52" s="48"/>
      <c r="D52" s="50"/>
      <c r="E52" s="52"/>
      <c r="F52" s="89"/>
      <c r="G52" s="49"/>
      <c r="H52" s="51"/>
      <c r="I52" s="49"/>
      <c r="J52" s="49"/>
      <c r="K52" s="49"/>
      <c r="L52" s="49"/>
      <c r="M52" s="49"/>
      <c r="N52" s="49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/>
      <c r="C53" s="34"/>
      <c r="D53" s="33"/>
      <c r="E53" s="58"/>
      <c r="F53" s="88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4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/>
      <c r="C54" s="34"/>
      <c r="D54" s="33"/>
      <c r="E54" s="58"/>
      <c r="F54" s="88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28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/>
      <c r="C55" s="34"/>
      <c r="D55" s="43"/>
      <c r="E55" s="58"/>
      <c r="F55" s="88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10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/>
      <c r="C56" s="34"/>
      <c r="D56" s="33"/>
      <c r="E56" s="58"/>
      <c r="F56" s="88"/>
      <c r="G56" s="20"/>
      <c r="H56" s="20">
        <f>COUNTIF(H7:H55,"Nữ")</f>
        <v>22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277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5177</v>
      </c>
      <c r="H4" s="17"/>
      <c r="I4" s="18" t="s">
        <v>4629</v>
      </c>
      <c r="J4" s="19" t="s">
        <v>9409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8838</v>
      </c>
      <c r="C7" s="34" t="s">
        <v>8839</v>
      </c>
      <c r="D7" s="43" t="s">
        <v>8840</v>
      </c>
      <c r="E7" s="44" t="s">
        <v>3220</v>
      </c>
      <c r="F7" s="87" t="s">
        <v>9933</v>
      </c>
      <c r="G7" s="20" t="s">
        <v>9766</v>
      </c>
      <c r="H7" s="23" t="s">
        <v>26</v>
      </c>
      <c r="I7" s="20" t="s">
        <v>7876</v>
      </c>
      <c r="J7" s="20" t="s">
        <v>8082</v>
      </c>
      <c r="K7" s="20" t="s">
        <v>7999</v>
      </c>
      <c r="L7" s="20" t="s">
        <v>8087</v>
      </c>
      <c r="M7" s="20" t="s">
        <v>8006</v>
      </c>
      <c r="N7" s="46" t="s">
        <v>8007</v>
      </c>
      <c r="O7" s="47" t="s">
        <v>7981</v>
      </c>
      <c r="P7" s="47" t="s">
        <v>8082</v>
      </c>
      <c r="Q7" s="47" t="s">
        <v>8014</v>
      </c>
      <c r="R7" s="47" t="s">
        <v>8006</v>
      </c>
      <c r="S7" s="47" t="s">
        <v>8021</v>
      </c>
      <c r="T7" s="47" t="s">
        <v>8013</v>
      </c>
      <c r="U7" s="47" t="s">
        <v>7979</v>
      </c>
      <c r="V7" s="47" t="s">
        <v>8194</v>
      </c>
      <c r="W7" s="47" t="s">
        <v>7993</v>
      </c>
      <c r="X7" s="47" t="s">
        <v>8004</v>
      </c>
      <c r="Y7" s="47" t="s">
        <v>7872</v>
      </c>
      <c r="Z7" s="47" t="s">
        <v>7878</v>
      </c>
      <c r="AA7" s="47">
        <v>6</v>
      </c>
      <c r="AB7" s="47">
        <v>0</v>
      </c>
      <c r="AC7" s="47" t="s">
        <v>7883</v>
      </c>
      <c r="AD7" s="47">
        <v>14</v>
      </c>
      <c r="AE7" s="47" t="s">
        <v>7879</v>
      </c>
      <c r="AF7" s="47" t="s">
        <v>5165</v>
      </c>
    </row>
    <row r="8" spans="1:45" x14ac:dyDescent="0.25">
      <c r="A8" s="21">
        <v>2</v>
      </c>
      <c r="B8" s="21" t="s">
        <v>8841</v>
      </c>
      <c r="C8" s="34" t="s">
        <v>8842</v>
      </c>
      <c r="D8" s="43" t="s">
        <v>8843</v>
      </c>
      <c r="E8" s="44" t="s">
        <v>3222</v>
      </c>
      <c r="F8" s="87" t="s">
        <v>9934</v>
      </c>
      <c r="G8" s="20" t="s">
        <v>9935</v>
      </c>
      <c r="H8" s="23" t="s">
        <v>7</v>
      </c>
      <c r="I8" s="20" t="s">
        <v>7876</v>
      </c>
      <c r="J8" s="20" t="s">
        <v>8034</v>
      </c>
      <c r="K8" s="20" t="s">
        <v>8194</v>
      </c>
      <c r="L8" s="20" t="s">
        <v>8194</v>
      </c>
      <c r="M8" s="20" t="s">
        <v>8013</v>
      </c>
      <c r="N8" s="46" t="s">
        <v>7974</v>
      </c>
      <c r="O8" s="47" t="s">
        <v>7971</v>
      </c>
      <c r="P8" s="47" t="s">
        <v>8004</v>
      </c>
      <c r="Q8" s="47" t="s">
        <v>8004</v>
      </c>
      <c r="R8" s="47" t="s">
        <v>8004</v>
      </c>
      <c r="S8" s="47" t="s">
        <v>7976</v>
      </c>
      <c r="T8" s="47" t="s">
        <v>8007</v>
      </c>
      <c r="U8" s="47" t="s">
        <v>7979</v>
      </c>
      <c r="V8" s="47" t="s">
        <v>8038</v>
      </c>
      <c r="W8" s="47" t="s">
        <v>7993</v>
      </c>
      <c r="X8" s="47" t="s">
        <v>8004</v>
      </c>
      <c r="Y8" s="47" t="s">
        <v>7872</v>
      </c>
      <c r="Z8" s="47" t="s">
        <v>7878</v>
      </c>
      <c r="AA8" s="47">
        <v>0</v>
      </c>
      <c r="AB8" s="47">
        <v>0</v>
      </c>
      <c r="AC8" s="47" t="s">
        <v>7883</v>
      </c>
      <c r="AD8" s="47">
        <v>14</v>
      </c>
      <c r="AE8" s="47" t="s">
        <v>7879</v>
      </c>
      <c r="AF8" s="47" t="s">
        <v>5165</v>
      </c>
    </row>
    <row r="9" spans="1:45" x14ac:dyDescent="0.25">
      <c r="A9" s="21">
        <v>3</v>
      </c>
      <c r="B9" s="21" t="s">
        <v>8844</v>
      </c>
      <c r="C9" s="34" t="s">
        <v>8845</v>
      </c>
      <c r="D9" s="43" t="s">
        <v>8846</v>
      </c>
      <c r="E9" s="44" t="s">
        <v>3224</v>
      </c>
      <c r="F9" s="87" t="s">
        <v>9936</v>
      </c>
      <c r="G9" s="20" t="s">
        <v>9466</v>
      </c>
      <c r="H9" s="24" t="s">
        <v>26</v>
      </c>
      <c r="I9" s="20" t="s">
        <v>7876</v>
      </c>
      <c r="J9" s="20" t="s">
        <v>8012</v>
      </c>
      <c r="K9" s="20" t="s">
        <v>8048</v>
      </c>
      <c r="L9" s="20" t="s">
        <v>8006</v>
      </c>
      <c r="M9" s="20" t="s">
        <v>8006</v>
      </c>
      <c r="N9" s="46" t="s">
        <v>7991</v>
      </c>
      <c r="O9" s="47" t="s">
        <v>8019</v>
      </c>
      <c r="P9" s="47" t="s">
        <v>8051</v>
      </c>
      <c r="Q9" s="47" t="s">
        <v>7999</v>
      </c>
      <c r="R9" s="47" t="s">
        <v>8051</v>
      </c>
      <c r="S9" s="47" t="s">
        <v>8013</v>
      </c>
      <c r="T9" s="47" t="s">
        <v>8007</v>
      </c>
      <c r="U9" s="47" t="s">
        <v>7979</v>
      </c>
      <c r="V9" s="47" t="s">
        <v>8051</v>
      </c>
      <c r="W9" s="47" t="s">
        <v>8005</v>
      </c>
      <c r="X9" s="47" t="s">
        <v>8006</v>
      </c>
      <c r="Y9" s="47" t="s">
        <v>7872</v>
      </c>
      <c r="Z9" s="47" t="s">
        <v>7878</v>
      </c>
      <c r="AA9" s="47">
        <v>0</v>
      </c>
      <c r="AB9" s="47">
        <v>0</v>
      </c>
      <c r="AC9" s="47" t="s">
        <v>7883</v>
      </c>
      <c r="AD9" s="47">
        <v>30</v>
      </c>
      <c r="AE9" s="47" t="s">
        <v>7879</v>
      </c>
      <c r="AF9" s="47" t="s">
        <v>5165</v>
      </c>
    </row>
    <row r="10" spans="1:45" x14ac:dyDescent="0.25">
      <c r="A10" s="21">
        <v>4</v>
      </c>
      <c r="B10" s="21" t="s">
        <v>8847</v>
      </c>
      <c r="C10" s="34" t="s">
        <v>8848</v>
      </c>
      <c r="D10" s="33" t="s">
        <v>8849</v>
      </c>
      <c r="E10" s="44" t="s">
        <v>3224</v>
      </c>
      <c r="F10" s="87" t="s">
        <v>9937</v>
      </c>
      <c r="G10" s="20" t="s">
        <v>9600</v>
      </c>
      <c r="H10" s="23" t="s">
        <v>26</v>
      </c>
      <c r="I10" s="20" t="s">
        <v>7876</v>
      </c>
      <c r="J10" s="20" t="s">
        <v>8082</v>
      </c>
      <c r="K10" s="20" t="s">
        <v>8850</v>
      </c>
      <c r="L10" s="20" t="s">
        <v>8194</v>
      </c>
      <c r="M10" s="20" t="s">
        <v>8087</v>
      </c>
      <c r="N10" s="46" t="s">
        <v>8007</v>
      </c>
      <c r="O10" s="47" t="s">
        <v>7991</v>
      </c>
      <c r="P10" s="47" t="s">
        <v>8087</v>
      </c>
      <c r="Q10" s="47" t="s">
        <v>8038</v>
      </c>
      <c r="R10" s="47" t="s">
        <v>8051</v>
      </c>
      <c r="S10" s="47" t="s">
        <v>8038</v>
      </c>
      <c r="T10" s="47" t="s">
        <v>7993</v>
      </c>
      <c r="U10" s="47" t="s">
        <v>7979</v>
      </c>
      <c r="V10" s="47" t="s">
        <v>8034</v>
      </c>
      <c r="W10" s="47" t="s">
        <v>8038</v>
      </c>
      <c r="X10" s="47" t="s">
        <v>8082</v>
      </c>
      <c r="Y10" s="47" t="s">
        <v>7872</v>
      </c>
      <c r="Z10" s="47" t="s">
        <v>7878</v>
      </c>
      <c r="AA10" s="47">
        <v>0</v>
      </c>
      <c r="AB10" s="47">
        <v>0</v>
      </c>
      <c r="AC10" s="47" t="s">
        <v>7883</v>
      </c>
      <c r="AD10" s="47">
        <v>1</v>
      </c>
      <c r="AE10" s="47" t="s">
        <v>7879</v>
      </c>
      <c r="AF10" s="47" t="s">
        <v>5165</v>
      </c>
    </row>
    <row r="11" spans="1:45" x14ac:dyDescent="0.25">
      <c r="A11" s="21">
        <v>5</v>
      </c>
      <c r="B11" s="21" t="s">
        <v>8851</v>
      </c>
      <c r="C11" s="34" t="s">
        <v>8852</v>
      </c>
      <c r="D11" s="43" t="s">
        <v>8853</v>
      </c>
      <c r="E11" s="44" t="s">
        <v>3520</v>
      </c>
      <c r="F11" s="87" t="s">
        <v>9938</v>
      </c>
      <c r="G11" s="20" t="s">
        <v>9622</v>
      </c>
      <c r="H11" s="24" t="s">
        <v>26</v>
      </c>
      <c r="I11" s="20" t="s">
        <v>7876</v>
      </c>
      <c r="J11" s="20" t="s">
        <v>7981</v>
      </c>
      <c r="K11" s="20" t="s">
        <v>8012</v>
      </c>
      <c r="L11" s="20" t="s">
        <v>8020</v>
      </c>
      <c r="M11" s="20" t="s">
        <v>8019</v>
      </c>
      <c r="N11" s="46" t="s">
        <v>7992</v>
      </c>
      <c r="O11" s="47" t="s">
        <v>7981</v>
      </c>
      <c r="P11" s="47" t="s">
        <v>8007</v>
      </c>
      <c r="Q11" s="47" t="s">
        <v>8014</v>
      </c>
      <c r="R11" s="47" t="s">
        <v>7991</v>
      </c>
      <c r="S11" s="47" t="s">
        <v>8004</v>
      </c>
      <c r="T11" s="47" t="s">
        <v>8021</v>
      </c>
      <c r="U11" s="47" t="s">
        <v>7979</v>
      </c>
      <c r="V11" s="47" t="s">
        <v>8005</v>
      </c>
      <c r="W11" s="47" t="s">
        <v>7999</v>
      </c>
      <c r="X11" s="47" t="s">
        <v>7988</v>
      </c>
      <c r="Y11" s="47" t="s">
        <v>7871</v>
      </c>
      <c r="Z11" s="47" t="s">
        <v>7878</v>
      </c>
      <c r="AA11" s="47">
        <v>2</v>
      </c>
      <c r="AB11" s="47">
        <v>0</v>
      </c>
      <c r="AC11" s="47" t="s">
        <v>7882</v>
      </c>
      <c r="AD11" s="47">
        <v>43</v>
      </c>
      <c r="AE11" s="47" t="s">
        <v>7879</v>
      </c>
      <c r="AF11" s="47" t="s">
        <v>5165</v>
      </c>
    </row>
    <row r="12" spans="1:45" x14ac:dyDescent="0.25">
      <c r="A12" s="21">
        <v>6</v>
      </c>
      <c r="B12" s="21" t="s">
        <v>8854</v>
      </c>
      <c r="C12" s="34" t="s">
        <v>8855</v>
      </c>
      <c r="D12" s="43" t="s">
        <v>7934</v>
      </c>
      <c r="E12" s="44" t="s">
        <v>7933</v>
      </c>
      <c r="F12" s="87" t="s">
        <v>9939</v>
      </c>
      <c r="G12" s="20" t="s">
        <v>9915</v>
      </c>
      <c r="H12" s="23" t="s">
        <v>7</v>
      </c>
      <c r="I12" s="20" t="s">
        <v>7876</v>
      </c>
      <c r="J12" s="20" t="s">
        <v>8008</v>
      </c>
      <c r="K12" s="20" t="s">
        <v>8005</v>
      </c>
      <c r="L12" s="20" t="s">
        <v>7993</v>
      </c>
      <c r="M12" s="20" t="s">
        <v>8021</v>
      </c>
      <c r="N12" s="46" t="s">
        <v>8006</v>
      </c>
      <c r="O12" s="47" t="s">
        <v>8019</v>
      </c>
      <c r="P12" s="47" t="s">
        <v>8048</v>
      </c>
      <c r="Q12" s="47" t="s">
        <v>7980</v>
      </c>
      <c r="R12" s="47" t="s">
        <v>8015</v>
      </c>
      <c r="S12" s="47" t="s">
        <v>8048</v>
      </c>
      <c r="T12" s="47" t="s">
        <v>8013</v>
      </c>
      <c r="U12" s="47" t="s">
        <v>7979</v>
      </c>
      <c r="V12" s="47" t="s">
        <v>7999</v>
      </c>
      <c r="W12" s="47" t="s">
        <v>8014</v>
      </c>
      <c r="X12" s="47" t="s">
        <v>7980</v>
      </c>
      <c r="Y12" s="47" t="s">
        <v>7872</v>
      </c>
      <c r="Z12" s="47" t="s">
        <v>7878</v>
      </c>
      <c r="AA12" s="47">
        <v>2</v>
      </c>
      <c r="AB12" s="47">
        <v>0</v>
      </c>
      <c r="AC12" s="47" t="s">
        <v>7883</v>
      </c>
      <c r="AD12" s="47">
        <v>23</v>
      </c>
      <c r="AE12" s="47" t="s">
        <v>7879</v>
      </c>
      <c r="AF12" s="47" t="s">
        <v>5165</v>
      </c>
    </row>
    <row r="13" spans="1:45" x14ac:dyDescent="0.25">
      <c r="A13" s="21">
        <v>7</v>
      </c>
      <c r="B13" s="21" t="s">
        <v>8856</v>
      </c>
      <c r="C13" s="34" t="s">
        <v>8857</v>
      </c>
      <c r="D13" s="43" t="s">
        <v>8858</v>
      </c>
      <c r="E13" s="44" t="s">
        <v>3315</v>
      </c>
      <c r="F13" s="87" t="s">
        <v>9940</v>
      </c>
      <c r="G13" s="20" t="s">
        <v>9464</v>
      </c>
      <c r="H13" s="23" t="s">
        <v>7</v>
      </c>
      <c r="I13" s="20" t="s">
        <v>3672</v>
      </c>
      <c r="J13" s="20" t="s">
        <v>7981</v>
      </c>
      <c r="K13" s="20" t="s">
        <v>7971</v>
      </c>
      <c r="L13" s="20" t="s">
        <v>7985</v>
      </c>
      <c r="M13" s="20" t="s">
        <v>7974</v>
      </c>
      <c r="N13" s="46" t="s">
        <v>7988</v>
      </c>
      <c r="O13" s="47" t="s">
        <v>8000</v>
      </c>
      <c r="P13" s="47" t="s">
        <v>8006</v>
      </c>
      <c r="Q13" s="47" t="s">
        <v>7999</v>
      </c>
      <c r="R13" s="47" t="s">
        <v>8012</v>
      </c>
      <c r="S13" s="47" t="s">
        <v>8004</v>
      </c>
      <c r="T13" s="47" t="s">
        <v>8007</v>
      </c>
      <c r="U13" s="47" t="s">
        <v>7979</v>
      </c>
      <c r="V13" s="47" t="s">
        <v>8051</v>
      </c>
      <c r="W13" s="47" t="s">
        <v>8013</v>
      </c>
      <c r="X13" s="47" t="s">
        <v>8014</v>
      </c>
      <c r="Y13" s="47" t="s">
        <v>7871</v>
      </c>
      <c r="Z13" s="47" t="s">
        <v>7871</v>
      </c>
      <c r="AA13" s="47">
        <v>2</v>
      </c>
      <c r="AB13" s="47">
        <v>0</v>
      </c>
      <c r="AC13" s="47" t="s">
        <v>7882</v>
      </c>
      <c r="AD13" s="47">
        <v>40</v>
      </c>
      <c r="AE13" s="47" t="s">
        <v>7879</v>
      </c>
      <c r="AF13" s="47" t="s">
        <v>5165</v>
      </c>
    </row>
    <row r="14" spans="1:45" x14ac:dyDescent="0.25">
      <c r="A14" s="21">
        <v>8</v>
      </c>
      <c r="B14" s="21" t="s">
        <v>8859</v>
      </c>
      <c r="C14" s="34" t="s">
        <v>9394</v>
      </c>
      <c r="D14" s="33" t="s">
        <v>9395</v>
      </c>
      <c r="E14" s="44" t="s">
        <v>3367</v>
      </c>
      <c r="F14" s="63" t="s">
        <v>9392</v>
      </c>
      <c r="G14" s="20" t="s">
        <v>9889</v>
      </c>
      <c r="H14" s="23" t="s">
        <v>26</v>
      </c>
      <c r="I14" s="20" t="s">
        <v>7876</v>
      </c>
      <c r="J14" s="20"/>
      <c r="K14" s="20"/>
      <c r="L14" s="20"/>
      <c r="M14" s="20"/>
      <c r="N14" s="20"/>
      <c r="O14" s="47"/>
      <c r="P14" s="47"/>
      <c r="Q14" s="47"/>
      <c r="R14" s="47"/>
      <c r="S14" s="47"/>
      <c r="T14" s="47"/>
      <c r="U14" s="47"/>
      <c r="V14" s="47"/>
      <c r="W14" s="47"/>
      <c r="X14" s="65" t="s">
        <v>8008</v>
      </c>
      <c r="Y14" s="47" t="s">
        <v>7872</v>
      </c>
      <c r="Z14" s="47" t="s">
        <v>7878</v>
      </c>
      <c r="AA14" s="47"/>
      <c r="AB14" s="47"/>
      <c r="AC14" s="47" t="s">
        <v>7883</v>
      </c>
      <c r="AD14" s="47"/>
      <c r="AE14" s="64" t="s">
        <v>9392</v>
      </c>
      <c r="AF14" s="64" t="s">
        <v>9392</v>
      </c>
    </row>
    <row r="15" spans="1:45" x14ac:dyDescent="0.25">
      <c r="A15" s="21">
        <v>9</v>
      </c>
      <c r="B15" s="21" t="s">
        <v>8862</v>
      </c>
      <c r="C15" s="34" t="s">
        <v>8860</v>
      </c>
      <c r="D15" s="43" t="s">
        <v>8861</v>
      </c>
      <c r="E15" s="44" t="s">
        <v>3238</v>
      </c>
      <c r="F15" s="87" t="s">
        <v>9941</v>
      </c>
      <c r="G15" s="20" t="s">
        <v>9624</v>
      </c>
      <c r="H15" s="23" t="s">
        <v>26</v>
      </c>
      <c r="I15" s="20" t="s">
        <v>7876</v>
      </c>
      <c r="J15" s="20" t="s">
        <v>7980</v>
      </c>
      <c r="K15" s="20" t="s">
        <v>8034</v>
      </c>
      <c r="L15" s="20" t="s">
        <v>7974</v>
      </c>
      <c r="M15" s="20" t="s">
        <v>7974</v>
      </c>
      <c r="N15" s="46" t="s">
        <v>8014</v>
      </c>
      <c r="O15" s="47" t="s">
        <v>8044</v>
      </c>
      <c r="P15" s="47" t="s">
        <v>8007</v>
      </c>
      <c r="Q15" s="47" t="s">
        <v>8051</v>
      </c>
      <c r="R15" s="47" t="s">
        <v>8044</v>
      </c>
      <c r="S15" s="47" t="s">
        <v>8007</v>
      </c>
      <c r="T15" s="47" t="s">
        <v>8051</v>
      </c>
      <c r="U15" s="47" t="s">
        <v>7979</v>
      </c>
      <c r="V15" s="47" t="s">
        <v>8051</v>
      </c>
      <c r="W15" s="47" t="s">
        <v>8021</v>
      </c>
      <c r="X15" s="47" t="s">
        <v>8006</v>
      </c>
      <c r="Y15" s="47" t="s">
        <v>7872</v>
      </c>
      <c r="Z15" s="47" t="s">
        <v>7878</v>
      </c>
      <c r="AA15" s="47">
        <v>2</v>
      </c>
      <c r="AB15" s="47">
        <v>0</v>
      </c>
      <c r="AC15" s="47" t="s">
        <v>7883</v>
      </c>
      <c r="AD15" s="47">
        <v>30</v>
      </c>
      <c r="AE15" s="47" t="s">
        <v>7879</v>
      </c>
      <c r="AF15" s="47" t="s">
        <v>5165</v>
      </c>
    </row>
    <row r="16" spans="1:45" x14ac:dyDescent="0.25">
      <c r="A16" s="21">
        <v>10</v>
      </c>
      <c r="B16" s="21" t="s">
        <v>8866</v>
      </c>
      <c r="C16" s="34" t="s">
        <v>8863</v>
      </c>
      <c r="D16" s="43" t="s">
        <v>8864</v>
      </c>
      <c r="E16" s="44" t="s">
        <v>8865</v>
      </c>
      <c r="F16" s="87" t="s">
        <v>9942</v>
      </c>
      <c r="G16" s="20" t="s">
        <v>9660</v>
      </c>
      <c r="H16" s="23" t="s">
        <v>7</v>
      </c>
      <c r="I16" s="20" t="s">
        <v>7876</v>
      </c>
      <c r="J16" s="20" t="s">
        <v>7993</v>
      </c>
      <c r="K16" s="20" t="s">
        <v>8247</v>
      </c>
      <c r="L16" s="20" t="s">
        <v>8004</v>
      </c>
      <c r="M16" s="20" t="s">
        <v>8082</v>
      </c>
      <c r="N16" s="46" t="s">
        <v>8006</v>
      </c>
      <c r="O16" s="47" t="s">
        <v>7976</v>
      </c>
      <c r="P16" s="47" t="s">
        <v>8048</v>
      </c>
      <c r="Q16" s="47" t="s">
        <v>8051</v>
      </c>
      <c r="R16" s="47" t="s">
        <v>8015</v>
      </c>
      <c r="S16" s="47" t="s">
        <v>7993</v>
      </c>
      <c r="T16" s="47" t="s">
        <v>8007</v>
      </c>
      <c r="U16" s="47" t="s">
        <v>7979</v>
      </c>
      <c r="V16" s="47" t="s">
        <v>8005</v>
      </c>
      <c r="W16" s="47" t="s">
        <v>8007</v>
      </c>
      <c r="X16" s="47" t="s">
        <v>8007</v>
      </c>
      <c r="Y16" s="47" t="s">
        <v>7872</v>
      </c>
      <c r="Z16" s="47" t="s">
        <v>7878</v>
      </c>
      <c r="AA16" s="47">
        <v>5</v>
      </c>
      <c r="AB16" s="47">
        <v>0</v>
      </c>
      <c r="AC16" s="47" t="s">
        <v>7883</v>
      </c>
      <c r="AD16" s="47">
        <v>12</v>
      </c>
      <c r="AE16" s="47" t="s">
        <v>7879</v>
      </c>
      <c r="AF16" s="47" t="s">
        <v>5165</v>
      </c>
    </row>
    <row r="17" spans="1:32" x14ac:dyDescent="0.25">
      <c r="A17" s="21">
        <v>11</v>
      </c>
      <c r="B17" s="21" t="s">
        <v>8869</v>
      </c>
      <c r="C17" s="34" t="s">
        <v>8867</v>
      </c>
      <c r="D17" s="43" t="s">
        <v>8868</v>
      </c>
      <c r="E17" s="44" t="s">
        <v>3427</v>
      </c>
      <c r="F17" s="87" t="s">
        <v>9943</v>
      </c>
      <c r="G17" s="20" t="s">
        <v>9944</v>
      </c>
      <c r="H17" s="24" t="s">
        <v>7</v>
      </c>
      <c r="I17" s="20" t="s">
        <v>7876</v>
      </c>
      <c r="J17" s="20" t="s">
        <v>7999</v>
      </c>
      <c r="K17" s="20" t="s">
        <v>8007</v>
      </c>
      <c r="L17" s="20" t="s">
        <v>8048</v>
      </c>
      <c r="M17" s="20" t="s">
        <v>8082</v>
      </c>
      <c r="N17" s="46" t="s">
        <v>7988</v>
      </c>
      <c r="O17" s="47" t="s">
        <v>8019</v>
      </c>
      <c r="P17" s="47" t="s">
        <v>8082</v>
      </c>
      <c r="Q17" s="47" t="s">
        <v>8021</v>
      </c>
      <c r="R17" s="47" t="s">
        <v>8014</v>
      </c>
      <c r="S17" s="47" t="s">
        <v>8013</v>
      </c>
      <c r="T17" s="47" t="s">
        <v>8013</v>
      </c>
      <c r="U17" s="47" t="s">
        <v>7979</v>
      </c>
      <c r="V17" s="47" t="s">
        <v>8007</v>
      </c>
      <c r="W17" s="47" t="s">
        <v>8051</v>
      </c>
      <c r="X17" s="47" t="s">
        <v>7980</v>
      </c>
      <c r="Y17" s="47" t="s">
        <v>7872</v>
      </c>
      <c r="Z17" s="47" t="s">
        <v>7871</v>
      </c>
      <c r="AA17" s="47">
        <v>1</v>
      </c>
      <c r="AB17" s="47">
        <v>0</v>
      </c>
      <c r="AC17" s="47" t="s">
        <v>7882</v>
      </c>
      <c r="AD17" s="47">
        <v>23</v>
      </c>
      <c r="AE17" s="47" t="s">
        <v>7879</v>
      </c>
      <c r="AF17" s="47" t="s">
        <v>5165</v>
      </c>
    </row>
    <row r="18" spans="1:32" x14ac:dyDescent="0.25">
      <c r="A18" s="21">
        <v>12</v>
      </c>
      <c r="B18" s="21" t="s">
        <v>8872</v>
      </c>
      <c r="C18" s="34" t="s">
        <v>8870</v>
      </c>
      <c r="D18" s="43" t="s">
        <v>8871</v>
      </c>
      <c r="E18" s="44" t="s">
        <v>3240</v>
      </c>
      <c r="F18" s="87" t="s">
        <v>9945</v>
      </c>
      <c r="G18" s="20" t="s">
        <v>9946</v>
      </c>
      <c r="H18" s="23" t="s">
        <v>26</v>
      </c>
      <c r="I18" s="20" t="s">
        <v>7876</v>
      </c>
      <c r="J18" s="20" t="s">
        <v>7999</v>
      </c>
      <c r="K18" s="20" t="s">
        <v>7993</v>
      </c>
      <c r="L18" s="20" t="s">
        <v>8005</v>
      </c>
      <c r="M18" s="20" t="s">
        <v>8034</v>
      </c>
      <c r="N18" s="46" t="s">
        <v>8006</v>
      </c>
      <c r="O18" s="47" t="s">
        <v>7992</v>
      </c>
      <c r="P18" s="47" t="s">
        <v>8034</v>
      </c>
      <c r="Q18" s="47" t="s">
        <v>8038</v>
      </c>
      <c r="R18" s="47" t="s">
        <v>8021</v>
      </c>
      <c r="S18" s="47" t="s">
        <v>8005</v>
      </c>
      <c r="T18" s="47" t="s">
        <v>8007</v>
      </c>
      <c r="U18" s="47" t="s">
        <v>7979</v>
      </c>
      <c r="V18" s="47" t="s">
        <v>7980</v>
      </c>
      <c r="W18" s="47" t="s">
        <v>7993</v>
      </c>
      <c r="X18" s="47" t="s">
        <v>8021</v>
      </c>
      <c r="Y18" s="47" t="s">
        <v>7872</v>
      </c>
      <c r="Z18" s="47" t="s">
        <v>7878</v>
      </c>
      <c r="AA18" s="47">
        <v>0</v>
      </c>
      <c r="AB18" s="47">
        <v>0</v>
      </c>
      <c r="AC18" s="47" t="s">
        <v>7883</v>
      </c>
      <c r="AD18" s="47">
        <v>10</v>
      </c>
      <c r="AE18" s="47" t="s">
        <v>7879</v>
      </c>
      <c r="AF18" s="47" t="s">
        <v>5165</v>
      </c>
    </row>
    <row r="19" spans="1:32" x14ac:dyDescent="0.25">
      <c r="A19" s="21">
        <v>13</v>
      </c>
      <c r="B19" s="21" t="s">
        <v>8874</v>
      </c>
      <c r="C19" s="34" t="s">
        <v>8873</v>
      </c>
      <c r="D19" s="43" t="s">
        <v>7889</v>
      </c>
      <c r="E19" s="44" t="s">
        <v>3372</v>
      </c>
      <c r="F19" s="87" t="s">
        <v>9947</v>
      </c>
      <c r="G19" s="20" t="s">
        <v>9556</v>
      </c>
      <c r="H19" s="23" t="s">
        <v>7</v>
      </c>
      <c r="I19" s="20" t="s">
        <v>7876</v>
      </c>
      <c r="J19" s="20" t="s">
        <v>7999</v>
      </c>
      <c r="K19" s="20" t="s">
        <v>8082</v>
      </c>
      <c r="L19" s="20" t="s">
        <v>8247</v>
      </c>
      <c r="M19" s="20" t="s">
        <v>7999</v>
      </c>
      <c r="N19" s="46" t="s">
        <v>8008</v>
      </c>
      <c r="O19" s="47" t="s">
        <v>8019</v>
      </c>
      <c r="P19" s="47" t="s">
        <v>8007</v>
      </c>
      <c r="Q19" s="47" t="s">
        <v>8013</v>
      </c>
      <c r="R19" s="47" t="s">
        <v>7988</v>
      </c>
      <c r="S19" s="47" t="s">
        <v>7988</v>
      </c>
      <c r="T19" s="47" t="s">
        <v>8007</v>
      </c>
      <c r="U19" s="47" t="s">
        <v>7979</v>
      </c>
      <c r="V19" s="47" t="s">
        <v>8007</v>
      </c>
      <c r="W19" s="47" t="s">
        <v>8051</v>
      </c>
      <c r="X19" s="47" t="s">
        <v>7980</v>
      </c>
      <c r="Y19" s="47" t="s">
        <v>7872</v>
      </c>
      <c r="Z19" s="47" t="s">
        <v>7878</v>
      </c>
      <c r="AA19" s="47">
        <v>1</v>
      </c>
      <c r="AB19" s="47">
        <v>0</v>
      </c>
      <c r="AC19" s="47" t="s">
        <v>7883</v>
      </c>
      <c r="AD19" s="47">
        <v>23</v>
      </c>
      <c r="AE19" s="47" t="s">
        <v>7879</v>
      </c>
      <c r="AF19" s="47" t="s">
        <v>5165</v>
      </c>
    </row>
    <row r="20" spans="1:32" x14ac:dyDescent="0.25">
      <c r="A20" s="21">
        <v>14</v>
      </c>
      <c r="B20" s="21" t="s">
        <v>8878</v>
      </c>
      <c r="C20" s="34" t="s">
        <v>8875</v>
      </c>
      <c r="D20" s="43" t="s">
        <v>8876</v>
      </c>
      <c r="E20" s="44" t="s">
        <v>8877</v>
      </c>
      <c r="F20" s="87" t="s">
        <v>9948</v>
      </c>
      <c r="G20" s="20" t="s">
        <v>9785</v>
      </c>
      <c r="H20" s="23" t="s">
        <v>7</v>
      </c>
      <c r="I20" s="20" t="s">
        <v>7876</v>
      </c>
      <c r="J20" s="20" t="s">
        <v>8013</v>
      </c>
      <c r="K20" s="20" t="s">
        <v>8021</v>
      </c>
      <c r="L20" s="20" t="s">
        <v>8012</v>
      </c>
      <c r="M20" s="20" t="s">
        <v>7992</v>
      </c>
      <c r="N20" s="46" t="s">
        <v>7992</v>
      </c>
      <c r="O20" s="47" t="s">
        <v>7971</v>
      </c>
      <c r="P20" s="47" t="s">
        <v>8021</v>
      </c>
      <c r="Q20" s="47" t="s">
        <v>7988</v>
      </c>
      <c r="R20" s="47" t="s">
        <v>8022</v>
      </c>
      <c r="S20" s="47" t="s">
        <v>7980</v>
      </c>
      <c r="T20" s="47" t="s">
        <v>8004</v>
      </c>
      <c r="U20" s="47" t="s">
        <v>7979</v>
      </c>
      <c r="V20" s="47" t="s">
        <v>8005</v>
      </c>
      <c r="W20" s="47" t="s">
        <v>8007</v>
      </c>
      <c r="X20" s="47" t="s">
        <v>8008</v>
      </c>
      <c r="Y20" s="47" t="s">
        <v>7872</v>
      </c>
      <c r="Z20" s="47" t="s">
        <v>7878</v>
      </c>
      <c r="AA20" s="47">
        <v>7</v>
      </c>
      <c r="AB20" s="47">
        <v>0</v>
      </c>
      <c r="AC20" s="47" t="s">
        <v>7883</v>
      </c>
      <c r="AD20" s="47">
        <v>38</v>
      </c>
      <c r="AE20" s="47" t="s">
        <v>7879</v>
      </c>
      <c r="AF20" s="47" t="s">
        <v>5165</v>
      </c>
    </row>
    <row r="21" spans="1:32" x14ac:dyDescent="0.25">
      <c r="A21" s="21">
        <v>15</v>
      </c>
      <c r="B21" s="21" t="s">
        <v>8880</v>
      </c>
      <c r="C21" s="34" t="s">
        <v>8879</v>
      </c>
      <c r="D21" s="43" t="s">
        <v>7946</v>
      </c>
      <c r="E21" s="44" t="s">
        <v>3631</v>
      </c>
      <c r="F21" s="87" t="s">
        <v>9949</v>
      </c>
      <c r="G21" s="20" t="s">
        <v>9521</v>
      </c>
      <c r="H21" s="24" t="s">
        <v>7</v>
      </c>
      <c r="I21" s="20" t="s">
        <v>7876</v>
      </c>
      <c r="J21" s="20" t="s">
        <v>8005</v>
      </c>
      <c r="K21" s="20" t="s">
        <v>8086</v>
      </c>
      <c r="L21" s="20" t="s">
        <v>8194</v>
      </c>
      <c r="M21" s="20" t="s">
        <v>8048</v>
      </c>
      <c r="N21" s="46" t="s">
        <v>8006</v>
      </c>
      <c r="O21" s="47" t="s">
        <v>7974</v>
      </c>
      <c r="P21" s="47" t="s">
        <v>8048</v>
      </c>
      <c r="Q21" s="47" t="s">
        <v>8048</v>
      </c>
      <c r="R21" s="47" t="s">
        <v>8007</v>
      </c>
      <c r="S21" s="47" t="s">
        <v>8082</v>
      </c>
      <c r="T21" s="47" t="s">
        <v>8021</v>
      </c>
      <c r="U21" s="47" t="s">
        <v>7979</v>
      </c>
      <c r="V21" s="47" t="s">
        <v>8082</v>
      </c>
      <c r="W21" s="47" t="s">
        <v>8013</v>
      </c>
      <c r="X21" s="47" t="s">
        <v>7993</v>
      </c>
      <c r="Y21" s="47" t="s">
        <v>7872</v>
      </c>
      <c r="Z21" s="47" t="s">
        <v>7878</v>
      </c>
      <c r="AA21" s="47">
        <v>0</v>
      </c>
      <c r="AB21" s="47">
        <v>0</v>
      </c>
      <c r="AC21" s="47" t="s">
        <v>7883</v>
      </c>
      <c r="AD21" s="47">
        <v>4</v>
      </c>
      <c r="AE21" s="47" t="s">
        <v>7879</v>
      </c>
      <c r="AF21" s="47" t="s">
        <v>5165</v>
      </c>
    </row>
    <row r="22" spans="1:32" s="45" customFormat="1" x14ac:dyDescent="0.25">
      <c r="A22" s="21">
        <v>16</v>
      </c>
      <c r="B22" s="21" t="s">
        <v>8883</v>
      </c>
      <c r="C22" s="34" t="s">
        <v>8881</v>
      </c>
      <c r="D22" s="43" t="s">
        <v>8882</v>
      </c>
      <c r="E22" s="44" t="s">
        <v>3674</v>
      </c>
      <c r="F22" s="87" t="s">
        <v>9950</v>
      </c>
      <c r="G22" s="20" t="s">
        <v>9851</v>
      </c>
      <c r="H22" s="24" t="s">
        <v>7</v>
      </c>
      <c r="I22" s="20" t="s">
        <v>7876</v>
      </c>
      <c r="J22" s="20" t="s">
        <v>8006</v>
      </c>
      <c r="K22" s="20" t="s">
        <v>8005</v>
      </c>
      <c r="L22" s="20" t="s">
        <v>8048</v>
      </c>
      <c r="M22" s="20" t="s">
        <v>8048</v>
      </c>
      <c r="N22" s="46" t="s">
        <v>8012</v>
      </c>
      <c r="O22" s="47" t="s">
        <v>7991</v>
      </c>
      <c r="P22" s="47" t="s">
        <v>8048</v>
      </c>
      <c r="Q22" s="47" t="s">
        <v>7999</v>
      </c>
      <c r="R22" s="47" t="s">
        <v>7989</v>
      </c>
      <c r="S22" s="47" t="s">
        <v>8038</v>
      </c>
      <c r="T22" s="47" t="s">
        <v>7993</v>
      </c>
      <c r="U22" s="47" t="s">
        <v>7979</v>
      </c>
      <c r="V22" s="47" t="s">
        <v>8005</v>
      </c>
      <c r="W22" s="47" t="s">
        <v>8013</v>
      </c>
      <c r="X22" s="47" t="s">
        <v>8004</v>
      </c>
      <c r="Y22" s="47" t="s">
        <v>7872</v>
      </c>
      <c r="Z22" s="47" t="s">
        <v>7878</v>
      </c>
      <c r="AA22" s="47">
        <v>1</v>
      </c>
      <c r="AB22" s="47">
        <v>0</v>
      </c>
      <c r="AC22" s="47" t="s">
        <v>7883</v>
      </c>
      <c r="AD22" s="47">
        <v>14</v>
      </c>
      <c r="AE22" s="47" t="s">
        <v>7879</v>
      </c>
      <c r="AF22" s="47" t="s">
        <v>5165</v>
      </c>
    </row>
    <row r="23" spans="1:32" x14ac:dyDescent="0.25">
      <c r="A23" s="21">
        <v>17</v>
      </c>
      <c r="B23" s="21" t="s">
        <v>8886</v>
      </c>
      <c r="C23" s="34" t="s">
        <v>8884</v>
      </c>
      <c r="D23" s="43" t="s">
        <v>8885</v>
      </c>
      <c r="E23" s="44" t="s">
        <v>3244</v>
      </c>
      <c r="F23" s="87" t="s">
        <v>9951</v>
      </c>
      <c r="G23" s="20" t="s">
        <v>9952</v>
      </c>
      <c r="H23" s="23" t="s">
        <v>7</v>
      </c>
      <c r="I23" s="20" t="s">
        <v>7876</v>
      </c>
      <c r="J23" s="20" t="s">
        <v>8034</v>
      </c>
      <c r="K23" s="20" t="s">
        <v>8194</v>
      </c>
      <c r="L23" s="20" t="s">
        <v>8247</v>
      </c>
      <c r="M23" s="20" t="s">
        <v>8034</v>
      </c>
      <c r="N23" s="46" t="s">
        <v>8013</v>
      </c>
      <c r="O23" s="47" t="s">
        <v>7999</v>
      </c>
      <c r="P23" s="47" t="s">
        <v>8194</v>
      </c>
      <c r="Q23" s="47" t="s">
        <v>8038</v>
      </c>
      <c r="R23" s="47" t="s">
        <v>8048</v>
      </c>
      <c r="S23" s="44" t="s">
        <v>8082</v>
      </c>
      <c r="T23" s="44" t="s">
        <v>8007</v>
      </c>
      <c r="U23" s="44" t="s">
        <v>7979</v>
      </c>
      <c r="V23" s="44" t="s">
        <v>8082</v>
      </c>
      <c r="W23" s="44" t="s">
        <v>8038</v>
      </c>
      <c r="X23" s="44" t="s">
        <v>8082</v>
      </c>
      <c r="Y23" s="44" t="s">
        <v>7872</v>
      </c>
      <c r="Z23" s="44" t="s">
        <v>7878</v>
      </c>
      <c r="AA23" s="44">
        <v>1</v>
      </c>
      <c r="AB23" s="44">
        <v>0</v>
      </c>
      <c r="AC23" s="44" t="s">
        <v>7883</v>
      </c>
      <c r="AD23" s="44">
        <v>1</v>
      </c>
      <c r="AE23" s="44" t="s">
        <v>7879</v>
      </c>
      <c r="AF23" s="44" t="s">
        <v>5165</v>
      </c>
    </row>
    <row r="24" spans="1:32" x14ac:dyDescent="0.25">
      <c r="A24" s="21">
        <v>18</v>
      </c>
      <c r="B24" s="21" t="s">
        <v>8889</v>
      </c>
      <c r="C24" s="34" t="s">
        <v>8887</v>
      </c>
      <c r="D24" s="43" t="s">
        <v>8888</v>
      </c>
      <c r="E24" s="44" t="s">
        <v>3529</v>
      </c>
      <c r="F24" s="87" t="s">
        <v>9953</v>
      </c>
      <c r="G24" s="20" t="s">
        <v>9675</v>
      </c>
      <c r="H24" s="23" t="s">
        <v>26</v>
      </c>
      <c r="I24" s="20" t="s">
        <v>7876</v>
      </c>
      <c r="J24" s="20" t="s">
        <v>7999</v>
      </c>
      <c r="K24" s="20" t="s">
        <v>8247</v>
      </c>
      <c r="L24" s="20" t="s">
        <v>8034</v>
      </c>
      <c r="M24" s="20" t="s">
        <v>8006</v>
      </c>
      <c r="N24" s="46" t="s">
        <v>8012</v>
      </c>
      <c r="O24" s="47" t="s">
        <v>7981</v>
      </c>
      <c r="P24" s="47" t="s">
        <v>8051</v>
      </c>
      <c r="Q24" s="47" t="s">
        <v>8013</v>
      </c>
      <c r="R24" s="47" t="s">
        <v>8014</v>
      </c>
      <c r="S24" s="47" t="s">
        <v>8051</v>
      </c>
      <c r="T24" s="47" t="s">
        <v>8007</v>
      </c>
      <c r="U24" s="47" t="s">
        <v>7979</v>
      </c>
      <c r="V24" s="47" t="s">
        <v>8038</v>
      </c>
      <c r="W24" s="47" t="s">
        <v>8048</v>
      </c>
      <c r="X24" s="47" t="s">
        <v>8004</v>
      </c>
      <c r="Y24" s="47" t="s">
        <v>7872</v>
      </c>
      <c r="Z24" s="47" t="s">
        <v>7878</v>
      </c>
      <c r="AA24" s="47">
        <v>0</v>
      </c>
      <c r="AB24" s="47">
        <v>0</v>
      </c>
      <c r="AC24" s="47" t="s">
        <v>7883</v>
      </c>
      <c r="AD24" s="47">
        <v>14</v>
      </c>
      <c r="AE24" s="47" t="s">
        <v>7879</v>
      </c>
      <c r="AF24" s="47" t="s">
        <v>5165</v>
      </c>
    </row>
    <row r="25" spans="1:32" x14ac:dyDescent="0.25">
      <c r="A25" s="21">
        <v>19</v>
      </c>
      <c r="B25" s="21" t="s">
        <v>8891</v>
      </c>
      <c r="C25" s="34" t="s">
        <v>8890</v>
      </c>
      <c r="D25" s="43" t="s">
        <v>7922</v>
      </c>
      <c r="E25" s="44" t="s">
        <v>3246</v>
      </c>
      <c r="F25" s="87" t="s">
        <v>9954</v>
      </c>
      <c r="G25" s="20" t="s">
        <v>9955</v>
      </c>
      <c r="H25" s="23" t="s">
        <v>7</v>
      </c>
      <c r="I25" s="20" t="s">
        <v>7876</v>
      </c>
      <c r="J25" s="20" t="s">
        <v>8012</v>
      </c>
      <c r="K25" s="20" t="s">
        <v>8082</v>
      </c>
      <c r="L25" s="20" t="s">
        <v>7980</v>
      </c>
      <c r="M25" s="20" t="s">
        <v>8013</v>
      </c>
      <c r="N25" s="46" t="s">
        <v>8013</v>
      </c>
      <c r="O25" s="47" t="s">
        <v>8000</v>
      </c>
      <c r="P25" s="47" t="s">
        <v>7993</v>
      </c>
      <c r="Q25" s="47" t="s">
        <v>8013</v>
      </c>
      <c r="R25" s="47" t="s">
        <v>8006</v>
      </c>
      <c r="S25" s="47" t="s">
        <v>8012</v>
      </c>
      <c r="T25" s="47" t="s">
        <v>7993</v>
      </c>
      <c r="U25" s="47" t="s">
        <v>7979</v>
      </c>
      <c r="V25" s="47" t="s">
        <v>8007</v>
      </c>
      <c r="W25" s="47" t="s">
        <v>8013</v>
      </c>
      <c r="X25" s="47" t="s">
        <v>7980</v>
      </c>
      <c r="Y25" s="47" t="s">
        <v>7872</v>
      </c>
      <c r="Z25" s="47" t="s">
        <v>7878</v>
      </c>
      <c r="AA25" s="47">
        <v>3</v>
      </c>
      <c r="AB25" s="47">
        <v>0</v>
      </c>
      <c r="AC25" s="47" t="s">
        <v>7883</v>
      </c>
      <c r="AD25" s="47">
        <v>23</v>
      </c>
      <c r="AE25" s="47" t="s">
        <v>7879</v>
      </c>
      <c r="AF25" s="47" t="s">
        <v>5165</v>
      </c>
    </row>
    <row r="26" spans="1:32" x14ac:dyDescent="0.25">
      <c r="A26" s="21">
        <v>20</v>
      </c>
      <c r="B26" s="21" t="s">
        <v>8894</v>
      </c>
      <c r="C26" s="34" t="s">
        <v>8892</v>
      </c>
      <c r="D26" s="43" t="s">
        <v>8893</v>
      </c>
      <c r="E26" s="44" t="s">
        <v>3762</v>
      </c>
      <c r="F26" s="87" t="s">
        <v>9956</v>
      </c>
      <c r="G26" s="20" t="s">
        <v>9662</v>
      </c>
      <c r="H26" s="23" t="s">
        <v>7</v>
      </c>
      <c r="I26" s="20" t="s">
        <v>7876</v>
      </c>
      <c r="J26" s="20" t="s">
        <v>8008</v>
      </c>
      <c r="K26" s="20" t="s">
        <v>7980</v>
      </c>
      <c r="L26" s="20" t="s">
        <v>7991</v>
      </c>
      <c r="M26" s="20" t="s">
        <v>7974</v>
      </c>
      <c r="N26" s="46" t="s">
        <v>8006</v>
      </c>
      <c r="O26" s="47" t="s">
        <v>7991</v>
      </c>
      <c r="P26" s="47" t="s">
        <v>8004</v>
      </c>
      <c r="Q26" s="47" t="s">
        <v>7989</v>
      </c>
      <c r="R26" s="47" t="s">
        <v>7980</v>
      </c>
      <c r="S26" s="47" t="s">
        <v>8013</v>
      </c>
      <c r="T26" s="47" t="s">
        <v>8048</v>
      </c>
      <c r="U26" s="47" t="s">
        <v>7979</v>
      </c>
      <c r="V26" s="47" t="s">
        <v>8082</v>
      </c>
      <c r="W26" s="47" t="s">
        <v>8012</v>
      </c>
      <c r="X26" s="47" t="s">
        <v>7999</v>
      </c>
      <c r="Y26" s="47" t="s">
        <v>7872</v>
      </c>
      <c r="Z26" s="47" t="s">
        <v>7878</v>
      </c>
      <c r="AA26" s="47">
        <v>2</v>
      </c>
      <c r="AB26" s="47">
        <v>0</v>
      </c>
      <c r="AC26" s="47" t="s">
        <v>7883</v>
      </c>
      <c r="AD26" s="47">
        <v>34</v>
      </c>
      <c r="AE26" s="47" t="s">
        <v>7879</v>
      </c>
      <c r="AF26" s="47" t="s">
        <v>5165</v>
      </c>
    </row>
    <row r="27" spans="1:32" x14ac:dyDescent="0.25">
      <c r="A27" s="21">
        <v>21</v>
      </c>
      <c r="B27" s="21" t="s">
        <v>8897</v>
      </c>
      <c r="C27" s="34" t="s">
        <v>8895</v>
      </c>
      <c r="D27" s="43" t="s">
        <v>8896</v>
      </c>
      <c r="E27" s="44" t="s">
        <v>3250</v>
      </c>
      <c r="F27" s="87" t="s">
        <v>9957</v>
      </c>
      <c r="G27" s="20" t="s">
        <v>9774</v>
      </c>
      <c r="H27" s="24" t="s">
        <v>7</v>
      </c>
      <c r="I27" s="20" t="s">
        <v>3672</v>
      </c>
      <c r="J27" s="20" t="s">
        <v>8051</v>
      </c>
      <c r="K27" s="20" t="s">
        <v>8247</v>
      </c>
      <c r="L27" s="20" t="s">
        <v>8034</v>
      </c>
      <c r="M27" s="20" t="s">
        <v>8048</v>
      </c>
      <c r="N27" s="46" t="s">
        <v>7980</v>
      </c>
      <c r="O27" s="47" t="s">
        <v>7991</v>
      </c>
      <c r="P27" s="47" t="s">
        <v>8038</v>
      </c>
      <c r="Q27" s="47" t="s">
        <v>8005</v>
      </c>
      <c r="R27" s="47" t="s">
        <v>8004</v>
      </c>
      <c r="S27" s="47" t="s">
        <v>8082</v>
      </c>
      <c r="T27" s="47" t="s">
        <v>8004</v>
      </c>
      <c r="U27" s="47" t="s">
        <v>7979</v>
      </c>
      <c r="V27" s="47" t="s">
        <v>8005</v>
      </c>
      <c r="W27" s="47" t="s">
        <v>8082</v>
      </c>
      <c r="X27" s="47" t="s">
        <v>7993</v>
      </c>
      <c r="Y27" s="47" t="s">
        <v>7872</v>
      </c>
      <c r="Z27" s="47" t="s">
        <v>7878</v>
      </c>
      <c r="AA27" s="47">
        <v>1</v>
      </c>
      <c r="AB27" s="47">
        <v>0</v>
      </c>
      <c r="AC27" s="47" t="s">
        <v>7883</v>
      </c>
      <c r="AD27" s="47">
        <v>4</v>
      </c>
      <c r="AE27" s="47" t="s">
        <v>7879</v>
      </c>
      <c r="AF27" s="47" t="s">
        <v>5165</v>
      </c>
    </row>
    <row r="28" spans="1:32" x14ac:dyDescent="0.25">
      <c r="A28" s="21">
        <v>22</v>
      </c>
      <c r="B28" s="21" t="s">
        <v>8900</v>
      </c>
      <c r="C28" s="34" t="s">
        <v>8898</v>
      </c>
      <c r="D28" s="43" t="s">
        <v>8899</v>
      </c>
      <c r="E28" s="44" t="s">
        <v>5993</v>
      </c>
      <c r="F28" s="87" t="s">
        <v>9958</v>
      </c>
      <c r="G28" s="20" t="s">
        <v>9959</v>
      </c>
      <c r="H28" s="24" t="s">
        <v>26</v>
      </c>
      <c r="I28" s="20" t="s">
        <v>7876</v>
      </c>
      <c r="J28" s="20" t="s">
        <v>8008</v>
      </c>
      <c r="K28" s="20" t="s">
        <v>8194</v>
      </c>
      <c r="L28" s="20" t="s">
        <v>8082</v>
      </c>
      <c r="M28" s="20" t="s">
        <v>8082</v>
      </c>
      <c r="N28" s="46" t="s">
        <v>7991</v>
      </c>
      <c r="O28" s="47" t="s">
        <v>8044</v>
      </c>
      <c r="P28" s="47" t="s">
        <v>8038</v>
      </c>
      <c r="Q28" s="47" t="s">
        <v>8013</v>
      </c>
      <c r="R28" s="47" t="s">
        <v>8007</v>
      </c>
      <c r="S28" s="47" t="s">
        <v>8007</v>
      </c>
      <c r="T28" s="47" t="s">
        <v>8051</v>
      </c>
      <c r="U28" s="47" t="s">
        <v>7979</v>
      </c>
      <c r="V28" s="47" t="s">
        <v>7999</v>
      </c>
      <c r="W28" s="47" t="s">
        <v>8007</v>
      </c>
      <c r="X28" s="47" t="s">
        <v>8004</v>
      </c>
      <c r="Y28" s="47" t="s">
        <v>7872</v>
      </c>
      <c r="Z28" s="47" t="s">
        <v>7878</v>
      </c>
      <c r="AA28" s="47">
        <v>1</v>
      </c>
      <c r="AB28" s="47">
        <v>0</v>
      </c>
      <c r="AC28" s="47" t="s">
        <v>7883</v>
      </c>
      <c r="AD28" s="47">
        <v>14</v>
      </c>
      <c r="AE28" s="47" t="s">
        <v>7879</v>
      </c>
      <c r="AF28" s="47" t="s">
        <v>5165</v>
      </c>
    </row>
    <row r="29" spans="1:32" x14ac:dyDescent="0.25">
      <c r="A29" s="21">
        <v>23</v>
      </c>
      <c r="B29" s="21" t="s">
        <v>8902</v>
      </c>
      <c r="C29" s="34" t="s">
        <v>4231</v>
      </c>
      <c r="D29" s="43" t="s">
        <v>8901</v>
      </c>
      <c r="E29" s="44" t="s">
        <v>3727</v>
      </c>
      <c r="F29" s="87" t="s">
        <v>9960</v>
      </c>
      <c r="G29" s="20" t="s">
        <v>9416</v>
      </c>
      <c r="H29" s="23" t="s">
        <v>26</v>
      </c>
      <c r="I29" s="20" t="s">
        <v>7876</v>
      </c>
      <c r="J29" s="20" t="s">
        <v>8007</v>
      </c>
      <c r="K29" s="20" t="s">
        <v>8072</v>
      </c>
      <c r="L29" s="20" t="s">
        <v>8087</v>
      </c>
      <c r="M29" s="20" t="s">
        <v>8034</v>
      </c>
      <c r="N29" s="46" t="s">
        <v>7988</v>
      </c>
      <c r="O29" s="47" t="s">
        <v>8015</v>
      </c>
      <c r="P29" s="47" t="s">
        <v>8005</v>
      </c>
      <c r="Q29" s="47" t="s">
        <v>8082</v>
      </c>
      <c r="R29" s="47" t="s">
        <v>8021</v>
      </c>
      <c r="S29" s="47" t="s">
        <v>8194</v>
      </c>
      <c r="T29" s="47" t="s">
        <v>8004</v>
      </c>
      <c r="U29" s="47" t="s">
        <v>7979</v>
      </c>
      <c r="V29" s="47" t="s">
        <v>8034</v>
      </c>
      <c r="W29" s="47" t="s">
        <v>8048</v>
      </c>
      <c r="X29" s="47" t="s">
        <v>7993</v>
      </c>
      <c r="Y29" s="47" t="s">
        <v>7872</v>
      </c>
      <c r="Z29" s="47" t="s">
        <v>7878</v>
      </c>
      <c r="AA29" s="47">
        <v>2</v>
      </c>
      <c r="AB29" s="47">
        <v>0</v>
      </c>
      <c r="AC29" s="47" t="s">
        <v>7883</v>
      </c>
      <c r="AD29" s="47">
        <v>4</v>
      </c>
      <c r="AE29" s="47" t="s">
        <v>7879</v>
      </c>
      <c r="AF29" s="47" t="s">
        <v>5165</v>
      </c>
    </row>
    <row r="30" spans="1:32" x14ac:dyDescent="0.25">
      <c r="A30" s="21">
        <v>24</v>
      </c>
      <c r="B30" s="21" t="s">
        <v>8905</v>
      </c>
      <c r="C30" s="34" t="s">
        <v>8903</v>
      </c>
      <c r="D30" s="43" t="s">
        <v>8904</v>
      </c>
      <c r="E30" s="44" t="s">
        <v>3727</v>
      </c>
      <c r="F30" s="87" t="s">
        <v>9961</v>
      </c>
      <c r="G30" s="20" t="s">
        <v>9624</v>
      </c>
      <c r="H30" s="24" t="s">
        <v>26</v>
      </c>
      <c r="I30" s="20" t="s">
        <v>7876</v>
      </c>
      <c r="J30" s="20" t="s">
        <v>8014</v>
      </c>
      <c r="K30" s="20" t="s">
        <v>8022</v>
      </c>
      <c r="L30" s="20" t="s">
        <v>7974</v>
      </c>
      <c r="M30" s="20" t="s">
        <v>7999</v>
      </c>
      <c r="N30" s="46" t="s">
        <v>7976</v>
      </c>
      <c r="O30" s="47" t="s">
        <v>8022</v>
      </c>
      <c r="P30" s="47" t="s">
        <v>7993</v>
      </c>
      <c r="Q30" s="47" t="s">
        <v>8051</v>
      </c>
      <c r="R30" s="47" t="s">
        <v>7993</v>
      </c>
      <c r="S30" s="47" t="s">
        <v>8021</v>
      </c>
      <c r="T30" s="47" t="s">
        <v>8004</v>
      </c>
      <c r="U30" s="47" t="s">
        <v>7979</v>
      </c>
      <c r="V30" s="47" t="s">
        <v>8247</v>
      </c>
      <c r="W30" s="47" t="s">
        <v>8082</v>
      </c>
      <c r="X30" s="47" t="s">
        <v>8006</v>
      </c>
      <c r="Y30" s="47" t="s">
        <v>7872</v>
      </c>
      <c r="Z30" s="47" t="s">
        <v>7878</v>
      </c>
      <c r="AA30" s="47">
        <v>2</v>
      </c>
      <c r="AB30" s="47">
        <v>0</v>
      </c>
      <c r="AC30" s="47" t="s">
        <v>7883</v>
      </c>
      <c r="AD30" s="47">
        <v>30</v>
      </c>
      <c r="AE30" s="47" t="s">
        <v>7879</v>
      </c>
      <c r="AF30" s="47" t="s">
        <v>5165</v>
      </c>
    </row>
    <row r="31" spans="1:32" x14ac:dyDescent="0.25">
      <c r="A31" s="21">
        <v>25</v>
      </c>
      <c r="B31" s="21" t="s">
        <v>8908</v>
      </c>
      <c r="C31" s="34" t="s">
        <v>8906</v>
      </c>
      <c r="D31" s="43" t="s">
        <v>8907</v>
      </c>
      <c r="E31" s="44" t="s">
        <v>3587</v>
      </c>
      <c r="F31" s="87" t="s">
        <v>9962</v>
      </c>
      <c r="G31" s="20" t="s">
        <v>9963</v>
      </c>
      <c r="H31" s="23" t="s">
        <v>7</v>
      </c>
      <c r="I31" s="20" t="s">
        <v>3672</v>
      </c>
      <c r="J31" s="20" t="s">
        <v>8015</v>
      </c>
      <c r="K31" s="20" t="s">
        <v>8044</v>
      </c>
      <c r="L31" s="20" t="s">
        <v>7974</v>
      </c>
      <c r="M31" s="20" t="s">
        <v>7992</v>
      </c>
      <c r="N31" s="46" t="s">
        <v>7974</v>
      </c>
      <c r="O31" s="47" t="s">
        <v>7973</v>
      </c>
      <c r="P31" s="47" t="s">
        <v>8013</v>
      </c>
      <c r="Q31" s="47" t="s">
        <v>7992</v>
      </c>
      <c r="R31" s="47" t="s">
        <v>8021</v>
      </c>
      <c r="S31" s="47" t="s">
        <v>8015</v>
      </c>
      <c r="T31" s="47" t="s">
        <v>8013</v>
      </c>
      <c r="U31" s="47" t="s">
        <v>7979</v>
      </c>
      <c r="V31" s="47" t="s">
        <v>7980</v>
      </c>
      <c r="W31" s="47" t="s">
        <v>8006</v>
      </c>
      <c r="X31" s="47" t="s">
        <v>8014</v>
      </c>
      <c r="Y31" s="47" t="s">
        <v>7871</v>
      </c>
      <c r="Z31" s="47" t="s">
        <v>7878</v>
      </c>
      <c r="AA31" s="47">
        <v>2</v>
      </c>
      <c r="AB31" s="47">
        <v>0</v>
      </c>
      <c r="AC31" s="47" t="s">
        <v>7882</v>
      </c>
      <c r="AD31" s="47">
        <v>40</v>
      </c>
      <c r="AE31" s="47" t="s">
        <v>7879</v>
      </c>
      <c r="AF31" s="47" t="s">
        <v>5165</v>
      </c>
    </row>
    <row r="32" spans="1:32" x14ac:dyDescent="0.25">
      <c r="A32" s="21">
        <v>26</v>
      </c>
      <c r="B32" s="21" t="s">
        <v>8911</v>
      </c>
      <c r="C32" s="34" t="s">
        <v>8909</v>
      </c>
      <c r="D32" s="43" t="s">
        <v>8910</v>
      </c>
      <c r="E32" s="44" t="s">
        <v>7</v>
      </c>
      <c r="F32" s="87" t="s">
        <v>9964</v>
      </c>
      <c r="G32" s="20" t="s">
        <v>9902</v>
      </c>
      <c r="H32" s="23" t="s">
        <v>26</v>
      </c>
      <c r="I32" s="20" t="s">
        <v>7876</v>
      </c>
      <c r="J32" s="20" t="s">
        <v>7976</v>
      </c>
      <c r="K32" s="20" t="s">
        <v>8006</v>
      </c>
      <c r="L32" s="20" t="s">
        <v>7974</v>
      </c>
      <c r="M32" s="20" t="s">
        <v>7974</v>
      </c>
      <c r="N32" s="46" t="s">
        <v>8013</v>
      </c>
      <c r="O32" s="47" t="s">
        <v>7989</v>
      </c>
      <c r="P32" s="47" t="s">
        <v>8048</v>
      </c>
      <c r="Q32" s="47" t="s">
        <v>7988</v>
      </c>
      <c r="R32" s="47" t="s">
        <v>7991</v>
      </c>
      <c r="S32" s="47" t="s">
        <v>8006</v>
      </c>
      <c r="T32" s="47" t="s">
        <v>8007</v>
      </c>
      <c r="U32" s="47" t="s">
        <v>7979</v>
      </c>
      <c r="V32" s="47" t="s">
        <v>8005</v>
      </c>
      <c r="W32" s="47" t="s">
        <v>8013</v>
      </c>
      <c r="X32" s="47" t="s">
        <v>7999</v>
      </c>
      <c r="Y32" s="47" t="s">
        <v>7871</v>
      </c>
      <c r="Z32" s="47" t="s">
        <v>7878</v>
      </c>
      <c r="AA32" s="47">
        <v>0</v>
      </c>
      <c r="AB32" s="47">
        <v>0</v>
      </c>
      <c r="AC32" s="47" t="s">
        <v>7882</v>
      </c>
      <c r="AD32" s="47">
        <v>34</v>
      </c>
      <c r="AE32" s="47" t="s">
        <v>7879</v>
      </c>
      <c r="AF32" s="47" t="s">
        <v>5165</v>
      </c>
    </row>
    <row r="33" spans="1:32" x14ac:dyDescent="0.25">
      <c r="A33" s="21">
        <v>27</v>
      </c>
      <c r="B33" s="21" t="s">
        <v>8914</v>
      </c>
      <c r="C33" s="34" t="s">
        <v>8912</v>
      </c>
      <c r="D33" s="43" t="s">
        <v>8913</v>
      </c>
      <c r="E33" s="44" t="s">
        <v>3729</v>
      </c>
      <c r="F33" s="87" t="s">
        <v>9965</v>
      </c>
      <c r="G33" s="20" t="s">
        <v>9620</v>
      </c>
      <c r="H33" s="24" t="s">
        <v>26</v>
      </c>
      <c r="I33" s="20" t="s">
        <v>7876</v>
      </c>
      <c r="J33" s="20" t="s">
        <v>7993</v>
      </c>
      <c r="K33" s="20" t="s">
        <v>8850</v>
      </c>
      <c r="L33" s="20" t="s">
        <v>8038</v>
      </c>
      <c r="M33" s="20" t="s">
        <v>8038</v>
      </c>
      <c r="N33" s="46" t="s">
        <v>7999</v>
      </c>
      <c r="O33" s="47" t="s">
        <v>8044</v>
      </c>
      <c r="P33" s="47" t="s">
        <v>8038</v>
      </c>
      <c r="Q33" s="47" t="s">
        <v>8048</v>
      </c>
      <c r="R33" s="47" t="s">
        <v>8006</v>
      </c>
      <c r="S33" s="47" t="s">
        <v>8006</v>
      </c>
      <c r="T33" s="47" t="s">
        <v>8048</v>
      </c>
      <c r="U33" s="47" t="s">
        <v>7979</v>
      </c>
      <c r="V33" s="47" t="s">
        <v>8087</v>
      </c>
      <c r="W33" s="47" t="s">
        <v>7993</v>
      </c>
      <c r="X33" s="47" t="s">
        <v>8051</v>
      </c>
      <c r="Y33" s="47" t="s">
        <v>7872</v>
      </c>
      <c r="Z33" s="47" t="s">
        <v>7878</v>
      </c>
      <c r="AA33" s="47">
        <v>3</v>
      </c>
      <c r="AB33" s="47">
        <v>0</v>
      </c>
      <c r="AC33" s="47" t="s">
        <v>7883</v>
      </c>
      <c r="AD33" s="47">
        <v>9</v>
      </c>
      <c r="AE33" s="47" t="s">
        <v>7879</v>
      </c>
      <c r="AF33" s="47" t="s">
        <v>5165</v>
      </c>
    </row>
    <row r="34" spans="1:32" x14ac:dyDescent="0.25">
      <c r="A34" s="21">
        <v>28</v>
      </c>
      <c r="B34" s="21" t="s">
        <v>8916</v>
      </c>
      <c r="C34" s="34" t="s">
        <v>8915</v>
      </c>
      <c r="D34" s="43" t="s">
        <v>7884</v>
      </c>
      <c r="E34" s="44" t="s">
        <v>3542</v>
      </c>
      <c r="F34" s="87" t="s">
        <v>9966</v>
      </c>
      <c r="G34" s="20" t="s">
        <v>9967</v>
      </c>
      <c r="H34" s="24" t="s">
        <v>7</v>
      </c>
      <c r="I34" s="20" t="s">
        <v>7876</v>
      </c>
      <c r="J34" s="20" t="s">
        <v>8013</v>
      </c>
      <c r="K34" s="20" t="s">
        <v>7991</v>
      </c>
      <c r="L34" s="20" t="s">
        <v>7973</v>
      </c>
      <c r="M34" s="20" t="s">
        <v>7992</v>
      </c>
      <c r="N34" s="46" t="s">
        <v>7974</v>
      </c>
      <c r="O34" s="47" t="s">
        <v>7981</v>
      </c>
      <c r="P34" s="47" t="s">
        <v>8048</v>
      </c>
      <c r="Q34" s="47" t="s">
        <v>7992</v>
      </c>
      <c r="R34" s="47" t="s">
        <v>7989</v>
      </c>
      <c r="S34" s="47" t="s">
        <v>7974</v>
      </c>
      <c r="T34" s="47" t="s">
        <v>8008</v>
      </c>
      <c r="U34" s="47" t="s">
        <v>7979</v>
      </c>
      <c r="V34" s="47" t="s">
        <v>8038</v>
      </c>
      <c r="W34" s="47" t="s">
        <v>8004</v>
      </c>
      <c r="X34" s="47" t="s">
        <v>8014</v>
      </c>
      <c r="Y34" s="47" t="s">
        <v>7871</v>
      </c>
      <c r="Z34" s="47" t="s">
        <v>7878</v>
      </c>
      <c r="AA34" s="47">
        <v>0</v>
      </c>
      <c r="AB34" s="47">
        <v>0</v>
      </c>
      <c r="AC34" s="47" t="s">
        <v>7882</v>
      </c>
      <c r="AD34" s="47">
        <v>40</v>
      </c>
      <c r="AE34" s="47" t="s">
        <v>7879</v>
      </c>
      <c r="AF34" s="47" t="s">
        <v>5165</v>
      </c>
    </row>
    <row r="35" spans="1:32" x14ac:dyDescent="0.25">
      <c r="A35" s="21">
        <v>29</v>
      </c>
      <c r="B35" s="21" t="s">
        <v>8919</v>
      </c>
      <c r="C35" s="34" t="s">
        <v>8917</v>
      </c>
      <c r="D35" s="33" t="s">
        <v>8918</v>
      </c>
      <c r="E35" s="44" t="s">
        <v>3263</v>
      </c>
      <c r="F35" s="87" t="s">
        <v>9968</v>
      </c>
      <c r="G35" s="20" t="s">
        <v>9552</v>
      </c>
      <c r="H35" s="23" t="s">
        <v>26</v>
      </c>
      <c r="I35" s="20" t="s">
        <v>7876</v>
      </c>
      <c r="J35" s="20" t="s">
        <v>7974</v>
      </c>
      <c r="K35" s="20" t="s">
        <v>7980</v>
      </c>
      <c r="L35" s="20" t="s">
        <v>8048</v>
      </c>
      <c r="M35" s="20" t="s">
        <v>8004</v>
      </c>
      <c r="N35" s="46" t="s">
        <v>7988</v>
      </c>
      <c r="O35" s="47" t="s">
        <v>8000</v>
      </c>
      <c r="P35" s="47" t="s">
        <v>7993</v>
      </c>
      <c r="Q35" s="47" t="s">
        <v>7974</v>
      </c>
      <c r="R35" s="47" t="s">
        <v>8014</v>
      </c>
      <c r="S35" s="47" t="s">
        <v>8004</v>
      </c>
      <c r="T35" s="47" t="s">
        <v>8051</v>
      </c>
      <c r="U35" s="47" t="s">
        <v>7979</v>
      </c>
      <c r="V35" s="47" t="s">
        <v>7999</v>
      </c>
      <c r="W35" s="47" t="s">
        <v>8012</v>
      </c>
      <c r="X35" s="47" t="s">
        <v>7999</v>
      </c>
      <c r="Y35" s="47" t="s">
        <v>7871</v>
      </c>
      <c r="Z35" s="47" t="s">
        <v>7871</v>
      </c>
      <c r="AA35" s="47">
        <v>0</v>
      </c>
      <c r="AB35" s="47">
        <v>0</v>
      </c>
      <c r="AC35" s="47" t="s">
        <v>7882</v>
      </c>
      <c r="AD35" s="47">
        <v>34</v>
      </c>
      <c r="AE35" s="47" t="s">
        <v>7879</v>
      </c>
      <c r="AF35" s="47" t="s">
        <v>5165</v>
      </c>
    </row>
    <row r="36" spans="1:32" x14ac:dyDescent="0.25">
      <c r="A36" s="21">
        <v>30</v>
      </c>
      <c r="B36" s="21" t="s">
        <v>8922</v>
      </c>
      <c r="C36" s="34" t="s">
        <v>8920</v>
      </c>
      <c r="D36" s="43" t="s">
        <v>8921</v>
      </c>
      <c r="E36" s="44" t="s">
        <v>3263</v>
      </c>
      <c r="F36" s="87" t="s">
        <v>9969</v>
      </c>
      <c r="G36" s="20" t="s">
        <v>9416</v>
      </c>
      <c r="H36" s="23" t="s">
        <v>26</v>
      </c>
      <c r="I36" s="20" t="s">
        <v>7876</v>
      </c>
      <c r="J36" s="20" t="s">
        <v>7993</v>
      </c>
      <c r="K36" s="20" t="s">
        <v>8086</v>
      </c>
      <c r="L36" s="20" t="s">
        <v>8247</v>
      </c>
      <c r="M36" s="20" t="s">
        <v>8038</v>
      </c>
      <c r="N36" s="46" t="s">
        <v>7974</v>
      </c>
      <c r="O36" s="47" t="s">
        <v>8022</v>
      </c>
      <c r="P36" s="47" t="s">
        <v>8034</v>
      </c>
      <c r="Q36" s="47" t="s">
        <v>8005</v>
      </c>
      <c r="R36" s="47" t="s">
        <v>7980</v>
      </c>
      <c r="S36" s="47" t="s">
        <v>8034</v>
      </c>
      <c r="T36" s="47" t="s">
        <v>8021</v>
      </c>
      <c r="U36" s="47" t="s">
        <v>7979</v>
      </c>
      <c r="V36" s="47" t="s">
        <v>8005</v>
      </c>
      <c r="W36" s="47" t="s">
        <v>7980</v>
      </c>
      <c r="X36" s="47" t="s">
        <v>7993</v>
      </c>
      <c r="Y36" s="47" t="s">
        <v>7872</v>
      </c>
      <c r="Z36" s="47" t="s">
        <v>7878</v>
      </c>
      <c r="AA36" s="47">
        <v>0</v>
      </c>
      <c r="AB36" s="47">
        <v>0</v>
      </c>
      <c r="AC36" s="47" t="s">
        <v>7883</v>
      </c>
      <c r="AD36" s="47">
        <v>4</v>
      </c>
      <c r="AE36" s="47" t="s">
        <v>7879</v>
      </c>
      <c r="AF36" s="47" t="s">
        <v>5165</v>
      </c>
    </row>
    <row r="37" spans="1:32" x14ac:dyDescent="0.25">
      <c r="A37" s="21">
        <v>31</v>
      </c>
      <c r="B37" s="21" t="s">
        <v>8925</v>
      </c>
      <c r="C37" s="34" t="s">
        <v>8923</v>
      </c>
      <c r="D37" s="43" t="s">
        <v>8924</v>
      </c>
      <c r="E37" s="44" t="s">
        <v>3267</v>
      </c>
      <c r="F37" s="87" t="s">
        <v>9970</v>
      </c>
      <c r="G37" s="20" t="s">
        <v>9971</v>
      </c>
      <c r="H37" s="23" t="s">
        <v>7</v>
      </c>
      <c r="I37" s="20" t="s">
        <v>7876</v>
      </c>
      <c r="J37" s="20" t="s">
        <v>8007</v>
      </c>
      <c r="K37" s="20" t="s">
        <v>8034</v>
      </c>
      <c r="L37" s="20" t="s">
        <v>8034</v>
      </c>
      <c r="M37" s="20" t="s">
        <v>8007</v>
      </c>
      <c r="N37" s="46" t="s">
        <v>8006</v>
      </c>
      <c r="O37" s="47" t="s">
        <v>7981</v>
      </c>
      <c r="P37" s="47" t="s">
        <v>8021</v>
      </c>
      <c r="Q37" s="47" t="s">
        <v>8004</v>
      </c>
      <c r="R37" s="47" t="s">
        <v>8013</v>
      </c>
      <c r="S37" s="47" t="s">
        <v>8007</v>
      </c>
      <c r="T37" s="47" t="s">
        <v>8004</v>
      </c>
      <c r="U37" s="47" t="s">
        <v>7979</v>
      </c>
      <c r="V37" s="47" t="s">
        <v>8007</v>
      </c>
      <c r="W37" s="47" t="s">
        <v>7999</v>
      </c>
      <c r="X37" s="47" t="s">
        <v>8004</v>
      </c>
      <c r="Y37" s="47" t="s">
        <v>7872</v>
      </c>
      <c r="Z37" s="47" t="s">
        <v>7878</v>
      </c>
      <c r="AA37" s="47">
        <v>3</v>
      </c>
      <c r="AB37" s="47">
        <v>0</v>
      </c>
      <c r="AC37" s="47" t="s">
        <v>7883</v>
      </c>
      <c r="AD37" s="47">
        <v>14</v>
      </c>
      <c r="AE37" s="47" t="s">
        <v>7879</v>
      </c>
      <c r="AF37" s="47" t="s">
        <v>5165</v>
      </c>
    </row>
    <row r="38" spans="1:32" x14ac:dyDescent="0.25">
      <c r="A38" s="21">
        <v>32</v>
      </c>
      <c r="B38" s="21" t="s">
        <v>8928</v>
      </c>
      <c r="C38" s="34" t="s">
        <v>8926</v>
      </c>
      <c r="D38" s="43" t="s">
        <v>8927</v>
      </c>
      <c r="E38" s="44" t="s">
        <v>3494</v>
      </c>
      <c r="F38" s="87" t="s">
        <v>9972</v>
      </c>
      <c r="G38" s="20" t="s">
        <v>9849</v>
      </c>
      <c r="H38" s="23" t="s">
        <v>7</v>
      </c>
      <c r="I38" s="20" t="s">
        <v>7876</v>
      </c>
      <c r="J38" s="20" t="s">
        <v>7992</v>
      </c>
      <c r="K38" s="20" t="s">
        <v>8038</v>
      </c>
      <c r="L38" s="20" t="s">
        <v>8034</v>
      </c>
      <c r="M38" s="20" t="s">
        <v>8048</v>
      </c>
      <c r="N38" s="46" t="s">
        <v>7988</v>
      </c>
      <c r="O38" s="47" t="s">
        <v>8044</v>
      </c>
      <c r="P38" s="47" t="s">
        <v>8082</v>
      </c>
      <c r="Q38" s="47" t="s">
        <v>8007</v>
      </c>
      <c r="R38" s="47" t="s">
        <v>8012</v>
      </c>
      <c r="S38" s="47" t="s">
        <v>8004</v>
      </c>
      <c r="T38" s="47" t="s">
        <v>8013</v>
      </c>
      <c r="U38" s="47" t="s">
        <v>7979</v>
      </c>
      <c r="V38" s="47" t="s">
        <v>8006</v>
      </c>
      <c r="W38" s="47" t="s">
        <v>8021</v>
      </c>
      <c r="X38" s="47" t="s">
        <v>8013</v>
      </c>
      <c r="Y38" s="47" t="s">
        <v>7871</v>
      </c>
      <c r="Z38" s="47" t="s">
        <v>7878</v>
      </c>
      <c r="AA38" s="47">
        <v>1</v>
      </c>
      <c r="AB38" s="47">
        <v>0</v>
      </c>
      <c r="AC38" s="47" t="s">
        <v>7882</v>
      </c>
      <c r="AD38" s="47">
        <v>20</v>
      </c>
      <c r="AE38" s="47" t="s">
        <v>7879</v>
      </c>
      <c r="AF38" s="47" t="s">
        <v>5165</v>
      </c>
    </row>
    <row r="39" spans="1:32" x14ac:dyDescent="0.25">
      <c r="A39" s="21">
        <v>33</v>
      </c>
      <c r="B39" s="21" t="s">
        <v>8931</v>
      </c>
      <c r="C39" s="34" t="s">
        <v>8929</v>
      </c>
      <c r="D39" s="43" t="s">
        <v>8930</v>
      </c>
      <c r="E39" s="44" t="s">
        <v>3494</v>
      </c>
      <c r="F39" s="87" t="s">
        <v>9973</v>
      </c>
      <c r="G39" s="20" t="s">
        <v>9770</v>
      </c>
      <c r="H39" s="23" t="s">
        <v>7</v>
      </c>
      <c r="I39" s="20" t="s">
        <v>7876</v>
      </c>
      <c r="J39" s="20" t="s">
        <v>8038</v>
      </c>
      <c r="K39" s="20" t="s">
        <v>7993</v>
      </c>
      <c r="L39" s="20" t="s">
        <v>8038</v>
      </c>
      <c r="M39" s="20" t="s">
        <v>8013</v>
      </c>
      <c r="N39" s="46" t="s">
        <v>8012</v>
      </c>
      <c r="O39" s="47" t="s">
        <v>8044</v>
      </c>
      <c r="P39" s="47" t="s">
        <v>8004</v>
      </c>
      <c r="Q39" s="47" t="s">
        <v>8006</v>
      </c>
      <c r="R39" s="47" t="s">
        <v>7991</v>
      </c>
      <c r="S39" s="47" t="s">
        <v>8012</v>
      </c>
      <c r="T39" s="47" t="s">
        <v>8013</v>
      </c>
      <c r="U39" s="47" t="s">
        <v>7979</v>
      </c>
      <c r="V39" s="47" t="s">
        <v>7993</v>
      </c>
      <c r="W39" s="47" t="s">
        <v>8021</v>
      </c>
      <c r="X39" s="47" t="s">
        <v>7980</v>
      </c>
      <c r="Y39" s="47" t="s">
        <v>7872</v>
      </c>
      <c r="Z39" s="47" t="s">
        <v>7871</v>
      </c>
      <c r="AA39" s="47">
        <v>4</v>
      </c>
      <c r="AB39" s="47">
        <v>0</v>
      </c>
      <c r="AC39" s="47" t="s">
        <v>7882</v>
      </c>
      <c r="AD39" s="47">
        <v>23</v>
      </c>
      <c r="AE39" s="47" t="s">
        <v>7879</v>
      </c>
      <c r="AF39" s="47" t="s">
        <v>5165</v>
      </c>
    </row>
    <row r="40" spans="1:32" x14ac:dyDescent="0.25">
      <c r="A40" s="21">
        <v>34</v>
      </c>
      <c r="B40" s="21" t="s">
        <v>8934</v>
      </c>
      <c r="C40" s="34" t="s">
        <v>8932</v>
      </c>
      <c r="D40" s="43" t="s">
        <v>8933</v>
      </c>
      <c r="E40" s="44" t="s">
        <v>3392</v>
      </c>
      <c r="F40" s="87" t="s">
        <v>9974</v>
      </c>
      <c r="G40" s="20" t="s">
        <v>9975</v>
      </c>
      <c r="H40" s="23" t="s">
        <v>26</v>
      </c>
      <c r="I40" s="20" t="s">
        <v>7876</v>
      </c>
      <c r="J40" s="20" t="s">
        <v>8044</v>
      </c>
      <c r="K40" s="20" t="s">
        <v>8005</v>
      </c>
      <c r="L40" s="20" t="s">
        <v>7980</v>
      </c>
      <c r="M40" s="20" t="s">
        <v>8082</v>
      </c>
      <c r="N40" s="46" t="s">
        <v>8012</v>
      </c>
      <c r="O40" s="47" t="s">
        <v>7971</v>
      </c>
      <c r="P40" s="47" t="s">
        <v>8007</v>
      </c>
      <c r="Q40" s="47" t="s">
        <v>7980</v>
      </c>
      <c r="R40" s="47" t="s">
        <v>7974</v>
      </c>
      <c r="S40" s="47" t="s">
        <v>7999</v>
      </c>
      <c r="T40" s="47" t="s">
        <v>8004</v>
      </c>
      <c r="U40" s="47" t="s">
        <v>7979</v>
      </c>
      <c r="V40" s="47" t="s">
        <v>7999</v>
      </c>
      <c r="W40" s="47" t="s">
        <v>8004</v>
      </c>
      <c r="X40" s="47" t="s">
        <v>7999</v>
      </c>
      <c r="Y40" s="47" t="s">
        <v>7871</v>
      </c>
      <c r="Z40" s="47" t="s">
        <v>7878</v>
      </c>
      <c r="AA40" s="47">
        <v>3</v>
      </c>
      <c r="AB40" s="47">
        <v>0</v>
      </c>
      <c r="AC40" s="47" t="s">
        <v>7882</v>
      </c>
      <c r="AD40" s="47">
        <v>34</v>
      </c>
      <c r="AE40" s="47" t="s">
        <v>7879</v>
      </c>
      <c r="AF40" s="47" t="s">
        <v>5165</v>
      </c>
    </row>
    <row r="41" spans="1:32" x14ac:dyDescent="0.25">
      <c r="A41" s="21">
        <v>35</v>
      </c>
      <c r="B41" s="21" t="s">
        <v>8937</v>
      </c>
      <c r="C41" s="34" t="s">
        <v>8935</v>
      </c>
      <c r="D41" s="43" t="s">
        <v>8936</v>
      </c>
      <c r="E41" s="44" t="s">
        <v>3448</v>
      </c>
      <c r="F41" s="87" t="s">
        <v>9976</v>
      </c>
      <c r="G41" s="20" t="s">
        <v>9971</v>
      </c>
      <c r="H41" s="23" t="s">
        <v>26</v>
      </c>
      <c r="I41" s="20" t="s">
        <v>7876</v>
      </c>
      <c r="J41" s="20" t="s">
        <v>7988</v>
      </c>
      <c r="K41" s="20" t="s">
        <v>8194</v>
      </c>
      <c r="L41" s="20" t="s">
        <v>8086</v>
      </c>
      <c r="M41" s="20" t="s">
        <v>8005</v>
      </c>
      <c r="N41" s="46" t="s">
        <v>7999</v>
      </c>
      <c r="O41" s="47" t="s">
        <v>7977</v>
      </c>
      <c r="P41" s="47" t="s">
        <v>7993</v>
      </c>
      <c r="Q41" s="47" t="s">
        <v>8006</v>
      </c>
      <c r="R41" s="47" t="s">
        <v>7981</v>
      </c>
      <c r="S41" s="47" t="s">
        <v>7993</v>
      </c>
      <c r="T41" s="47" t="s">
        <v>8004</v>
      </c>
      <c r="U41" s="47" t="s">
        <v>7979</v>
      </c>
      <c r="V41" s="47" t="s">
        <v>8034</v>
      </c>
      <c r="W41" s="47" t="s">
        <v>7988</v>
      </c>
      <c r="X41" s="47" t="s">
        <v>8013</v>
      </c>
      <c r="Y41" s="47" t="s">
        <v>7871</v>
      </c>
      <c r="Z41" s="47" t="s">
        <v>7878</v>
      </c>
      <c r="AA41" s="47">
        <v>0</v>
      </c>
      <c r="AB41" s="47">
        <v>0</v>
      </c>
      <c r="AC41" s="47" t="s">
        <v>7882</v>
      </c>
      <c r="AD41" s="47">
        <v>20</v>
      </c>
      <c r="AE41" s="47" t="s">
        <v>7879</v>
      </c>
      <c r="AF41" s="47" t="s">
        <v>5165</v>
      </c>
    </row>
    <row r="42" spans="1:32" x14ac:dyDescent="0.25">
      <c r="A42" s="21">
        <v>36</v>
      </c>
      <c r="B42" s="21" t="s">
        <v>8939</v>
      </c>
      <c r="C42" s="34" t="s">
        <v>8938</v>
      </c>
      <c r="D42" s="43" t="s">
        <v>8003</v>
      </c>
      <c r="E42" s="44" t="s">
        <v>6533</v>
      </c>
      <c r="F42" s="87" t="s">
        <v>9977</v>
      </c>
      <c r="G42" s="20" t="s">
        <v>9978</v>
      </c>
      <c r="H42" s="24" t="s">
        <v>26</v>
      </c>
      <c r="I42" s="20" t="s">
        <v>7876</v>
      </c>
      <c r="J42" s="20" t="s">
        <v>7981</v>
      </c>
      <c r="K42" s="20" t="s">
        <v>8038</v>
      </c>
      <c r="L42" s="20" t="s">
        <v>7974</v>
      </c>
      <c r="M42" s="20" t="s">
        <v>8006</v>
      </c>
      <c r="N42" s="46" t="s">
        <v>7974</v>
      </c>
      <c r="O42" s="47" t="s">
        <v>7977</v>
      </c>
      <c r="P42" s="47" t="s">
        <v>8004</v>
      </c>
      <c r="Q42" s="47" t="s">
        <v>8013</v>
      </c>
      <c r="R42" s="47" t="s">
        <v>7992</v>
      </c>
      <c r="S42" s="47" t="s">
        <v>7988</v>
      </c>
      <c r="T42" s="47" t="s">
        <v>8051</v>
      </c>
      <c r="U42" s="47" t="s">
        <v>7979</v>
      </c>
      <c r="V42" s="47" t="s">
        <v>7980</v>
      </c>
      <c r="W42" s="47" t="s">
        <v>8004</v>
      </c>
      <c r="X42" s="47" t="s">
        <v>8012</v>
      </c>
      <c r="Y42" s="47" t="s">
        <v>7871</v>
      </c>
      <c r="Z42" s="47" t="s">
        <v>7878</v>
      </c>
      <c r="AA42" s="47">
        <v>2</v>
      </c>
      <c r="AB42" s="47">
        <v>0</v>
      </c>
      <c r="AC42" s="47" t="s">
        <v>7882</v>
      </c>
      <c r="AD42" s="47">
        <v>39</v>
      </c>
      <c r="AE42" s="47" t="s">
        <v>7879</v>
      </c>
      <c r="AF42" s="47" t="s">
        <v>5165</v>
      </c>
    </row>
    <row r="43" spans="1:32" x14ac:dyDescent="0.25">
      <c r="A43" s="21">
        <v>37</v>
      </c>
      <c r="B43" s="21" t="s">
        <v>8942</v>
      </c>
      <c r="C43" s="34" t="s">
        <v>8940</v>
      </c>
      <c r="D43" s="33" t="s">
        <v>8941</v>
      </c>
      <c r="E43" s="44" t="s">
        <v>3607</v>
      </c>
      <c r="F43" s="87" t="s">
        <v>9979</v>
      </c>
      <c r="G43" s="20" t="s">
        <v>9486</v>
      </c>
      <c r="H43" s="23" t="s">
        <v>26</v>
      </c>
      <c r="I43" s="20" t="s">
        <v>7876</v>
      </c>
      <c r="J43" s="20" t="s">
        <v>8006</v>
      </c>
      <c r="K43" s="20" t="s">
        <v>8082</v>
      </c>
      <c r="L43" s="20" t="s">
        <v>8087</v>
      </c>
      <c r="M43" s="20" t="s">
        <v>7993</v>
      </c>
      <c r="N43" s="46" t="s">
        <v>7988</v>
      </c>
      <c r="O43" s="47" t="s">
        <v>7971</v>
      </c>
      <c r="P43" s="47" t="s">
        <v>8038</v>
      </c>
      <c r="Q43" s="47" t="s">
        <v>8082</v>
      </c>
      <c r="R43" s="47" t="s">
        <v>8005</v>
      </c>
      <c r="S43" s="47" t="s">
        <v>8015</v>
      </c>
      <c r="T43" s="47" t="s">
        <v>8004</v>
      </c>
      <c r="U43" s="47" t="s">
        <v>7979</v>
      </c>
      <c r="V43" s="47" t="s">
        <v>8194</v>
      </c>
      <c r="W43" s="47" t="s">
        <v>8021</v>
      </c>
      <c r="X43" s="47" t="s">
        <v>8007</v>
      </c>
      <c r="Y43" s="47" t="s">
        <v>7872</v>
      </c>
      <c r="Z43" s="47" t="s">
        <v>7878</v>
      </c>
      <c r="AA43" s="47">
        <v>0</v>
      </c>
      <c r="AB43" s="47">
        <v>0</v>
      </c>
      <c r="AC43" s="47" t="s">
        <v>7883</v>
      </c>
      <c r="AD43" s="47">
        <v>12</v>
      </c>
      <c r="AE43" s="47" t="s">
        <v>7879</v>
      </c>
      <c r="AF43" s="47" t="s">
        <v>5165</v>
      </c>
    </row>
    <row r="44" spans="1:32" x14ac:dyDescent="0.25">
      <c r="A44" s="21">
        <v>38</v>
      </c>
      <c r="B44" s="21" t="s">
        <v>8945</v>
      </c>
      <c r="C44" s="34" t="s">
        <v>8943</v>
      </c>
      <c r="D44" s="33" t="s">
        <v>8944</v>
      </c>
      <c r="E44" s="44" t="s">
        <v>3285</v>
      </c>
      <c r="F44" s="87" t="s">
        <v>9980</v>
      </c>
      <c r="G44" s="20" t="s">
        <v>9981</v>
      </c>
      <c r="H44" s="23" t="s">
        <v>26</v>
      </c>
      <c r="I44" s="20" t="s">
        <v>7876</v>
      </c>
      <c r="J44" s="20" t="s">
        <v>8004</v>
      </c>
      <c r="K44" s="20" t="s">
        <v>8021</v>
      </c>
      <c r="L44" s="20" t="s">
        <v>8086</v>
      </c>
      <c r="M44" s="20" t="s">
        <v>8005</v>
      </c>
      <c r="N44" s="46" t="s">
        <v>8006</v>
      </c>
      <c r="O44" s="47" t="s">
        <v>8044</v>
      </c>
      <c r="P44" s="47" t="s">
        <v>7993</v>
      </c>
      <c r="Q44" s="47" t="s">
        <v>8013</v>
      </c>
      <c r="R44" s="47" t="s">
        <v>8007</v>
      </c>
      <c r="S44" s="47" t="s">
        <v>7993</v>
      </c>
      <c r="T44" s="47" t="s">
        <v>7993</v>
      </c>
      <c r="U44" s="47" t="s">
        <v>7979</v>
      </c>
      <c r="V44" s="47" t="s">
        <v>8082</v>
      </c>
      <c r="W44" s="47" t="s">
        <v>8048</v>
      </c>
      <c r="X44" s="47" t="s">
        <v>8021</v>
      </c>
      <c r="Y44" s="47" t="s">
        <v>7872</v>
      </c>
      <c r="Z44" s="47" t="s">
        <v>7878</v>
      </c>
      <c r="AA44" s="47">
        <v>2</v>
      </c>
      <c r="AB44" s="47">
        <v>0</v>
      </c>
      <c r="AC44" s="47" t="s">
        <v>7883</v>
      </c>
      <c r="AD44" s="47">
        <v>10</v>
      </c>
      <c r="AE44" s="47" t="s">
        <v>7879</v>
      </c>
      <c r="AF44" s="47" t="s">
        <v>5165</v>
      </c>
    </row>
    <row r="45" spans="1:32" x14ac:dyDescent="0.25">
      <c r="A45" s="21">
        <v>39</v>
      </c>
      <c r="B45" s="21" t="s">
        <v>8947</v>
      </c>
      <c r="C45" s="34" t="s">
        <v>8946</v>
      </c>
      <c r="D45" s="33" t="s">
        <v>8384</v>
      </c>
      <c r="E45" s="44" t="s">
        <v>3403</v>
      </c>
      <c r="F45" s="87" t="s">
        <v>9982</v>
      </c>
      <c r="G45" s="20" t="s">
        <v>9946</v>
      </c>
      <c r="H45" s="23" t="s">
        <v>7</v>
      </c>
      <c r="I45" s="20" t="s">
        <v>7876</v>
      </c>
      <c r="J45" s="20" t="s">
        <v>7999</v>
      </c>
      <c r="K45" s="20" t="s">
        <v>8038</v>
      </c>
      <c r="L45" s="20" t="s">
        <v>8006</v>
      </c>
      <c r="M45" s="20" t="s">
        <v>7980</v>
      </c>
      <c r="N45" s="46" t="s">
        <v>8012</v>
      </c>
      <c r="O45" s="47" t="s">
        <v>7971</v>
      </c>
      <c r="P45" s="47" t="s">
        <v>7993</v>
      </c>
      <c r="Q45" s="47" t="s">
        <v>8006</v>
      </c>
      <c r="R45" s="47" t="s">
        <v>8006</v>
      </c>
      <c r="S45" s="47" t="s">
        <v>8006</v>
      </c>
      <c r="T45" s="47" t="s">
        <v>7993</v>
      </c>
      <c r="U45" s="47" t="s">
        <v>7979</v>
      </c>
      <c r="V45" s="47" t="s">
        <v>8051</v>
      </c>
      <c r="W45" s="47" t="s">
        <v>8048</v>
      </c>
      <c r="X45" s="47" t="s">
        <v>7980</v>
      </c>
      <c r="Y45" s="47" t="s">
        <v>7872</v>
      </c>
      <c r="Z45" s="47" t="s">
        <v>7878</v>
      </c>
      <c r="AA45" s="47">
        <v>3</v>
      </c>
      <c r="AB45" s="47">
        <v>0</v>
      </c>
      <c r="AC45" s="47" t="s">
        <v>7883</v>
      </c>
      <c r="AD45" s="47">
        <v>23</v>
      </c>
      <c r="AE45" s="47" t="s">
        <v>7879</v>
      </c>
      <c r="AF45" s="47" t="s">
        <v>5165</v>
      </c>
    </row>
    <row r="46" spans="1:32" x14ac:dyDescent="0.25">
      <c r="A46" s="21">
        <v>40</v>
      </c>
      <c r="B46" s="21" t="s">
        <v>8950</v>
      </c>
      <c r="C46" s="34" t="s">
        <v>8948</v>
      </c>
      <c r="D46" s="33" t="s">
        <v>8949</v>
      </c>
      <c r="E46" s="44" t="s">
        <v>3696</v>
      </c>
      <c r="F46" s="87" t="s">
        <v>9983</v>
      </c>
      <c r="G46" s="20" t="s">
        <v>9984</v>
      </c>
      <c r="H46" s="23" t="s">
        <v>26</v>
      </c>
      <c r="I46" s="20" t="s">
        <v>7876</v>
      </c>
      <c r="J46" s="20" t="s">
        <v>8247</v>
      </c>
      <c r="K46" s="20" t="s">
        <v>8247</v>
      </c>
      <c r="L46" s="20" t="s">
        <v>8072</v>
      </c>
      <c r="M46" s="20" t="s">
        <v>8005</v>
      </c>
      <c r="N46" s="46" t="s">
        <v>8013</v>
      </c>
      <c r="O46" s="47" t="s">
        <v>7988</v>
      </c>
      <c r="P46" s="47" t="s">
        <v>8082</v>
      </c>
      <c r="Q46" s="47" t="s">
        <v>8006</v>
      </c>
      <c r="R46" s="47" t="s">
        <v>7999</v>
      </c>
      <c r="S46" s="47" t="s">
        <v>8034</v>
      </c>
      <c r="T46" s="47" t="s">
        <v>8013</v>
      </c>
      <c r="U46" s="47" t="s">
        <v>7979</v>
      </c>
      <c r="V46" s="47" t="s">
        <v>8038</v>
      </c>
      <c r="W46" s="47" t="s">
        <v>8021</v>
      </c>
      <c r="X46" s="47" t="s">
        <v>7993</v>
      </c>
      <c r="Y46" s="47" t="s">
        <v>7872</v>
      </c>
      <c r="Z46" s="47" t="s">
        <v>7878</v>
      </c>
      <c r="AA46" s="47">
        <v>3</v>
      </c>
      <c r="AB46" s="47">
        <v>0</v>
      </c>
      <c r="AC46" s="47" t="s">
        <v>7883</v>
      </c>
      <c r="AD46" s="47">
        <v>4</v>
      </c>
      <c r="AE46" s="47" t="s">
        <v>7879</v>
      </c>
      <c r="AF46" s="47" t="s">
        <v>5165</v>
      </c>
    </row>
    <row r="47" spans="1:32" x14ac:dyDescent="0.25">
      <c r="A47" s="21">
        <v>41</v>
      </c>
      <c r="B47" s="21" t="s">
        <v>8953</v>
      </c>
      <c r="C47" s="34" t="s">
        <v>8951</v>
      </c>
      <c r="D47" s="33" t="s">
        <v>8952</v>
      </c>
      <c r="E47" s="44" t="s">
        <v>3653</v>
      </c>
      <c r="F47" s="87" t="s">
        <v>9985</v>
      </c>
      <c r="G47" s="20" t="s">
        <v>9986</v>
      </c>
      <c r="H47" s="23" t="s">
        <v>26</v>
      </c>
      <c r="I47" s="20" t="s">
        <v>7876</v>
      </c>
      <c r="J47" s="20" t="s">
        <v>7988</v>
      </c>
      <c r="K47" s="20" t="s">
        <v>8051</v>
      </c>
      <c r="L47" s="20" t="s">
        <v>8004</v>
      </c>
      <c r="M47" s="20" t="s">
        <v>8004</v>
      </c>
      <c r="N47" s="46" t="s">
        <v>8012</v>
      </c>
      <c r="O47" s="47" t="s">
        <v>7989</v>
      </c>
      <c r="P47" s="47" t="s">
        <v>8004</v>
      </c>
      <c r="Q47" s="47" t="s">
        <v>7980</v>
      </c>
      <c r="R47" s="47" t="s">
        <v>8006</v>
      </c>
      <c r="S47" s="47" t="s">
        <v>8082</v>
      </c>
      <c r="T47" s="47" t="s">
        <v>8013</v>
      </c>
      <c r="U47" s="47" t="s">
        <v>7979</v>
      </c>
      <c r="V47" s="47" t="s">
        <v>8038</v>
      </c>
      <c r="W47" s="47" t="s">
        <v>7993</v>
      </c>
      <c r="X47" s="47" t="s">
        <v>7980</v>
      </c>
      <c r="Y47" s="47" t="s">
        <v>7872</v>
      </c>
      <c r="Z47" s="47" t="s">
        <v>7878</v>
      </c>
      <c r="AA47" s="47">
        <v>0</v>
      </c>
      <c r="AB47" s="47">
        <v>0</v>
      </c>
      <c r="AC47" s="47" t="s">
        <v>7883</v>
      </c>
      <c r="AD47" s="47">
        <v>23</v>
      </c>
      <c r="AE47" s="47" t="s">
        <v>7879</v>
      </c>
      <c r="AF47" s="47" t="s">
        <v>5165</v>
      </c>
    </row>
    <row r="48" spans="1:32" x14ac:dyDescent="0.25">
      <c r="A48" s="21">
        <v>42</v>
      </c>
      <c r="B48" s="21" t="s">
        <v>8957</v>
      </c>
      <c r="C48" s="34" t="s">
        <v>8954</v>
      </c>
      <c r="D48" s="33" t="s">
        <v>8955</v>
      </c>
      <c r="E48" s="44" t="s">
        <v>8956</v>
      </c>
      <c r="F48" s="87" t="s">
        <v>9987</v>
      </c>
      <c r="G48" s="20" t="s">
        <v>9472</v>
      </c>
      <c r="H48" s="23" t="s">
        <v>7</v>
      </c>
      <c r="I48" s="20" t="s">
        <v>7876</v>
      </c>
      <c r="J48" s="20" t="s">
        <v>8014</v>
      </c>
      <c r="K48" s="20" t="s">
        <v>7980</v>
      </c>
      <c r="L48" s="20" t="s">
        <v>8020</v>
      </c>
      <c r="M48" s="20" t="s">
        <v>7971</v>
      </c>
      <c r="N48" s="46" t="s">
        <v>7976</v>
      </c>
      <c r="O48" s="47" t="s">
        <v>7981</v>
      </c>
      <c r="P48" s="47" t="s">
        <v>8015</v>
      </c>
      <c r="Q48" s="47" t="s">
        <v>7991</v>
      </c>
      <c r="R48" s="47" t="s">
        <v>7971</v>
      </c>
      <c r="S48" s="47" t="s">
        <v>7999</v>
      </c>
      <c r="T48" s="47" t="s">
        <v>8013</v>
      </c>
      <c r="U48" s="47" t="s">
        <v>7979</v>
      </c>
      <c r="V48" s="47" t="s">
        <v>8048</v>
      </c>
      <c r="W48" s="47" t="s">
        <v>8007</v>
      </c>
      <c r="X48" s="47" t="s">
        <v>7991</v>
      </c>
      <c r="Y48" s="47" t="s">
        <v>7871</v>
      </c>
      <c r="Z48" s="47" t="s">
        <v>7878</v>
      </c>
      <c r="AA48" s="47">
        <v>1</v>
      </c>
      <c r="AB48" s="47">
        <v>0</v>
      </c>
      <c r="AC48" s="47" t="s">
        <v>7882</v>
      </c>
      <c r="AD48" s="47">
        <v>44</v>
      </c>
      <c r="AE48" s="47" t="s">
        <v>7879</v>
      </c>
      <c r="AF48" s="47" t="s">
        <v>5165</v>
      </c>
    </row>
    <row r="49" spans="1:32" x14ac:dyDescent="0.25">
      <c r="A49" s="21">
        <v>43</v>
      </c>
      <c r="B49" s="21" t="s">
        <v>8960</v>
      </c>
      <c r="C49" s="34" t="s">
        <v>8958</v>
      </c>
      <c r="D49" s="33" t="s">
        <v>8959</v>
      </c>
      <c r="E49" s="44" t="s">
        <v>3293</v>
      </c>
      <c r="F49" s="87" t="s">
        <v>9988</v>
      </c>
      <c r="G49" s="20" t="s">
        <v>9526</v>
      </c>
      <c r="H49" s="23" t="s">
        <v>26</v>
      </c>
      <c r="I49" s="20" t="s">
        <v>7876</v>
      </c>
      <c r="J49" s="20" t="s">
        <v>8013</v>
      </c>
      <c r="K49" s="20" t="s">
        <v>8247</v>
      </c>
      <c r="L49" s="20" t="s">
        <v>8007</v>
      </c>
      <c r="M49" s="20" t="s">
        <v>8007</v>
      </c>
      <c r="N49" s="20" t="s">
        <v>8008</v>
      </c>
      <c r="O49" s="47" t="s">
        <v>7989</v>
      </c>
      <c r="P49" s="47" t="s">
        <v>8013</v>
      </c>
      <c r="Q49" s="47" t="s">
        <v>8013</v>
      </c>
      <c r="R49" s="47" t="s">
        <v>7974</v>
      </c>
      <c r="S49" s="47" t="s">
        <v>8013</v>
      </c>
      <c r="T49" s="47" t="s">
        <v>7993</v>
      </c>
      <c r="U49" s="47" t="s">
        <v>7979</v>
      </c>
      <c r="V49" s="47" t="s">
        <v>8012</v>
      </c>
      <c r="W49" s="47" t="s">
        <v>8051</v>
      </c>
      <c r="X49" s="47" t="s">
        <v>8013</v>
      </c>
      <c r="Y49" s="47" t="s">
        <v>7872</v>
      </c>
      <c r="Z49" s="47" t="s">
        <v>7878</v>
      </c>
      <c r="AA49" s="47">
        <v>1</v>
      </c>
      <c r="AB49" s="47">
        <v>0</v>
      </c>
      <c r="AC49" s="47" t="s">
        <v>7883</v>
      </c>
      <c r="AD49" s="47">
        <v>20</v>
      </c>
      <c r="AE49" s="47" t="s">
        <v>7879</v>
      </c>
      <c r="AF49" s="47" t="s">
        <v>5165</v>
      </c>
    </row>
    <row r="50" spans="1:32" x14ac:dyDescent="0.25">
      <c r="A50" s="21">
        <v>44</v>
      </c>
      <c r="B50" s="21" t="s">
        <v>8962</v>
      </c>
      <c r="C50" s="34" t="s">
        <v>8961</v>
      </c>
      <c r="D50" s="43" t="s">
        <v>5493</v>
      </c>
      <c r="E50" s="44" t="s">
        <v>3615</v>
      </c>
      <c r="F50" s="87" t="s">
        <v>9989</v>
      </c>
      <c r="G50" s="20" t="s">
        <v>9464</v>
      </c>
      <c r="H50" s="24" t="s">
        <v>26</v>
      </c>
      <c r="I50" s="20" t="s">
        <v>7876</v>
      </c>
      <c r="J50" s="20" t="s">
        <v>8021</v>
      </c>
      <c r="K50" s="20" t="s">
        <v>8850</v>
      </c>
      <c r="L50" s="20" t="s">
        <v>8247</v>
      </c>
      <c r="M50" s="20" t="s">
        <v>8087</v>
      </c>
      <c r="N50" s="20" t="s">
        <v>7980</v>
      </c>
      <c r="O50" s="47" t="s">
        <v>7992</v>
      </c>
      <c r="P50" s="47" t="s">
        <v>8048</v>
      </c>
      <c r="Q50" s="47" t="s">
        <v>8048</v>
      </c>
      <c r="R50" s="47" t="s">
        <v>8004</v>
      </c>
      <c r="S50" s="47" t="s">
        <v>8038</v>
      </c>
      <c r="T50" s="47" t="s">
        <v>8051</v>
      </c>
      <c r="U50" s="47" t="s">
        <v>7979</v>
      </c>
      <c r="V50" s="47" t="s">
        <v>8034</v>
      </c>
      <c r="W50" s="47" t="s">
        <v>8005</v>
      </c>
      <c r="X50" s="47" t="s">
        <v>8048</v>
      </c>
      <c r="Y50" s="47" t="s">
        <v>7872</v>
      </c>
      <c r="Z50" s="47" t="s">
        <v>7878</v>
      </c>
      <c r="AA50" s="47">
        <v>1</v>
      </c>
      <c r="AB50" s="47">
        <v>0</v>
      </c>
      <c r="AC50" s="47" t="s">
        <v>7883</v>
      </c>
      <c r="AD50" s="47">
        <v>3</v>
      </c>
      <c r="AE50" s="47" t="s">
        <v>7879</v>
      </c>
      <c r="AF50" s="47" t="s">
        <v>5165</v>
      </c>
    </row>
    <row r="51" spans="1:32" x14ac:dyDescent="0.25">
      <c r="A51" s="21">
        <v>45</v>
      </c>
      <c r="B51" s="21" t="s">
        <v>9357</v>
      </c>
      <c r="C51" s="34" t="s">
        <v>8963</v>
      </c>
      <c r="D51" s="33" t="s">
        <v>8964</v>
      </c>
      <c r="E51" s="44" t="s">
        <v>3371</v>
      </c>
      <c r="F51" s="87" t="s">
        <v>9990</v>
      </c>
      <c r="G51" s="20" t="s">
        <v>9971</v>
      </c>
      <c r="H51" s="23" t="s">
        <v>7</v>
      </c>
      <c r="I51" s="20" t="s">
        <v>7876</v>
      </c>
      <c r="J51" s="20" t="s">
        <v>8008</v>
      </c>
      <c r="K51" s="20" t="s">
        <v>8034</v>
      </c>
      <c r="L51" s="20" t="s">
        <v>8012</v>
      </c>
      <c r="M51" s="20" t="s">
        <v>8007</v>
      </c>
      <c r="N51" s="20" t="s">
        <v>8008</v>
      </c>
      <c r="O51" s="47" t="s">
        <v>7971</v>
      </c>
      <c r="P51" s="47" t="s">
        <v>8051</v>
      </c>
      <c r="Q51" s="47" t="s">
        <v>7999</v>
      </c>
      <c r="R51" s="47" t="s">
        <v>8022</v>
      </c>
      <c r="S51" s="47" t="s">
        <v>8006</v>
      </c>
      <c r="T51" s="47" t="s">
        <v>8021</v>
      </c>
      <c r="U51" s="47" t="s">
        <v>7979</v>
      </c>
      <c r="V51" s="47" t="s">
        <v>8038</v>
      </c>
      <c r="W51" s="47" t="s">
        <v>8006</v>
      </c>
      <c r="X51" s="47" t="s">
        <v>8006</v>
      </c>
      <c r="Y51" s="47" t="s">
        <v>7872</v>
      </c>
      <c r="Z51" s="47" t="s">
        <v>7878</v>
      </c>
      <c r="AA51" s="47">
        <v>0</v>
      </c>
      <c r="AB51" s="47">
        <v>0</v>
      </c>
      <c r="AC51" s="47" t="s">
        <v>7883</v>
      </c>
      <c r="AD51" s="47">
        <v>30</v>
      </c>
      <c r="AE51" s="47" t="s">
        <v>7879</v>
      </c>
      <c r="AF51" s="47" t="s">
        <v>5165</v>
      </c>
    </row>
    <row r="52" spans="1:32" x14ac:dyDescent="0.25">
      <c r="A52" s="21">
        <v>46</v>
      </c>
      <c r="B52" s="21" t="s">
        <v>9358</v>
      </c>
      <c r="C52" s="37"/>
      <c r="D52" s="40"/>
      <c r="E52" s="41"/>
      <c r="F52" s="90"/>
      <c r="G52" s="38"/>
      <c r="H52" s="39"/>
      <c r="I52" s="38"/>
      <c r="J52" s="38"/>
      <c r="K52" s="38"/>
      <c r="L52" s="38"/>
      <c r="M52" s="38"/>
      <c r="N52" s="38"/>
      <c r="O52" s="41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 t="s">
        <v>9359</v>
      </c>
      <c r="C53" s="34"/>
      <c r="D53" s="43"/>
      <c r="E53" s="44"/>
      <c r="F53" s="87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33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9360</v>
      </c>
      <c r="C54" s="34"/>
      <c r="D54" s="33"/>
      <c r="E54" s="44"/>
      <c r="F54" s="87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11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9361</v>
      </c>
      <c r="C55" s="34"/>
      <c r="D55" s="43"/>
      <c r="E55" s="44"/>
      <c r="F55" s="87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0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9362</v>
      </c>
      <c r="C56" s="34"/>
      <c r="D56" s="33"/>
      <c r="E56" s="44"/>
      <c r="F56" s="87"/>
      <c r="G56" s="20"/>
      <c r="H56" s="20">
        <f>COUNTIF(H7:H55,"Nữ")</f>
        <v>24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216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2" t="s">
        <v>5157</v>
      </c>
      <c r="B1" s="72"/>
      <c r="C1" s="72"/>
      <c r="D1" s="72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5178</v>
      </c>
      <c r="H4" s="17"/>
      <c r="I4" s="18" t="s">
        <v>4629</v>
      </c>
      <c r="J4" s="19" t="s">
        <v>9410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8965</v>
      </c>
      <c r="C7" s="34" t="s">
        <v>8966</v>
      </c>
      <c r="D7" s="43" t="s">
        <v>8967</v>
      </c>
      <c r="E7" s="44" t="s">
        <v>3220</v>
      </c>
      <c r="F7" s="87" t="s">
        <v>9991</v>
      </c>
      <c r="G7" s="20" t="s">
        <v>9992</v>
      </c>
      <c r="H7" s="23" t="s">
        <v>7</v>
      </c>
      <c r="I7" s="20" t="s">
        <v>7876</v>
      </c>
      <c r="J7" s="20" t="s">
        <v>8038</v>
      </c>
      <c r="K7" s="20" t="s">
        <v>8048</v>
      </c>
      <c r="L7" s="20" t="s">
        <v>7993</v>
      </c>
      <c r="M7" s="20" t="s">
        <v>8013</v>
      </c>
      <c r="N7" s="46" t="s">
        <v>7999</v>
      </c>
      <c r="O7" s="47" t="s">
        <v>8044</v>
      </c>
      <c r="P7" s="47" t="s">
        <v>8194</v>
      </c>
      <c r="Q7" s="47" t="s">
        <v>8051</v>
      </c>
      <c r="R7" s="47" t="s">
        <v>8004</v>
      </c>
      <c r="S7" s="47" t="s">
        <v>7993</v>
      </c>
      <c r="T7" s="47" t="s">
        <v>8082</v>
      </c>
      <c r="U7" s="47" t="s">
        <v>7979</v>
      </c>
      <c r="V7" s="47" t="s">
        <v>8038</v>
      </c>
      <c r="W7" s="47" t="s">
        <v>8038</v>
      </c>
      <c r="X7" s="47" t="s">
        <v>8021</v>
      </c>
      <c r="Y7" s="47" t="s">
        <v>7872</v>
      </c>
      <c r="Z7" s="47" t="s">
        <v>7878</v>
      </c>
      <c r="AA7" s="47">
        <v>2</v>
      </c>
      <c r="AB7" s="47">
        <v>0</v>
      </c>
      <c r="AC7" s="47" t="s">
        <v>7883</v>
      </c>
      <c r="AD7" s="47">
        <v>11</v>
      </c>
      <c r="AE7" s="47" t="s">
        <v>7879</v>
      </c>
      <c r="AF7" s="47" t="s">
        <v>5166</v>
      </c>
    </row>
    <row r="8" spans="1:45" x14ac:dyDescent="0.25">
      <c r="A8" s="21">
        <v>2</v>
      </c>
      <c r="B8" s="21" t="s">
        <v>8968</v>
      </c>
      <c r="C8" s="34" t="s">
        <v>8969</v>
      </c>
      <c r="D8" s="43" t="s">
        <v>8970</v>
      </c>
      <c r="E8" s="44" t="s">
        <v>3224</v>
      </c>
      <c r="F8" s="87" t="s">
        <v>9993</v>
      </c>
      <c r="G8" s="20" t="s">
        <v>9608</v>
      </c>
      <c r="H8" s="23" t="s">
        <v>26</v>
      </c>
      <c r="I8" s="20" t="s">
        <v>7876</v>
      </c>
      <c r="J8" s="20" t="s">
        <v>8008</v>
      </c>
      <c r="K8" s="20" t="s">
        <v>7989</v>
      </c>
      <c r="L8" s="20" t="s">
        <v>8044</v>
      </c>
      <c r="M8" s="20" t="s">
        <v>8015</v>
      </c>
      <c r="N8" s="46" t="s">
        <v>8004</v>
      </c>
      <c r="O8" s="47" t="s">
        <v>7976</v>
      </c>
      <c r="P8" s="47" t="s">
        <v>8082</v>
      </c>
      <c r="Q8" s="47" t="s">
        <v>8012</v>
      </c>
      <c r="R8" s="47" t="s">
        <v>7992</v>
      </c>
      <c r="S8" s="47" t="s">
        <v>8008</v>
      </c>
      <c r="T8" s="47" t="s">
        <v>8051</v>
      </c>
      <c r="U8" s="47" t="s">
        <v>7979</v>
      </c>
      <c r="V8" s="47" t="s">
        <v>8038</v>
      </c>
      <c r="W8" s="47" t="s">
        <v>8005</v>
      </c>
      <c r="X8" s="47" t="s">
        <v>8008</v>
      </c>
      <c r="Y8" s="47" t="s">
        <v>7872</v>
      </c>
      <c r="Z8" s="47" t="s">
        <v>7878</v>
      </c>
      <c r="AA8" s="47">
        <v>9</v>
      </c>
      <c r="AB8" s="47">
        <v>0</v>
      </c>
      <c r="AC8" s="47" t="s">
        <v>7883</v>
      </c>
      <c r="AD8" s="47">
        <v>36</v>
      </c>
      <c r="AE8" s="47" t="s">
        <v>7879</v>
      </c>
      <c r="AF8" s="47" t="s">
        <v>5166</v>
      </c>
    </row>
    <row r="9" spans="1:45" x14ac:dyDescent="0.25">
      <c r="A9" s="21">
        <v>3</v>
      </c>
      <c r="B9" s="21" t="s">
        <v>8971</v>
      </c>
      <c r="C9" s="34" t="s">
        <v>8972</v>
      </c>
      <c r="D9" s="43" t="s">
        <v>8973</v>
      </c>
      <c r="E9" s="44" t="s">
        <v>3224</v>
      </c>
      <c r="F9" s="87" t="s">
        <v>9994</v>
      </c>
      <c r="G9" s="20" t="s">
        <v>9995</v>
      </c>
      <c r="H9" s="24" t="s">
        <v>26</v>
      </c>
      <c r="I9" s="20" t="s">
        <v>7876</v>
      </c>
      <c r="J9" s="20" t="s">
        <v>7993</v>
      </c>
      <c r="K9" s="20" t="s">
        <v>8048</v>
      </c>
      <c r="L9" s="20" t="s">
        <v>8012</v>
      </c>
      <c r="M9" s="20" t="s">
        <v>8038</v>
      </c>
      <c r="N9" s="46" t="s">
        <v>7999</v>
      </c>
      <c r="O9" s="47" t="s">
        <v>7992</v>
      </c>
      <c r="P9" s="47" t="s">
        <v>8007</v>
      </c>
      <c r="Q9" s="47" t="s">
        <v>8007</v>
      </c>
      <c r="R9" s="47" t="s">
        <v>7988</v>
      </c>
      <c r="S9" s="47" t="s">
        <v>8051</v>
      </c>
      <c r="T9" s="47" t="s">
        <v>8038</v>
      </c>
      <c r="U9" s="47" t="s">
        <v>7979</v>
      </c>
      <c r="V9" s="47" t="s">
        <v>8005</v>
      </c>
      <c r="W9" s="47" t="s">
        <v>8048</v>
      </c>
      <c r="X9" s="47" t="s">
        <v>8004</v>
      </c>
      <c r="Y9" s="47" t="s">
        <v>7872</v>
      </c>
      <c r="Z9" s="47" t="s">
        <v>7878</v>
      </c>
      <c r="AA9" s="47">
        <v>0</v>
      </c>
      <c r="AB9" s="47">
        <v>0</v>
      </c>
      <c r="AC9" s="47" t="s">
        <v>7883</v>
      </c>
      <c r="AD9" s="47">
        <v>23</v>
      </c>
      <c r="AE9" s="47" t="s">
        <v>7879</v>
      </c>
      <c r="AF9" s="47" t="s">
        <v>5166</v>
      </c>
    </row>
    <row r="10" spans="1:45" x14ac:dyDescent="0.25">
      <c r="A10" s="21">
        <v>4</v>
      </c>
      <c r="B10" s="21" t="s">
        <v>8974</v>
      </c>
      <c r="C10" s="34" t="s">
        <v>8975</v>
      </c>
      <c r="D10" s="33" t="s">
        <v>8976</v>
      </c>
      <c r="E10" s="44" t="s">
        <v>3571</v>
      </c>
      <c r="F10" s="87" t="s">
        <v>9996</v>
      </c>
      <c r="G10" s="20" t="s">
        <v>9997</v>
      </c>
      <c r="H10" s="23" t="s">
        <v>26</v>
      </c>
      <c r="I10" s="20" t="s">
        <v>7876</v>
      </c>
      <c r="J10" s="20" t="s">
        <v>7993</v>
      </c>
      <c r="K10" s="20" t="s">
        <v>8247</v>
      </c>
      <c r="L10" s="20" t="s">
        <v>8247</v>
      </c>
      <c r="M10" s="20" t="s">
        <v>8087</v>
      </c>
      <c r="N10" s="46" t="s">
        <v>8007</v>
      </c>
      <c r="O10" s="47" t="s">
        <v>8008</v>
      </c>
      <c r="P10" s="47" t="s">
        <v>8005</v>
      </c>
      <c r="Q10" s="47" t="s">
        <v>8038</v>
      </c>
      <c r="R10" s="47" t="s">
        <v>7993</v>
      </c>
      <c r="S10" s="47" t="s">
        <v>8082</v>
      </c>
      <c r="T10" s="47" t="s">
        <v>8005</v>
      </c>
      <c r="U10" s="47" t="s">
        <v>7979</v>
      </c>
      <c r="V10" s="47" t="s">
        <v>8034</v>
      </c>
      <c r="W10" s="47" t="s">
        <v>8034</v>
      </c>
      <c r="X10" s="47" t="s">
        <v>8082</v>
      </c>
      <c r="Y10" s="47" t="s">
        <v>7872</v>
      </c>
      <c r="Z10" s="47" t="s">
        <v>7878</v>
      </c>
      <c r="AA10" s="47">
        <v>4</v>
      </c>
      <c r="AB10" s="47">
        <v>0</v>
      </c>
      <c r="AC10" s="47" t="s">
        <v>7883</v>
      </c>
      <c r="AD10" s="47">
        <v>1</v>
      </c>
      <c r="AE10" s="47" t="s">
        <v>7879</v>
      </c>
      <c r="AF10" s="47" t="s">
        <v>5166</v>
      </c>
    </row>
    <row r="11" spans="1:45" x14ac:dyDescent="0.25">
      <c r="A11" s="21">
        <v>5</v>
      </c>
      <c r="B11" s="21" t="s">
        <v>8977</v>
      </c>
      <c r="C11" s="34" t="s">
        <v>5181</v>
      </c>
      <c r="D11" s="43" t="s">
        <v>5940</v>
      </c>
      <c r="E11" s="44" t="s">
        <v>3571</v>
      </c>
      <c r="F11" s="87" t="s">
        <v>9998</v>
      </c>
      <c r="G11" s="20" t="s">
        <v>9426</v>
      </c>
      <c r="H11" s="24" t="s">
        <v>26</v>
      </c>
      <c r="I11" s="20" t="s">
        <v>7876</v>
      </c>
      <c r="J11" s="20" t="s">
        <v>8007</v>
      </c>
      <c r="K11" s="20" t="s">
        <v>8051</v>
      </c>
      <c r="L11" s="20" t="s">
        <v>7991</v>
      </c>
      <c r="M11" s="20" t="s">
        <v>8038</v>
      </c>
      <c r="N11" s="46" t="s">
        <v>8021</v>
      </c>
      <c r="O11" s="47" t="s">
        <v>8014</v>
      </c>
      <c r="P11" s="47" t="s">
        <v>8021</v>
      </c>
      <c r="Q11" s="47" t="s">
        <v>8006</v>
      </c>
      <c r="R11" s="47" t="s">
        <v>7992</v>
      </c>
      <c r="S11" s="47" t="s">
        <v>8005</v>
      </c>
      <c r="T11" s="47" t="s">
        <v>8051</v>
      </c>
      <c r="U11" s="47" t="s">
        <v>7979</v>
      </c>
      <c r="V11" s="47" t="s">
        <v>8034</v>
      </c>
      <c r="W11" s="47" t="s">
        <v>8034</v>
      </c>
      <c r="X11" s="47" t="s">
        <v>8004</v>
      </c>
      <c r="Y11" s="47" t="s">
        <v>7872</v>
      </c>
      <c r="Z11" s="47" t="s">
        <v>7878</v>
      </c>
      <c r="AA11" s="47">
        <v>1</v>
      </c>
      <c r="AB11" s="47">
        <v>0</v>
      </c>
      <c r="AC11" s="47" t="s">
        <v>7883</v>
      </c>
      <c r="AD11" s="47">
        <v>23</v>
      </c>
      <c r="AE11" s="47" t="s">
        <v>7879</v>
      </c>
      <c r="AF11" s="47" t="s">
        <v>5166</v>
      </c>
    </row>
    <row r="12" spans="1:45" x14ac:dyDescent="0.25">
      <c r="A12" s="21">
        <v>6</v>
      </c>
      <c r="B12" s="21" t="s">
        <v>8978</v>
      </c>
      <c r="C12" s="34" t="s">
        <v>8979</v>
      </c>
      <c r="D12" s="43" t="s">
        <v>8980</v>
      </c>
      <c r="E12" s="44" t="s">
        <v>3469</v>
      </c>
      <c r="F12" s="87" t="s">
        <v>9999</v>
      </c>
      <c r="G12" s="20" t="s">
        <v>10000</v>
      </c>
      <c r="H12" s="23" t="s">
        <v>26</v>
      </c>
      <c r="I12" s="20" t="s">
        <v>7876</v>
      </c>
      <c r="J12" s="20" t="s">
        <v>8007</v>
      </c>
      <c r="K12" s="20" t="s">
        <v>8013</v>
      </c>
      <c r="L12" s="20" t="s">
        <v>8051</v>
      </c>
      <c r="M12" s="20" t="s">
        <v>8048</v>
      </c>
      <c r="N12" s="46" t="s">
        <v>7991</v>
      </c>
      <c r="O12" s="47" t="s">
        <v>8014</v>
      </c>
      <c r="P12" s="47" t="s">
        <v>8005</v>
      </c>
      <c r="Q12" s="47" t="s">
        <v>8007</v>
      </c>
      <c r="R12" s="47" t="s">
        <v>7980</v>
      </c>
      <c r="S12" s="47" t="s">
        <v>8051</v>
      </c>
      <c r="T12" s="47" t="s">
        <v>8005</v>
      </c>
      <c r="U12" s="47" t="s">
        <v>7979</v>
      </c>
      <c r="V12" s="47" t="s">
        <v>8034</v>
      </c>
      <c r="W12" s="47" t="s">
        <v>8005</v>
      </c>
      <c r="X12" s="47" t="s">
        <v>8007</v>
      </c>
      <c r="Y12" s="47" t="s">
        <v>7872</v>
      </c>
      <c r="Z12" s="47" t="s">
        <v>7878</v>
      </c>
      <c r="AA12" s="47">
        <v>3</v>
      </c>
      <c r="AB12" s="47">
        <v>0</v>
      </c>
      <c r="AC12" s="47" t="s">
        <v>7883</v>
      </c>
      <c r="AD12" s="47">
        <v>18</v>
      </c>
      <c r="AE12" s="47" t="s">
        <v>7879</v>
      </c>
      <c r="AF12" s="47" t="s">
        <v>5166</v>
      </c>
    </row>
    <row r="13" spans="1:45" x14ac:dyDescent="0.25">
      <c r="A13" s="21">
        <v>7</v>
      </c>
      <c r="B13" s="21" t="s">
        <v>8981</v>
      </c>
      <c r="C13" s="34" t="s">
        <v>7942</v>
      </c>
      <c r="D13" s="43" t="s">
        <v>7929</v>
      </c>
      <c r="E13" s="44" t="s">
        <v>3364</v>
      </c>
      <c r="F13" s="87" t="s">
        <v>10001</v>
      </c>
      <c r="G13" s="20" t="s">
        <v>9458</v>
      </c>
      <c r="H13" s="23" t="s">
        <v>7</v>
      </c>
      <c r="I13" s="20" t="s">
        <v>7876</v>
      </c>
      <c r="J13" s="20" t="s">
        <v>7993</v>
      </c>
      <c r="K13" s="20" t="s">
        <v>8048</v>
      </c>
      <c r="L13" s="20" t="s">
        <v>8082</v>
      </c>
      <c r="M13" s="20" t="s">
        <v>8048</v>
      </c>
      <c r="N13" s="46" t="s">
        <v>7988</v>
      </c>
      <c r="O13" s="47" t="s">
        <v>7992</v>
      </c>
      <c r="P13" s="47" t="s">
        <v>8021</v>
      </c>
      <c r="Q13" s="47" t="s">
        <v>7980</v>
      </c>
      <c r="R13" s="47" t="s">
        <v>7991</v>
      </c>
      <c r="S13" s="47" t="s">
        <v>8051</v>
      </c>
      <c r="T13" s="47" t="s">
        <v>8051</v>
      </c>
      <c r="U13" s="47" t="s">
        <v>7979</v>
      </c>
      <c r="V13" s="47" t="s">
        <v>8194</v>
      </c>
      <c r="W13" s="47" t="s">
        <v>7993</v>
      </c>
      <c r="X13" s="47" t="s">
        <v>8004</v>
      </c>
      <c r="Y13" s="47" t="s">
        <v>7872</v>
      </c>
      <c r="Z13" s="47" t="s">
        <v>7878</v>
      </c>
      <c r="AA13" s="47">
        <v>0</v>
      </c>
      <c r="AB13" s="47">
        <v>0</v>
      </c>
      <c r="AC13" s="47" t="s">
        <v>7883</v>
      </c>
      <c r="AD13" s="47">
        <v>23</v>
      </c>
      <c r="AE13" s="47" t="s">
        <v>7879</v>
      </c>
      <c r="AF13" s="47" t="s">
        <v>5166</v>
      </c>
    </row>
    <row r="14" spans="1:45" x14ac:dyDescent="0.25">
      <c r="A14" s="21">
        <v>8</v>
      </c>
      <c r="B14" s="21" t="s">
        <v>8982</v>
      </c>
      <c r="C14" s="34" t="s">
        <v>8983</v>
      </c>
      <c r="D14" s="43" t="s">
        <v>8984</v>
      </c>
      <c r="E14" s="44" t="s">
        <v>3315</v>
      </c>
      <c r="F14" s="87" t="s">
        <v>10002</v>
      </c>
      <c r="G14" s="20" t="s">
        <v>10003</v>
      </c>
      <c r="H14" s="23" t="s">
        <v>26</v>
      </c>
      <c r="I14" s="20" t="s">
        <v>7876</v>
      </c>
      <c r="J14" s="20" t="s">
        <v>7980</v>
      </c>
      <c r="K14" s="20" t="s">
        <v>8021</v>
      </c>
      <c r="L14" s="20" t="s">
        <v>8048</v>
      </c>
      <c r="M14" s="20" t="s">
        <v>8087</v>
      </c>
      <c r="N14" s="46" t="s">
        <v>8012</v>
      </c>
      <c r="O14" s="47" t="s">
        <v>7988</v>
      </c>
      <c r="P14" s="47" t="s">
        <v>8034</v>
      </c>
      <c r="Q14" s="47" t="s">
        <v>8007</v>
      </c>
      <c r="R14" s="47" t="s">
        <v>8012</v>
      </c>
      <c r="S14" s="47" t="s">
        <v>8007</v>
      </c>
      <c r="T14" s="47" t="s">
        <v>7993</v>
      </c>
      <c r="U14" s="47" t="s">
        <v>7979</v>
      </c>
      <c r="V14" s="47" t="s">
        <v>8038</v>
      </c>
      <c r="W14" s="47" t="s">
        <v>7980</v>
      </c>
      <c r="X14" s="47" t="s">
        <v>8007</v>
      </c>
      <c r="Y14" s="47" t="s">
        <v>7872</v>
      </c>
      <c r="Z14" s="47" t="s">
        <v>7878</v>
      </c>
      <c r="AA14" s="47">
        <v>0</v>
      </c>
      <c r="AB14" s="47">
        <v>0</v>
      </c>
      <c r="AC14" s="47" t="s">
        <v>7883</v>
      </c>
      <c r="AD14" s="47">
        <v>18</v>
      </c>
      <c r="AE14" s="47" t="s">
        <v>7879</v>
      </c>
      <c r="AF14" s="47" t="s">
        <v>5166</v>
      </c>
    </row>
    <row r="15" spans="1:45" x14ac:dyDescent="0.25">
      <c r="A15" s="21">
        <v>9</v>
      </c>
      <c r="B15" s="21" t="s">
        <v>8985</v>
      </c>
      <c r="C15" s="34" t="s">
        <v>4178</v>
      </c>
      <c r="D15" s="43" t="s">
        <v>7945</v>
      </c>
      <c r="E15" s="44" t="s">
        <v>3472</v>
      </c>
      <c r="F15" s="87" t="s">
        <v>10004</v>
      </c>
      <c r="G15" s="20" t="s">
        <v>9558</v>
      </c>
      <c r="H15" s="23" t="s">
        <v>7</v>
      </c>
      <c r="I15" s="20" t="s">
        <v>7876</v>
      </c>
      <c r="J15" s="20" t="s">
        <v>7993</v>
      </c>
      <c r="K15" s="20" t="s">
        <v>8013</v>
      </c>
      <c r="L15" s="20" t="s">
        <v>7999</v>
      </c>
      <c r="M15" s="20" t="s">
        <v>7999</v>
      </c>
      <c r="N15" s="46" t="s">
        <v>7974</v>
      </c>
      <c r="O15" s="47" t="s">
        <v>7971</v>
      </c>
      <c r="P15" s="47" t="s">
        <v>7980</v>
      </c>
      <c r="Q15" s="47" t="s">
        <v>8015</v>
      </c>
      <c r="R15" s="47" t="s">
        <v>7976</v>
      </c>
      <c r="S15" s="47" t="s">
        <v>7991</v>
      </c>
      <c r="T15" s="47" t="s">
        <v>8004</v>
      </c>
      <c r="U15" s="47" t="s">
        <v>7979</v>
      </c>
      <c r="V15" s="47" t="s">
        <v>7993</v>
      </c>
      <c r="W15" s="47" t="s">
        <v>8007</v>
      </c>
      <c r="X15" s="47" t="s">
        <v>8008</v>
      </c>
      <c r="Y15" s="47" t="s">
        <v>7872</v>
      </c>
      <c r="Z15" s="47" t="s">
        <v>7878</v>
      </c>
      <c r="AA15" s="47">
        <v>1</v>
      </c>
      <c r="AB15" s="47">
        <v>0</v>
      </c>
      <c r="AC15" s="47" t="s">
        <v>7883</v>
      </c>
      <c r="AD15" s="47">
        <v>36</v>
      </c>
      <c r="AE15" s="47" t="s">
        <v>7879</v>
      </c>
      <c r="AF15" s="47" t="s">
        <v>5166</v>
      </c>
    </row>
    <row r="16" spans="1:45" x14ac:dyDescent="0.25">
      <c r="A16" s="21">
        <v>10</v>
      </c>
      <c r="B16" s="21" t="s">
        <v>8986</v>
      </c>
      <c r="C16" s="34" t="s">
        <v>8987</v>
      </c>
      <c r="D16" s="43" t="s">
        <v>8667</v>
      </c>
      <c r="E16" s="44" t="s">
        <v>3426</v>
      </c>
      <c r="F16" s="87" t="s">
        <v>10005</v>
      </c>
      <c r="G16" s="20" t="s">
        <v>9718</v>
      </c>
      <c r="H16" s="24" t="s">
        <v>26</v>
      </c>
      <c r="I16" s="20" t="s">
        <v>7876</v>
      </c>
      <c r="J16" s="20" t="s">
        <v>8012</v>
      </c>
      <c r="K16" s="20" t="s">
        <v>7993</v>
      </c>
      <c r="L16" s="20" t="s">
        <v>8021</v>
      </c>
      <c r="M16" s="20" t="s">
        <v>7993</v>
      </c>
      <c r="N16" s="46" t="s">
        <v>7980</v>
      </c>
      <c r="O16" s="47" t="s">
        <v>8087</v>
      </c>
      <c r="P16" s="47" t="s">
        <v>8005</v>
      </c>
      <c r="Q16" s="47" t="s">
        <v>8013</v>
      </c>
      <c r="R16" s="47" t="s">
        <v>8015</v>
      </c>
      <c r="S16" s="47" t="s">
        <v>8048</v>
      </c>
      <c r="T16" s="47" t="s">
        <v>7993</v>
      </c>
      <c r="U16" s="47" t="s">
        <v>7979</v>
      </c>
      <c r="V16" s="47" t="s">
        <v>8038</v>
      </c>
      <c r="W16" s="47" t="s">
        <v>8005</v>
      </c>
      <c r="X16" s="47" t="s">
        <v>8021</v>
      </c>
      <c r="Y16" s="47" t="s">
        <v>7872</v>
      </c>
      <c r="Z16" s="47" t="s">
        <v>7878</v>
      </c>
      <c r="AA16" s="47">
        <v>1</v>
      </c>
      <c r="AB16" s="47">
        <v>0</v>
      </c>
      <c r="AC16" s="47" t="s">
        <v>7883</v>
      </c>
      <c r="AD16" s="47">
        <v>11</v>
      </c>
      <c r="AE16" s="47" t="s">
        <v>7879</v>
      </c>
      <c r="AF16" s="47" t="s">
        <v>5166</v>
      </c>
    </row>
    <row r="17" spans="1:32" x14ac:dyDescent="0.25">
      <c r="A17" s="21">
        <v>11</v>
      </c>
      <c r="B17" s="21" t="s">
        <v>8988</v>
      </c>
      <c r="C17" s="34" t="s">
        <v>8989</v>
      </c>
      <c r="D17" s="43" t="s">
        <v>8990</v>
      </c>
      <c r="E17" s="44" t="s">
        <v>7234</v>
      </c>
      <c r="F17" s="87" t="s">
        <v>10006</v>
      </c>
      <c r="G17" s="20" t="s">
        <v>10007</v>
      </c>
      <c r="H17" s="23" t="s">
        <v>26</v>
      </c>
      <c r="I17" s="20" t="s">
        <v>7876</v>
      </c>
      <c r="J17" s="20" t="s">
        <v>8051</v>
      </c>
      <c r="K17" s="20" t="s">
        <v>8051</v>
      </c>
      <c r="L17" s="20" t="s">
        <v>8021</v>
      </c>
      <c r="M17" s="20" t="s">
        <v>8038</v>
      </c>
      <c r="N17" s="46" t="s">
        <v>7980</v>
      </c>
      <c r="O17" s="47" t="s">
        <v>7989</v>
      </c>
      <c r="P17" s="47" t="s">
        <v>7993</v>
      </c>
      <c r="Q17" s="47" t="s">
        <v>8004</v>
      </c>
      <c r="R17" s="47" t="s">
        <v>7988</v>
      </c>
      <c r="S17" s="47" t="s">
        <v>8194</v>
      </c>
      <c r="T17" s="47" t="s">
        <v>8021</v>
      </c>
      <c r="U17" s="47" t="s">
        <v>7979</v>
      </c>
      <c r="V17" s="47" t="s">
        <v>8048</v>
      </c>
      <c r="W17" s="47" t="s">
        <v>8007</v>
      </c>
      <c r="X17" s="47" t="s">
        <v>8007</v>
      </c>
      <c r="Y17" s="47" t="s">
        <v>7872</v>
      </c>
      <c r="Z17" s="47" t="s">
        <v>7878</v>
      </c>
      <c r="AA17" s="47">
        <v>4</v>
      </c>
      <c r="AB17" s="47">
        <v>0</v>
      </c>
      <c r="AC17" s="47" t="s">
        <v>7883</v>
      </c>
      <c r="AD17" s="47">
        <v>18</v>
      </c>
      <c r="AE17" s="47" t="s">
        <v>7879</v>
      </c>
      <c r="AF17" s="47" t="s">
        <v>5166</v>
      </c>
    </row>
    <row r="18" spans="1:32" x14ac:dyDescent="0.25">
      <c r="A18" s="21">
        <v>12</v>
      </c>
      <c r="B18" s="21" t="s">
        <v>8991</v>
      </c>
      <c r="C18" s="34" t="s">
        <v>8992</v>
      </c>
      <c r="D18" s="43" t="s">
        <v>8993</v>
      </c>
      <c r="E18" s="44" t="s">
        <v>3318</v>
      </c>
      <c r="F18" s="87" t="s">
        <v>10008</v>
      </c>
      <c r="G18" s="20" t="s">
        <v>10009</v>
      </c>
      <c r="H18" s="23" t="s">
        <v>7</v>
      </c>
      <c r="I18" s="20" t="s">
        <v>7876</v>
      </c>
      <c r="J18" s="20" t="s">
        <v>8051</v>
      </c>
      <c r="K18" s="20" t="s">
        <v>8034</v>
      </c>
      <c r="L18" s="20" t="s">
        <v>8038</v>
      </c>
      <c r="M18" s="20" t="s">
        <v>8087</v>
      </c>
      <c r="N18" s="46" t="s">
        <v>8013</v>
      </c>
      <c r="O18" s="47" t="s">
        <v>7976</v>
      </c>
      <c r="P18" s="47" t="s">
        <v>8005</v>
      </c>
      <c r="Q18" s="47" t="s">
        <v>8051</v>
      </c>
      <c r="R18" s="47" t="s">
        <v>7980</v>
      </c>
      <c r="S18" s="47" t="s">
        <v>7980</v>
      </c>
      <c r="T18" s="47" t="s">
        <v>8087</v>
      </c>
      <c r="U18" s="47" t="s">
        <v>7979</v>
      </c>
      <c r="V18" s="47" t="s">
        <v>8247</v>
      </c>
      <c r="W18" s="47" t="s">
        <v>8087</v>
      </c>
      <c r="X18" s="47" t="s">
        <v>7993</v>
      </c>
      <c r="Y18" s="47" t="s">
        <v>7872</v>
      </c>
      <c r="Z18" s="47" t="s">
        <v>7878</v>
      </c>
      <c r="AA18" s="47">
        <v>1</v>
      </c>
      <c r="AB18" s="47">
        <v>0</v>
      </c>
      <c r="AC18" s="47" t="s">
        <v>7883</v>
      </c>
      <c r="AD18" s="47">
        <v>3</v>
      </c>
      <c r="AE18" s="47" t="s">
        <v>7879</v>
      </c>
      <c r="AF18" s="47" t="s">
        <v>5166</v>
      </c>
    </row>
    <row r="19" spans="1:32" x14ac:dyDescent="0.25">
      <c r="A19" s="21">
        <v>13</v>
      </c>
      <c r="B19" s="21" t="s">
        <v>8994</v>
      </c>
      <c r="C19" s="34" t="s">
        <v>8995</v>
      </c>
      <c r="D19" s="43" t="s">
        <v>7889</v>
      </c>
      <c r="E19" s="44" t="s">
        <v>3629</v>
      </c>
      <c r="F19" s="87" t="s">
        <v>10010</v>
      </c>
      <c r="G19" s="20" t="s">
        <v>9612</v>
      </c>
      <c r="H19" s="23" t="s">
        <v>26</v>
      </c>
      <c r="I19" s="20" t="s">
        <v>7876</v>
      </c>
      <c r="J19" s="20" t="s">
        <v>7993</v>
      </c>
      <c r="K19" s="20" t="s">
        <v>8086</v>
      </c>
      <c r="L19" s="20" t="s">
        <v>8051</v>
      </c>
      <c r="M19" s="20" t="s">
        <v>8086</v>
      </c>
      <c r="N19" s="46" t="s">
        <v>8008</v>
      </c>
      <c r="O19" s="47" t="s">
        <v>8014</v>
      </c>
      <c r="P19" s="47" t="s">
        <v>8051</v>
      </c>
      <c r="Q19" s="47" t="s">
        <v>8051</v>
      </c>
      <c r="R19" s="47" t="s">
        <v>7988</v>
      </c>
      <c r="S19" s="47" t="s">
        <v>8082</v>
      </c>
      <c r="T19" s="47" t="s">
        <v>8048</v>
      </c>
      <c r="U19" s="47" t="s">
        <v>7979</v>
      </c>
      <c r="V19" s="47" t="s">
        <v>8087</v>
      </c>
      <c r="W19" s="47" t="s">
        <v>8034</v>
      </c>
      <c r="X19" s="47" t="s">
        <v>8051</v>
      </c>
      <c r="Y19" s="47" t="s">
        <v>7872</v>
      </c>
      <c r="Z19" s="47" t="s">
        <v>7878</v>
      </c>
      <c r="AA19" s="47">
        <v>0</v>
      </c>
      <c r="AB19" s="47">
        <v>0</v>
      </c>
      <c r="AC19" s="47" t="s">
        <v>7883</v>
      </c>
      <c r="AD19" s="47">
        <v>9</v>
      </c>
      <c r="AE19" s="47" t="s">
        <v>7879</v>
      </c>
      <c r="AF19" s="47" t="s">
        <v>5166</v>
      </c>
    </row>
    <row r="20" spans="1:32" x14ac:dyDescent="0.25">
      <c r="A20" s="21">
        <v>14</v>
      </c>
      <c r="B20" s="21" t="s">
        <v>8996</v>
      </c>
      <c r="C20" s="34" t="s">
        <v>8997</v>
      </c>
      <c r="D20" s="43" t="s">
        <v>8998</v>
      </c>
      <c r="E20" s="44" t="s">
        <v>3240</v>
      </c>
      <c r="F20" s="87" t="s">
        <v>10011</v>
      </c>
      <c r="G20" s="20" t="s">
        <v>10012</v>
      </c>
      <c r="H20" s="24" t="s">
        <v>7</v>
      </c>
      <c r="I20" s="20" t="s">
        <v>7876</v>
      </c>
      <c r="J20" s="20" t="s">
        <v>8051</v>
      </c>
      <c r="K20" s="20" t="s">
        <v>8008</v>
      </c>
      <c r="L20" s="20" t="s">
        <v>8021</v>
      </c>
      <c r="M20" s="20" t="s">
        <v>7980</v>
      </c>
      <c r="N20" s="46" t="s">
        <v>8004</v>
      </c>
      <c r="O20" s="47" t="s">
        <v>7986</v>
      </c>
      <c r="P20" s="47" t="s">
        <v>7980</v>
      </c>
      <c r="Q20" s="47" t="s">
        <v>7992</v>
      </c>
      <c r="R20" s="47" t="s">
        <v>8000</v>
      </c>
      <c r="S20" s="47" t="s">
        <v>8006</v>
      </c>
      <c r="T20" s="47" t="s">
        <v>8021</v>
      </c>
      <c r="U20" s="47" t="s">
        <v>7979</v>
      </c>
      <c r="V20" s="47" t="s">
        <v>8021</v>
      </c>
      <c r="W20" s="47" t="s">
        <v>8034</v>
      </c>
      <c r="X20" s="47" t="s">
        <v>8008</v>
      </c>
      <c r="Y20" s="47" t="s">
        <v>7871</v>
      </c>
      <c r="Z20" s="47" t="s">
        <v>7878</v>
      </c>
      <c r="AA20" s="47">
        <v>0</v>
      </c>
      <c r="AB20" s="47">
        <v>0</v>
      </c>
      <c r="AC20" s="47" t="s">
        <v>7882</v>
      </c>
      <c r="AD20" s="47">
        <v>36</v>
      </c>
      <c r="AE20" s="47" t="s">
        <v>7879</v>
      </c>
      <c r="AF20" s="47" t="s">
        <v>5166</v>
      </c>
    </row>
    <row r="21" spans="1:32" x14ac:dyDescent="0.25">
      <c r="A21" s="21">
        <v>15</v>
      </c>
      <c r="B21" s="21" t="s">
        <v>8999</v>
      </c>
      <c r="C21" s="34" t="s">
        <v>9000</v>
      </c>
      <c r="D21" s="43" t="s">
        <v>9001</v>
      </c>
      <c r="E21" s="44" t="s">
        <v>3372</v>
      </c>
      <c r="F21" s="87" t="s">
        <v>10013</v>
      </c>
      <c r="G21" s="20" t="s">
        <v>9737</v>
      </c>
      <c r="H21" s="24" t="s">
        <v>7</v>
      </c>
      <c r="I21" s="20" t="s">
        <v>7876</v>
      </c>
      <c r="J21" s="20" t="s">
        <v>7988</v>
      </c>
      <c r="K21" s="20" t="s">
        <v>8044</v>
      </c>
      <c r="L21" s="20" t="s">
        <v>7971</v>
      </c>
      <c r="M21" s="20" t="s">
        <v>8048</v>
      </c>
      <c r="N21" s="46" t="s">
        <v>7991</v>
      </c>
      <c r="O21" s="47" t="s">
        <v>7991</v>
      </c>
      <c r="P21" s="47" t="s">
        <v>8005</v>
      </c>
      <c r="Q21" s="47" t="s">
        <v>8006</v>
      </c>
      <c r="R21" s="47" t="s">
        <v>7971</v>
      </c>
      <c r="S21" s="47" t="s">
        <v>8021</v>
      </c>
      <c r="T21" s="47" t="s">
        <v>8021</v>
      </c>
      <c r="U21" s="47" t="s">
        <v>7979</v>
      </c>
      <c r="V21" s="47" t="s">
        <v>7993</v>
      </c>
      <c r="W21" s="47" t="s">
        <v>8007</v>
      </c>
      <c r="X21" s="47" t="s">
        <v>8012</v>
      </c>
      <c r="Y21" s="47" t="s">
        <v>7871</v>
      </c>
      <c r="Z21" s="47" t="s">
        <v>7878</v>
      </c>
      <c r="AA21" s="47">
        <v>5</v>
      </c>
      <c r="AB21" s="47">
        <v>0</v>
      </c>
      <c r="AC21" s="47" t="s">
        <v>7882</v>
      </c>
      <c r="AD21" s="47">
        <v>40</v>
      </c>
      <c r="AE21" s="47" t="s">
        <v>7879</v>
      </c>
      <c r="AF21" s="47" t="s">
        <v>5166</v>
      </c>
    </row>
    <row r="22" spans="1:32" x14ac:dyDescent="0.25">
      <c r="A22" s="21">
        <v>16</v>
      </c>
      <c r="B22" s="21" t="s">
        <v>9002</v>
      </c>
      <c r="C22" s="34" t="s">
        <v>9003</v>
      </c>
      <c r="D22" s="43" t="s">
        <v>9004</v>
      </c>
      <c r="E22" s="44" t="s">
        <v>3631</v>
      </c>
      <c r="F22" s="87" t="s">
        <v>10014</v>
      </c>
      <c r="G22" s="20" t="s">
        <v>9875</v>
      </c>
      <c r="H22" s="23" t="s">
        <v>7</v>
      </c>
      <c r="I22" s="20" t="s">
        <v>7876</v>
      </c>
      <c r="J22" s="20" t="s">
        <v>8005</v>
      </c>
      <c r="K22" s="20" t="s">
        <v>7993</v>
      </c>
      <c r="L22" s="20" t="s">
        <v>8194</v>
      </c>
      <c r="M22" s="20" t="s">
        <v>8034</v>
      </c>
      <c r="N22" s="46" t="s">
        <v>8008</v>
      </c>
      <c r="O22" s="47" t="s">
        <v>8012</v>
      </c>
      <c r="P22" s="47" t="s">
        <v>8005</v>
      </c>
      <c r="Q22" s="47" t="s">
        <v>8051</v>
      </c>
      <c r="R22" s="47" t="s">
        <v>8012</v>
      </c>
      <c r="S22" s="47" t="s">
        <v>8013</v>
      </c>
      <c r="T22" s="47" t="s">
        <v>8034</v>
      </c>
      <c r="U22" s="47" t="s">
        <v>7979</v>
      </c>
      <c r="V22" s="47" t="s">
        <v>8087</v>
      </c>
      <c r="W22" s="47" t="s">
        <v>8087</v>
      </c>
      <c r="X22" s="47" t="s">
        <v>7993</v>
      </c>
      <c r="Y22" s="47" t="s">
        <v>7872</v>
      </c>
      <c r="Z22" s="47" t="s">
        <v>7878</v>
      </c>
      <c r="AA22" s="47">
        <v>0</v>
      </c>
      <c r="AB22" s="47">
        <v>0</v>
      </c>
      <c r="AC22" s="47" t="s">
        <v>7883</v>
      </c>
      <c r="AD22" s="47">
        <v>3</v>
      </c>
      <c r="AE22" s="47" t="s">
        <v>7879</v>
      </c>
      <c r="AF22" s="47" t="s">
        <v>5166</v>
      </c>
    </row>
    <row r="23" spans="1:32" x14ac:dyDescent="0.25">
      <c r="A23" s="21">
        <v>17</v>
      </c>
      <c r="B23" s="21" t="s">
        <v>9005</v>
      </c>
      <c r="C23" s="34" t="s">
        <v>9006</v>
      </c>
      <c r="D23" s="43" t="s">
        <v>9007</v>
      </c>
      <c r="E23" s="44" t="s">
        <v>3674</v>
      </c>
      <c r="F23" s="87" t="s">
        <v>10015</v>
      </c>
      <c r="G23" s="20" t="s">
        <v>9430</v>
      </c>
      <c r="H23" s="23" t="s">
        <v>7</v>
      </c>
      <c r="I23" s="20" t="s">
        <v>7876</v>
      </c>
      <c r="J23" s="20" t="s">
        <v>8012</v>
      </c>
      <c r="K23" s="20" t="s">
        <v>8021</v>
      </c>
      <c r="L23" s="20" t="s">
        <v>7971</v>
      </c>
      <c r="M23" s="20" t="s">
        <v>7991</v>
      </c>
      <c r="N23" s="46" t="s">
        <v>8006</v>
      </c>
      <c r="O23" s="47" t="s">
        <v>8043</v>
      </c>
      <c r="P23" s="47" t="s">
        <v>8004</v>
      </c>
      <c r="Q23" s="47" t="s">
        <v>8019</v>
      </c>
      <c r="R23" s="47" t="s">
        <v>8013</v>
      </c>
      <c r="S23" s="47" t="s">
        <v>8012</v>
      </c>
      <c r="T23" s="47" t="s">
        <v>8012</v>
      </c>
      <c r="U23" s="47" t="s">
        <v>7979</v>
      </c>
      <c r="V23" s="47" t="s">
        <v>8005</v>
      </c>
      <c r="W23" s="47" t="s">
        <v>8082</v>
      </c>
      <c r="X23" s="47" t="s">
        <v>7974</v>
      </c>
      <c r="Y23" s="47" t="s">
        <v>7871</v>
      </c>
      <c r="Z23" s="47" t="s">
        <v>7878</v>
      </c>
      <c r="AA23" s="47">
        <v>0</v>
      </c>
      <c r="AB23" s="47">
        <v>0</v>
      </c>
      <c r="AC23" s="47" t="s">
        <v>7882</v>
      </c>
      <c r="AD23" s="47">
        <v>42</v>
      </c>
      <c r="AE23" s="47" t="s">
        <v>7879</v>
      </c>
      <c r="AF23" s="47" t="s">
        <v>5166</v>
      </c>
    </row>
    <row r="24" spans="1:32" x14ac:dyDescent="0.25">
      <c r="A24" s="21">
        <v>18</v>
      </c>
      <c r="B24" s="21" t="s">
        <v>9008</v>
      </c>
      <c r="C24" s="34" t="s">
        <v>9009</v>
      </c>
      <c r="D24" s="43" t="s">
        <v>6094</v>
      </c>
      <c r="E24" s="44" t="s">
        <v>3760</v>
      </c>
      <c r="F24" s="87" t="s">
        <v>10016</v>
      </c>
      <c r="G24" s="20" t="s">
        <v>10017</v>
      </c>
      <c r="H24" s="23" t="s">
        <v>7</v>
      </c>
      <c r="I24" s="20" t="s">
        <v>7876</v>
      </c>
      <c r="J24" s="20" t="s">
        <v>8021</v>
      </c>
      <c r="K24" s="20" t="s">
        <v>8004</v>
      </c>
      <c r="L24" s="20" t="s">
        <v>8014</v>
      </c>
      <c r="M24" s="20" t="s">
        <v>8004</v>
      </c>
      <c r="N24" s="46" t="s">
        <v>8008</v>
      </c>
      <c r="O24" s="47" t="s">
        <v>7971</v>
      </c>
      <c r="P24" s="47" t="s">
        <v>8048</v>
      </c>
      <c r="Q24" s="47" t="s">
        <v>7980</v>
      </c>
      <c r="R24" s="47" t="s">
        <v>7993</v>
      </c>
      <c r="S24" s="47" t="s">
        <v>8051</v>
      </c>
      <c r="T24" s="47" t="s">
        <v>8034</v>
      </c>
      <c r="U24" s="47" t="s">
        <v>7979</v>
      </c>
      <c r="V24" s="47" t="s">
        <v>8004</v>
      </c>
      <c r="W24" s="47" t="s">
        <v>8194</v>
      </c>
      <c r="X24" s="47" t="s">
        <v>8013</v>
      </c>
      <c r="Y24" s="47" t="s">
        <v>7872</v>
      </c>
      <c r="Z24" s="47" t="s">
        <v>7878</v>
      </c>
      <c r="AA24" s="47">
        <v>0</v>
      </c>
      <c r="AB24" s="47">
        <v>0</v>
      </c>
      <c r="AC24" s="47" t="s">
        <v>7883</v>
      </c>
      <c r="AD24" s="47">
        <v>27</v>
      </c>
      <c r="AE24" s="47" t="s">
        <v>7879</v>
      </c>
      <c r="AF24" s="47" t="s">
        <v>5166</v>
      </c>
    </row>
    <row r="25" spans="1:32" x14ac:dyDescent="0.25">
      <c r="A25" s="21">
        <v>19</v>
      </c>
      <c r="B25" s="21" t="s">
        <v>9010</v>
      </c>
      <c r="C25" s="34" t="s">
        <v>9011</v>
      </c>
      <c r="D25" s="43" t="s">
        <v>9012</v>
      </c>
      <c r="E25" s="44" t="s">
        <v>3531</v>
      </c>
      <c r="F25" s="87" t="s">
        <v>10018</v>
      </c>
      <c r="G25" s="20" t="s">
        <v>10019</v>
      </c>
      <c r="H25" s="23" t="s">
        <v>7</v>
      </c>
      <c r="I25" s="20" t="s">
        <v>7876</v>
      </c>
      <c r="J25" s="20" t="s">
        <v>8004</v>
      </c>
      <c r="K25" s="20" t="s">
        <v>8007</v>
      </c>
      <c r="L25" s="20" t="s">
        <v>8004</v>
      </c>
      <c r="M25" s="20" t="s">
        <v>8013</v>
      </c>
      <c r="N25" s="46" t="s">
        <v>8014</v>
      </c>
      <c r="O25" s="47" t="s">
        <v>8044</v>
      </c>
      <c r="P25" s="47" t="s">
        <v>8048</v>
      </c>
      <c r="Q25" s="47" t="s">
        <v>8013</v>
      </c>
      <c r="R25" s="47" t="s">
        <v>7999</v>
      </c>
      <c r="S25" s="47" t="s">
        <v>7989</v>
      </c>
      <c r="T25" s="47" t="s">
        <v>8004</v>
      </c>
      <c r="U25" s="47" t="s">
        <v>7979</v>
      </c>
      <c r="V25" s="47" t="s">
        <v>8051</v>
      </c>
      <c r="W25" s="47" t="s">
        <v>8048</v>
      </c>
      <c r="X25" s="47" t="s">
        <v>8006</v>
      </c>
      <c r="Y25" s="47" t="s">
        <v>7872</v>
      </c>
      <c r="Z25" s="47" t="s">
        <v>7878</v>
      </c>
      <c r="AA25" s="47">
        <v>1</v>
      </c>
      <c r="AB25" s="47">
        <v>0</v>
      </c>
      <c r="AC25" s="47" t="s">
        <v>7883</v>
      </c>
      <c r="AD25" s="47">
        <v>31</v>
      </c>
      <c r="AE25" s="47" t="s">
        <v>7879</v>
      </c>
      <c r="AF25" s="47" t="s">
        <v>5166</v>
      </c>
    </row>
    <row r="26" spans="1:32" x14ac:dyDescent="0.25">
      <c r="A26" s="21">
        <v>20</v>
      </c>
      <c r="B26" s="21" t="s">
        <v>9013</v>
      </c>
      <c r="C26" s="34" t="s">
        <v>9014</v>
      </c>
      <c r="D26" s="43" t="s">
        <v>9015</v>
      </c>
      <c r="E26" s="44" t="s">
        <v>3433</v>
      </c>
      <c r="F26" s="87" t="s">
        <v>10020</v>
      </c>
      <c r="G26" s="20" t="s">
        <v>9873</v>
      </c>
      <c r="H26" s="24" t="s">
        <v>26</v>
      </c>
      <c r="I26" s="20" t="s">
        <v>7876</v>
      </c>
      <c r="J26" s="20" t="s">
        <v>8021</v>
      </c>
      <c r="K26" s="20" t="s">
        <v>8038</v>
      </c>
      <c r="L26" s="20" t="s">
        <v>8008</v>
      </c>
      <c r="M26" s="20" t="s">
        <v>8048</v>
      </c>
      <c r="N26" s="46" t="s">
        <v>7992</v>
      </c>
      <c r="O26" s="47" t="s">
        <v>7988</v>
      </c>
      <c r="P26" s="47" t="s">
        <v>8034</v>
      </c>
      <c r="Q26" s="47" t="s">
        <v>8021</v>
      </c>
      <c r="R26" s="47" t="s">
        <v>8004</v>
      </c>
      <c r="S26" s="47" t="s">
        <v>8034</v>
      </c>
      <c r="T26" s="47" t="s">
        <v>8038</v>
      </c>
      <c r="U26" s="47" t="s">
        <v>7979</v>
      </c>
      <c r="V26" s="47" t="s">
        <v>8087</v>
      </c>
      <c r="W26" s="47" t="s">
        <v>8005</v>
      </c>
      <c r="X26" s="47" t="s">
        <v>8021</v>
      </c>
      <c r="Y26" s="47" t="s">
        <v>7872</v>
      </c>
      <c r="Z26" s="47" t="s">
        <v>7878</v>
      </c>
      <c r="AA26" s="47">
        <v>0</v>
      </c>
      <c r="AB26" s="47">
        <v>0</v>
      </c>
      <c r="AC26" s="47" t="s">
        <v>7883</v>
      </c>
      <c r="AD26" s="47">
        <v>11</v>
      </c>
      <c r="AE26" s="47" t="s">
        <v>7879</v>
      </c>
      <c r="AF26" s="47" t="s">
        <v>5166</v>
      </c>
    </row>
    <row r="27" spans="1:32" x14ac:dyDescent="0.25">
      <c r="A27" s="21">
        <v>21</v>
      </c>
      <c r="B27" s="21" t="s">
        <v>9016</v>
      </c>
      <c r="C27" s="34" t="s">
        <v>9017</v>
      </c>
      <c r="D27" s="43" t="s">
        <v>8340</v>
      </c>
      <c r="E27" s="44" t="s">
        <v>5432</v>
      </c>
      <c r="F27" s="87" t="s">
        <v>10021</v>
      </c>
      <c r="G27" s="20" t="s">
        <v>10022</v>
      </c>
      <c r="H27" s="24" t="s">
        <v>26</v>
      </c>
      <c r="I27" s="20" t="s">
        <v>7876</v>
      </c>
      <c r="J27" s="20" t="s">
        <v>8051</v>
      </c>
      <c r="K27" s="20" t="s">
        <v>8006</v>
      </c>
      <c r="L27" s="20" t="s">
        <v>8004</v>
      </c>
      <c r="M27" s="20" t="s">
        <v>8051</v>
      </c>
      <c r="N27" s="46" t="s">
        <v>7988</v>
      </c>
      <c r="O27" s="47" t="s">
        <v>7976</v>
      </c>
      <c r="P27" s="47" t="s">
        <v>8048</v>
      </c>
      <c r="Q27" s="47" t="s">
        <v>7980</v>
      </c>
      <c r="R27" s="47" t="s">
        <v>7992</v>
      </c>
      <c r="S27" s="47" t="s">
        <v>8008</v>
      </c>
      <c r="T27" s="47" t="s">
        <v>8005</v>
      </c>
      <c r="U27" s="47" t="s">
        <v>7979</v>
      </c>
      <c r="V27" s="47" t="s">
        <v>8013</v>
      </c>
      <c r="W27" s="47" t="s">
        <v>8005</v>
      </c>
      <c r="X27" s="47" t="s">
        <v>7980</v>
      </c>
      <c r="Y27" s="47" t="s">
        <v>7872</v>
      </c>
      <c r="Z27" s="47" t="s">
        <v>7878</v>
      </c>
      <c r="AA27" s="47">
        <v>0</v>
      </c>
      <c r="AB27" s="47">
        <v>0</v>
      </c>
      <c r="AC27" s="47" t="s">
        <v>7883</v>
      </c>
      <c r="AD27" s="47">
        <v>29</v>
      </c>
      <c r="AE27" s="47" t="s">
        <v>7879</v>
      </c>
      <c r="AF27" s="47" t="s">
        <v>5166</v>
      </c>
    </row>
    <row r="28" spans="1:32" x14ac:dyDescent="0.25">
      <c r="A28" s="21">
        <v>22</v>
      </c>
      <c r="B28" s="21" t="s">
        <v>9018</v>
      </c>
      <c r="C28" s="34" t="s">
        <v>9019</v>
      </c>
      <c r="D28" s="43" t="s">
        <v>9020</v>
      </c>
      <c r="E28" s="44" t="s">
        <v>3727</v>
      </c>
      <c r="F28" s="87" t="s">
        <v>10023</v>
      </c>
      <c r="G28" s="20" t="s">
        <v>9699</v>
      </c>
      <c r="H28" s="23" t="s">
        <v>26</v>
      </c>
      <c r="I28" s="20" t="s">
        <v>7876</v>
      </c>
      <c r="J28" s="20" t="s">
        <v>7993</v>
      </c>
      <c r="K28" s="20" t="s">
        <v>7993</v>
      </c>
      <c r="L28" s="20" t="s">
        <v>8006</v>
      </c>
      <c r="M28" s="20" t="s">
        <v>8082</v>
      </c>
      <c r="N28" s="46" t="s">
        <v>8006</v>
      </c>
      <c r="O28" s="47" t="s">
        <v>8014</v>
      </c>
      <c r="P28" s="47" t="s">
        <v>8082</v>
      </c>
      <c r="Q28" s="47" t="s">
        <v>8006</v>
      </c>
      <c r="R28" s="47" t="s">
        <v>7999</v>
      </c>
      <c r="S28" s="47" t="s">
        <v>8087</v>
      </c>
      <c r="T28" s="47" t="s">
        <v>8082</v>
      </c>
      <c r="U28" s="47" t="s">
        <v>7979</v>
      </c>
      <c r="V28" s="47" t="s">
        <v>8038</v>
      </c>
      <c r="W28" s="47" t="s">
        <v>8034</v>
      </c>
      <c r="X28" s="47" t="s">
        <v>8021</v>
      </c>
      <c r="Y28" s="47" t="s">
        <v>7872</v>
      </c>
      <c r="Z28" s="47" t="s">
        <v>7878</v>
      </c>
      <c r="AA28" s="47">
        <v>0</v>
      </c>
      <c r="AB28" s="47">
        <v>0</v>
      </c>
      <c r="AC28" s="47" t="s">
        <v>7883</v>
      </c>
      <c r="AD28" s="47">
        <v>11</v>
      </c>
      <c r="AE28" s="47" t="s">
        <v>7879</v>
      </c>
      <c r="AF28" s="47" t="s">
        <v>5166</v>
      </c>
    </row>
    <row r="29" spans="1:32" x14ac:dyDescent="0.25">
      <c r="A29" s="21">
        <v>23</v>
      </c>
      <c r="B29" s="21" t="s">
        <v>9021</v>
      </c>
      <c r="C29" s="34" t="s">
        <v>9022</v>
      </c>
      <c r="D29" s="43" t="s">
        <v>8759</v>
      </c>
      <c r="E29" s="44" t="s">
        <v>3727</v>
      </c>
      <c r="F29" s="87" t="s">
        <v>10024</v>
      </c>
      <c r="G29" s="20" t="s">
        <v>9556</v>
      </c>
      <c r="H29" s="24" t="s">
        <v>26</v>
      </c>
      <c r="I29" s="20" t="s">
        <v>7876</v>
      </c>
      <c r="J29" s="20" t="s">
        <v>8082</v>
      </c>
      <c r="K29" s="20" t="s">
        <v>8005</v>
      </c>
      <c r="L29" s="20" t="s">
        <v>8007</v>
      </c>
      <c r="M29" s="20" t="s">
        <v>8005</v>
      </c>
      <c r="N29" s="46" t="s">
        <v>8006</v>
      </c>
      <c r="O29" s="47" t="s">
        <v>8013</v>
      </c>
      <c r="P29" s="47" t="s">
        <v>8087</v>
      </c>
      <c r="Q29" s="47" t="s">
        <v>8048</v>
      </c>
      <c r="R29" s="47" t="s">
        <v>8005</v>
      </c>
      <c r="S29" s="47" t="s">
        <v>8051</v>
      </c>
      <c r="T29" s="47" t="s">
        <v>8194</v>
      </c>
      <c r="U29" s="47" t="s">
        <v>7979</v>
      </c>
      <c r="V29" s="47" t="s">
        <v>8087</v>
      </c>
      <c r="W29" s="47" t="s">
        <v>8087</v>
      </c>
      <c r="X29" s="47" t="s">
        <v>8082</v>
      </c>
      <c r="Y29" s="47" t="s">
        <v>7872</v>
      </c>
      <c r="Z29" s="47" t="s">
        <v>7878</v>
      </c>
      <c r="AA29" s="47">
        <v>0</v>
      </c>
      <c r="AB29" s="47">
        <v>0</v>
      </c>
      <c r="AC29" s="47" t="s">
        <v>7883</v>
      </c>
      <c r="AD29" s="47">
        <v>1</v>
      </c>
      <c r="AE29" s="47" t="s">
        <v>7879</v>
      </c>
      <c r="AF29" s="47" t="s">
        <v>5166</v>
      </c>
    </row>
    <row r="30" spans="1:32" x14ac:dyDescent="0.25">
      <c r="A30" s="21">
        <v>24</v>
      </c>
      <c r="B30" s="21" t="s">
        <v>9023</v>
      </c>
      <c r="C30" s="34" t="s">
        <v>9024</v>
      </c>
      <c r="D30" s="43" t="s">
        <v>9025</v>
      </c>
      <c r="E30" s="44" t="s">
        <v>9026</v>
      </c>
      <c r="F30" s="87" t="s">
        <v>10025</v>
      </c>
      <c r="G30" s="20" t="s">
        <v>10026</v>
      </c>
      <c r="H30" s="23" t="s">
        <v>7</v>
      </c>
      <c r="I30" s="20" t="s">
        <v>7876</v>
      </c>
      <c r="J30" s="20" t="s">
        <v>8013</v>
      </c>
      <c r="K30" s="20" t="s">
        <v>8082</v>
      </c>
      <c r="L30" s="20" t="s">
        <v>8038</v>
      </c>
      <c r="M30" s="20" t="s">
        <v>7980</v>
      </c>
      <c r="N30" s="46" t="s">
        <v>8008</v>
      </c>
      <c r="O30" s="47" t="s">
        <v>8000</v>
      </c>
      <c r="P30" s="47" t="s">
        <v>8051</v>
      </c>
      <c r="Q30" s="47" t="s">
        <v>8008</v>
      </c>
      <c r="R30" s="47" t="s">
        <v>8015</v>
      </c>
      <c r="S30" s="47" t="s">
        <v>8015</v>
      </c>
      <c r="T30" s="47" t="s">
        <v>8048</v>
      </c>
      <c r="U30" s="47" t="s">
        <v>7979</v>
      </c>
      <c r="V30" s="47" t="s">
        <v>8048</v>
      </c>
      <c r="W30" s="47" t="s">
        <v>8007</v>
      </c>
      <c r="X30" s="47" t="s">
        <v>7980</v>
      </c>
      <c r="Y30" s="47" t="s">
        <v>7872</v>
      </c>
      <c r="Z30" s="47" t="s">
        <v>7878</v>
      </c>
      <c r="AA30" s="47">
        <v>0</v>
      </c>
      <c r="AB30" s="47">
        <v>0</v>
      </c>
      <c r="AC30" s="47" t="s">
        <v>7883</v>
      </c>
      <c r="AD30" s="47">
        <v>29</v>
      </c>
      <c r="AE30" s="47" t="s">
        <v>7879</v>
      </c>
      <c r="AF30" s="47" t="s">
        <v>5166</v>
      </c>
    </row>
    <row r="31" spans="1:32" x14ac:dyDescent="0.25">
      <c r="A31" s="21">
        <v>25</v>
      </c>
      <c r="B31" s="21" t="s">
        <v>9027</v>
      </c>
      <c r="C31" s="34" t="s">
        <v>9028</v>
      </c>
      <c r="D31" s="43" t="s">
        <v>9029</v>
      </c>
      <c r="E31" s="44" t="s">
        <v>3592</v>
      </c>
      <c r="F31" s="87" t="s">
        <v>10027</v>
      </c>
      <c r="G31" s="20" t="s">
        <v>9927</v>
      </c>
      <c r="H31" s="23" t="s">
        <v>26</v>
      </c>
      <c r="I31" s="20" t="s">
        <v>7876</v>
      </c>
      <c r="J31" s="20" t="s">
        <v>8006</v>
      </c>
      <c r="K31" s="20" t="s">
        <v>8021</v>
      </c>
      <c r="L31" s="20" t="s">
        <v>8004</v>
      </c>
      <c r="M31" s="20" t="s">
        <v>8007</v>
      </c>
      <c r="N31" s="46" t="s">
        <v>7999</v>
      </c>
      <c r="O31" s="47" t="s">
        <v>8048</v>
      </c>
      <c r="P31" s="47" t="s">
        <v>8194</v>
      </c>
      <c r="Q31" s="47" t="s">
        <v>7993</v>
      </c>
      <c r="R31" s="47" t="s">
        <v>7980</v>
      </c>
      <c r="S31" s="47" t="s">
        <v>8082</v>
      </c>
      <c r="T31" s="47" t="s">
        <v>8051</v>
      </c>
      <c r="U31" s="47" t="s">
        <v>7979</v>
      </c>
      <c r="V31" s="47" t="s">
        <v>8007</v>
      </c>
      <c r="W31" s="47" t="s">
        <v>8048</v>
      </c>
      <c r="X31" s="47" t="s">
        <v>8021</v>
      </c>
      <c r="Y31" s="47" t="s">
        <v>7872</v>
      </c>
      <c r="Z31" s="47" t="s">
        <v>7878</v>
      </c>
      <c r="AA31" s="47">
        <v>5</v>
      </c>
      <c r="AB31" s="47">
        <v>0</v>
      </c>
      <c r="AC31" s="47" t="s">
        <v>7883</v>
      </c>
      <c r="AD31" s="47">
        <v>11</v>
      </c>
      <c r="AE31" s="47" t="s">
        <v>7879</v>
      </c>
      <c r="AF31" s="47" t="s">
        <v>5166</v>
      </c>
    </row>
    <row r="32" spans="1:32" x14ac:dyDescent="0.25">
      <c r="A32" s="21">
        <v>26</v>
      </c>
      <c r="B32" s="21" t="s">
        <v>9030</v>
      </c>
      <c r="C32" s="34" t="s">
        <v>9031</v>
      </c>
      <c r="D32" s="43" t="s">
        <v>5940</v>
      </c>
      <c r="E32" s="44" t="s">
        <v>3259</v>
      </c>
      <c r="F32" s="87" t="s">
        <v>10028</v>
      </c>
      <c r="G32" s="20" t="s">
        <v>9673</v>
      </c>
      <c r="H32" s="24" t="s">
        <v>7</v>
      </c>
      <c r="I32" s="20" t="s">
        <v>7876</v>
      </c>
      <c r="J32" s="20" t="s">
        <v>8015</v>
      </c>
      <c r="K32" s="20" t="s">
        <v>8006</v>
      </c>
      <c r="L32" s="20" t="s">
        <v>8044</v>
      </c>
      <c r="M32" s="20" t="s">
        <v>8007</v>
      </c>
      <c r="N32" s="46" t="s">
        <v>7974</v>
      </c>
      <c r="O32" s="47" t="s">
        <v>8044</v>
      </c>
      <c r="P32" s="47" t="s">
        <v>7980</v>
      </c>
      <c r="Q32" s="47" t="s">
        <v>7974</v>
      </c>
      <c r="R32" s="47" t="s">
        <v>7989</v>
      </c>
      <c r="S32" s="47" t="s">
        <v>8008</v>
      </c>
      <c r="T32" s="47" t="s">
        <v>8048</v>
      </c>
      <c r="U32" s="47" t="s">
        <v>7979</v>
      </c>
      <c r="V32" s="47" t="s">
        <v>8082</v>
      </c>
      <c r="W32" s="47" t="s">
        <v>8082</v>
      </c>
      <c r="X32" s="47" t="s">
        <v>8008</v>
      </c>
      <c r="Y32" s="47" t="s">
        <v>7871</v>
      </c>
      <c r="Z32" s="47" t="s">
        <v>7878</v>
      </c>
      <c r="AA32" s="47">
        <v>1</v>
      </c>
      <c r="AB32" s="47">
        <v>0</v>
      </c>
      <c r="AC32" s="47" t="s">
        <v>7882</v>
      </c>
      <c r="AD32" s="47">
        <v>36</v>
      </c>
      <c r="AE32" s="47" t="s">
        <v>7879</v>
      </c>
      <c r="AF32" s="47" t="s">
        <v>5166</v>
      </c>
    </row>
    <row r="33" spans="1:32" x14ac:dyDescent="0.25">
      <c r="A33" s="21">
        <v>27</v>
      </c>
      <c r="B33" s="21" t="s">
        <v>9032</v>
      </c>
      <c r="C33" s="34" t="s">
        <v>9033</v>
      </c>
      <c r="D33" s="43" t="s">
        <v>9034</v>
      </c>
      <c r="E33" s="44" t="s">
        <v>3259</v>
      </c>
      <c r="F33" s="87" t="s">
        <v>10029</v>
      </c>
      <c r="G33" s="20" t="s">
        <v>9986</v>
      </c>
      <c r="H33" s="24" t="s">
        <v>7</v>
      </c>
      <c r="I33" s="20" t="s">
        <v>7876</v>
      </c>
      <c r="J33" s="20" t="s">
        <v>7974</v>
      </c>
      <c r="K33" s="20" t="s">
        <v>8013</v>
      </c>
      <c r="L33" s="20" t="s">
        <v>8008</v>
      </c>
      <c r="M33" s="20" t="s">
        <v>8021</v>
      </c>
      <c r="N33" s="46" t="s">
        <v>8014</v>
      </c>
      <c r="O33" s="47" t="s">
        <v>7981</v>
      </c>
      <c r="P33" s="47" t="s">
        <v>8038</v>
      </c>
      <c r="Q33" s="47" t="s">
        <v>8015</v>
      </c>
      <c r="R33" s="47" t="s">
        <v>8044</v>
      </c>
      <c r="S33" s="47" t="s">
        <v>7999</v>
      </c>
      <c r="T33" s="47" t="s">
        <v>7993</v>
      </c>
      <c r="U33" s="47" t="s">
        <v>7979</v>
      </c>
      <c r="V33" s="47" t="s">
        <v>8082</v>
      </c>
      <c r="W33" s="47" t="s">
        <v>8082</v>
      </c>
      <c r="X33" s="47" t="s">
        <v>7999</v>
      </c>
      <c r="Y33" s="47" t="s">
        <v>7871</v>
      </c>
      <c r="Z33" s="47" t="s">
        <v>7878</v>
      </c>
      <c r="AA33" s="47">
        <v>3</v>
      </c>
      <c r="AB33" s="47">
        <v>0</v>
      </c>
      <c r="AC33" s="47" t="s">
        <v>7882</v>
      </c>
      <c r="AD33" s="47">
        <v>34</v>
      </c>
      <c r="AE33" s="47" t="s">
        <v>7879</v>
      </c>
      <c r="AF33" s="47" t="s">
        <v>5166</v>
      </c>
    </row>
    <row r="34" spans="1:32" x14ac:dyDescent="0.25">
      <c r="A34" s="21">
        <v>28</v>
      </c>
      <c r="B34" s="21" t="s">
        <v>9035</v>
      </c>
      <c r="C34" s="34" t="s">
        <v>9036</v>
      </c>
      <c r="D34" s="33" t="s">
        <v>7911</v>
      </c>
      <c r="E34" s="44" t="s">
        <v>3267</v>
      </c>
      <c r="F34" s="87" t="s">
        <v>10030</v>
      </c>
      <c r="G34" s="20" t="s">
        <v>10031</v>
      </c>
      <c r="H34" s="23" t="s">
        <v>7</v>
      </c>
      <c r="I34" s="20" t="s">
        <v>7876</v>
      </c>
      <c r="J34" s="20" t="s">
        <v>8004</v>
      </c>
      <c r="K34" s="20" t="s">
        <v>8007</v>
      </c>
      <c r="L34" s="20" t="s">
        <v>7989</v>
      </c>
      <c r="M34" s="20" t="s">
        <v>8014</v>
      </c>
      <c r="N34" s="46" t="s">
        <v>7992</v>
      </c>
      <c r="O34" s="47" t="s">
        <v>7971</v>
      </c>
      <c r="P34" s="47" t="s">
        <v>8008</v>
      </c>
      <c r="Q34" s="47" t="s">
        <v>7981</v>
      </c>
      <c r="R34" s="47" t="s">
        <v>8022</v>
      </c>
      <c r="S34" s="47" t="s">
        <v>7988</v>
      </c>
      <c r="T34" s="47" t="s">
        <v>8006</v>
      </c>
      <c r="U34" s="47" t="s">
        <v>7979</v>
      </c>
      <c r="V34" s="47" t="s">
        <v>8087</v>
      </c>
      <c r="W34" s="47" t="s">
        <v>8082</v>
      </c>
      <c r="X34" s="47" t="s">
        <v>8014</v>
      </c>
      <c r="Y34" s="47" t="s">
        <v>7871</v>
      </c>
      <c r="Z34" s="47" t="s">
        <v>7878</v>
      </c>
      <c r="AA34" s="47">
        <v>0</v>
      </c>
      <c r="AB34" s="47">
        <v>0</v>
      </c>
      <c r="AC34" s="47" t="s">
        <v>7882</v>
      </c>
      <c r="AD34" s="47">
        <v>43</v>
      </c>
      <c r="AE34" s="47" t="s">
        <v>7879</v>
      </c>
      <c r="AF34" s="47" t="s">
        <v>5166</v>
      </c>
    </row>
    <row r="35" spans="1:32" x14ac:dyDescent="0.25">
      <c r="A35" s="21">
        <v>29</v>
      </c>
      <c r="B35" s="21" t="s">
        <v>9037</v>
      </c>
      <c r="C35" s="34" t="s">
        <v>7955</v>
      </c>
      <c r="D35" s="43" t="s">
        <v>7956</v>
      </c>
      <c r="E35" s="44" t="s">
        <v>3336</v>
      </c>
      <c r="F35" s="87" t="s">
        <v>10032</v>
      </c>
      <c r="G35" s="20" t="s">
        <v>9446</v>
      </c>
      <c r="H35" s="23" t="s">
        <v>7</v>
      </c>
      <c r="I35" s="20" t="s">
        <v>7876</v>
      </c>
      <c r="J35" s="20" t="s">
        <v>7993</v>
      </c>
      <c r="K35" s="20" t="s">
        <v>8005</v>
      </c>
      <c r="L35" s="20" t="s">
        <v>8005</v>
      </c>
      <c r="M35" s="20" t="s">
        <v>8087</v>
      </c>
      <c r="N35" s="46" t="s">
        <v>7974</v>
      </c>
      <c r="O35" s="47" t="s">
        <v>8012</v>
      </c>
      <c r="P35" s="47" t="s">
        <v>8087</v>
      </c>
      <c r="Q35" s="47" t="s">
        <v>7993</v>
      </c>
      <c r="R35" s="47" t="s">
        <v>8013</v>
      </c>
      <c r="S35" s="47" t="s">
        <v>8087</v>
      </c>
      <c r="T35" s="47" t="s">
        <v>8048</v>
      </c>
      <c r="U35" s="47" t="s">
        <v>7979</v>
      </c>
      <c r="V35" s="47" t="s">
        <v>8048</v>
      </c>
      <c r="W35" s="47" t="s">
        <v>7993</v>
      </c>
      <c r="X35" s="47" t="s">
        <v>7993</v>
      </c>
      <c r="Y35" s="47" t="s">
        <v>7872</v>
      </c>
      <c r="Z35" s="47" t="s">
        <v>7878</v>
      </c>
      <c r="AA35" s="47">
        <v>5</v>
      </c>
      <c r="AB35" s="47">
        <v>0</v>
      </c>
      <c r="AC35" s="47" t="s">
        <v>7883</v>
      </c>
      <c r="AD35" s="47">
        <v>3</v>
      </c>
      <c r="AE35" s="47" t="s">
        <v>7879</v>
      </c>
      <c r="AF35" s="47" t="s">
        <v>5166</v>
      </c>
    </row>
    <row r="36" spans="1:32" x14ac:dyDescent="0.25">
      <c r="A36" s="21">
        <v>30</v>
      </c>
      <c r="B36" s="21" t="s">
        <v>9038</v>
      </c>
      <c r="C36" s="34" t="s">
        <v>9039</v>
      </c>
      <c r="D36" s="43" t="s">
        <v>9040</v>
      </c>
      <c r="E36" s="44" t="s">
        <v>3339</v>
      </c>
      <c r="F36" s="87" t="s">
        <v>10033</v>
      </c>
      <c r="G36" s="20" t="s">
        <v>10034</v>
      </c>
      <c r="H36" s="23" t="s">
        <v>7</v>
      </c>
      <c r="I36" s="20" t="s">
        <v>7876</v>
      </c>
      <c r="J36" s="20" t="s">
        <v>8008</v>
      </c>
      <c r="K36" s="20" t="s">
        <v>7991</v>
      </c>
      <c r="L36" s="20" t="s">
        <v>7980</v>
      </c>
      <c r="M36" s="20" t="s">
        <v>8048</v>
      </c>
      <c r="N36" s="46" t="s">
        <v>7974</v>
      </c>
      <c r="O36" s="47" t="s">
        <v>8044</v>
      </c>
      <c r="P36" s="47" t="s">
        <v>8004</v>
      </c>
      <c r="Q36" s="47" t="s">
        <v>8015</v>
      </c>
      <c r="R36" s="47" t="s">
        <v>8004</v>
      </c>
      <c r="S36" s="47" t="s">
        <v>7988</v>
      </c>
      <c r="T36" s="47" t="s">
        <v>8008</v>
      </c>
      <c r="U36" s="47" t="s">
        <v>7979</v>
      </c>
      <c r="V36" s="47" t="s">
        <v>8086</v>
      </c>
      <c r="W36" s="47" t="s">
        <v>8048</v>
      </c>
      <c r="X36" s="47" t="s">
        <v>7999</v>
      </c>
      <c r="Y36" s="47" t="s">
        <v>7872</v>
      </c>
      <c r="Z36" s="47" t="s">
        <v>7878</v>
      </c>
      <c r="AA36" s="47">
        <v>0</v>
      </c>
      <c r="AB36" s="47">
        <v>0</v>
      </c>
      <c r="AC36" s="47" t="s">
        <v>7883</v>
      </c>
      <c r="AD36" s="47">
        <v>34</v>
      </c>
      <c r="AE36" s="47" t="s">
        <v>7879</v>
      </c>
      <c r="AF36" s="47" t="s">
        <v>5166</v>
      </c>
    </row>
    <row r="37" spans="1:32" x14ac:dyDescent="0.25">
      <c r="A37" s="21">
        <v>31</v>
      </c>
      <c r="B37" s="21" t="s">
        <v>9041</v>
      </c>
      <c r="C37" s="34" t="s">
        <v>9042</v>
      </c>
      <c r="D37" s="43" t="s">
        <v>9043</v>
      </c>
      <c r="E37" s="44" t="s">
        <v>3448</v>
      </c>
      <c r="F37" s="87" t="s">
        <v>10035</v>
      </c>
      <c r="G37" s="20" t="s">
        <v>9735</v>
      </c>
      <c r="H37" s="23" t="s">
        <v>26</v>
      </c>
      <c r="I37" s="20" t="s">
        <v>7876</v>
      </c>
      <c r="J37" s="20" t="s">
        <v>7993</v>
      </c>
      <c r="K37" s="20" t="s">
        <v>8038</v>
      </c>
      <c r="L37" s="20" t="s">
        <v>8082</v>
      </c>
      <c r="M37" s="20" t="s">
        <v>8048</v>
      </c>
      <c r="N37" s="46" t="s">
        <v>8013</v>
      </c>
      <c r="O37" s="47" t="s">
        <v>8015</v>
      </c>
      <c r="P37" s="47" t="s">
        <v>8048</v>
      </c>
      <c r="Q37" s="47" t="s">
        <v>8082</v>
      </c>
      <c r="R37" s="47" t="s">
        <v>7991</v>
      </c>
      <c r="S37" s="47" t="s">
        <v>8038</v>
      </c>
      <c r="T37" s="47" t="s">
        <v>8038</v>
      </c>
      <c r="U37" s="47" t="s">
        <v>7979</v>
      </c>
      <c r="V37" s="47" t="s">
        <v>8082</v>
      </c>
      <c r="W37" s="47" t="s">
        <v>8051</v>
      </c>
      <c r="X37" s="47" t="s">
        <v>8051</v>
      </c>
      <c r="Y37" s="47" t="s">
        <v>7872</v>
      </c>
      <c r="Z37" s="47" t="s">
        <v>7878</v>
      </c>
      <c r="AA37" s="47">
        <v>2</v>
      </c>
      <c r="AB37" s="47">
        <v>0</v>
      </c>
      <c r="AC37" s="47" t="s">
        <v>7883</v>
      </c>
      <c r="AD37" s="47">
        <v>9</v>
      </c>
      <c r="AE37" s="47" t="s">
        <v>7879</v>
      </c>
      <c r="AF37" s="47" t="s">
        <v>5166</v>
      </c>
    </row>
    <row r="38" spans="1:32" x14ac:dyDescent="0.25">
      <c r="A38" s="21">
        <v>32</v>
      </c>
      <c r="B38" s="21" t="s">
        <v>9044</v>
      </c>
      <c r="C38" s="34" t="s">
        <v>9045</v>
      </c>
      <c r="D38" s="43" t="s">
        <v>9046</v>
      </c>
      <c r="E38" s="44" t="s">
        <v>3285</v>
      </c>
      <c r="F38" s="87" t="s">
        <v>10036</v>
      </c>
      <c r="G38" s="20" t="s">
        <v>9530</v>
      </c>
      <c r="H38" s="23" t="s">
        <v>26</v>
      </c>
      <c r="I38" s="20" t="s">
        <v>7876</v>
      </c>
      <c r="J38" s="20" t="s">
        <v>8021</v>
      </c>
      <c r="K38" s="20" t="s">
        <v>8004</v>
      </c>
      <c r="L38" s="20" t="s">
        <v>8004</v>
      </c>
      <c r="M38" s="20" t="s">
        <v>8048</v>
      </c>
      <c r="N38" s="46" t="s">
        <v>8012</v>
      </c>
      <c r="O38" s="47" t="s">
        <v>8013</v>
      </c>
      <c r="P38" s="47" t="s">
        <v>7993</v>
      </c>
      <c r="Q38" s="47" t="s">
        <v>7974</v>
      </c>
      <c r="R38" s="47" t="s">
        <v>8006</v>
      </c>
      <c r="S38" s="47" t="s">
        <v>8082</v>
      </c>
      <c r="T38" s="47" t="s">
        <v>8082</v>
      </c>
      <c r="U38" s="47" t="s">
        <v>7979</v>
      </c>
      <c r="V38" s="47" t="s">
        <v>8087</v>
      </c>
      <c r="W38" s="47" t="s">
        <v>8048</v>
      </c>
      <c r="X38" s="47" t="s">
        <v>8007</v>
      </c>
      <c r="Y38" s="47" t="s">
        <v>7872</v>
      </c>
      <c r="Z38" s="47" t="s">
        <v>7878</v>
      </c>
      <c r="AA38" s="47">
        <v>4</v>
      </c>
      <c r="AB38" s="47">
        <v>0</v>
      </c>
      <c r="AC38" s="47" t="s">
        <v>7883</v>
      </c>
      <c r="AD38" s="47">
        <v>18</v>
      </c>
      <c r="AE38" s="47" t="s">
        <v>7879</v>
      </c>
      <c r="AF38" s="47" t="s">
        <v>5166</v>
      </c>
    </row>
    <row r="39" spans="1:32" x14ac:dyDescent="0.25">
      <c r="A39" s="21">
        <v>33</v>
      </c>
      <c r="B39" s="21" t="s">
        <v>9047</v>
      </c>
      <c r="C39" s="34" t="s">
        <v>8129</v>
      </c>
      <c r="D39" s="43" t="s">
        <v>8130</v>
      </c>
      <c r="E39" s="44" t="s">
        <v>3285</v>
      </c>
      <c r="F39" s="87" t="s">
        <v>10037</v>
      </c>
      <c r="G39" s="20" t="s">
        <v>10034</v>
      </c>
      <c r="H39" s="23" t="s">
        <v>26</v>
      </c>
      <c r="I39" s="20" t="s">
        <v>7876</v>
      </c>
      <c r="J39" s="20" t="s">
        <v>8048</v>
      </c>
      <c r="K39" s="20" t="s">
        <v>8038</v>
      </c>
      <c r="L39" s="20" t="s">
        <v>7980</v>
      </c>
      <c r="M39" s="20" t="s">
        <v>8038</v>
      </c>
      <c r="N39" s="46" t="s">
        <v>8014</v>
      </c>
      <c r="O39" s="47" t="s">
        <v>8006</v>
      </c>
      <c r="P39" s="47" t="s">
        <v>8005</v>
      </c>
      <c r="Q39" s="47" t="s">
        <v>8021</v>
      </c>
      <c r="R39" s="47" t="s">
        <v>8021</v>
      </c>
      <c r="S39" s="47" t="s">
        <v>8087</v>
      </c>
      <c r="T39" s="47" t="s">
        <v>8038</v>
      </c>
      <c r="U39" s="47" t="s">
        <v>7979</v>
      </c>
      <c r="V39" s="47" t="s">
        <v>8005</v>
      </c>
      <c r="W39" s="47" t="s">
        <v>7993</v>
      </c>
      <c r="X39" s="47" t="s">
        <v>7993</v>
      </c>
      <c r="Y39" s="47" t="s">
        <v>7872</v>
      </c>
      <c r="Z39" s="47" t="s">
        <v>7878</v>
      </c>
      <c r="AA39" s="47">
        <v>0</v>
      </c>
      <c r="AB39" s="47">
        <v>0</v>
      </c>
      <c r="AC39" s="47" t="s">
        <v>7883</v>
      </c>
      <c r="AD39" s="47">
        <v>3</v>
      </c>
      <c r="AE39" s="47" t="s">
        <v>7879</v>
      </c>
      <c r="AF39" s="47" t="s">
        <v>5166</v>
      </c>
    </row>
    <row r="40" spans="1:32" x14ac:dyDescent="0.25">
      <c r="A40" s="21">
        <v>34</v>
      </c>
      <c r="B40" s="21" t="s">
        <v>9048</v>
      </c>
      <c r="C40" s="34" t="s">
        <v>7965</v>
      </c>
      <c r="D40" s="43" t="s">
        <v>6386</v>
      </c>
      <c r="E40" s="44" t="s">
        <v>3403</v>
      </c>
      <c r="F40" s="87" t="s">
        <v>10038</v>
      </c>
      <c r="G40" s="20" t="s">
        <v>9758</v>
      </c>
      <c r="H40" s="23" t="s">
        <v>7</v>
      </c>
      <c r="I40" s="20" t="s">
        <v>7876</v>
      </c>
      <c r="J40" s="20" t="s">
        <v>8015</v>
      </c>
      <c r="K40" s="20" t="s">
        <v>8051</v>
      </c>
      <c r="L40" s="20" t="s">
        <v>8022</v>
      </c>
      <c r="M40" s="20" t="s">
        <v>7999</v>
      </c>
      <c r="N40" s="46" t="s">
        <v>7974</v>
      </c>
      <c r="O40" s="47" t="s">
        <v>8020</v>
      </c>
      <c r="P40" s="47" t="s">
        <v>8006</v>
      </c>
      <c r="Q40" s="47" t="s">
        <v>8012</v>
      </c>
      <c r="R40" s="47" t="s">
        <v>8038</v>
      </c>
      <c r="S40" s="47" t="s">
        <v>8008</v>
      </c>
      <c r="T40" s="47" t="s">
        <v>8007</v>
      </c>
      <c r="U40" s="47" t="s">
        <v>7979</v>
      </c>
      <c r="V40" s="47" t="s">
        <v>8013</v>
      </c>
      <c r="W40" s="47" t="s">
        <v>8087</v>
      </c>
      <c r="X40" s="47" t="s">
        <v>8012</v>
      </c>
      <c r="Y40" s="47" t="s">
        <v>7871</v>
      </c>
      <c r="Z40" s="47" t="s">
        <v>7878</v>
      </c>
      <c r="AA40" s="47">
        <v>0</v>
      </c>
      <c r="AB40" s="47">
        <v>0</v>
      </c>
      <c r="AC40" s="47" t="s">
        <v>7882</v>
      </c>
      <c r="AD40" s="47">
        <v>40</v>
      </c>
      <c r="AE40" s="47" t="s">
        <v>7879</v>
      </c>
      <c r="AF40" s="47" t="s">
        <v>5166</v>
      </c>
    </row>
    <row r="41" spans="1:32" x14ac:dyDescent="0.25">
      <c r="A41" s="21">
        <v>35</v>
      </c>
      <c r="B41" s="21" t="s">
        <v>9049</v>
      </c>
      <c r="C41" s="34" t="s">
        <v>9050</v>
      </c>
      <c r="D41" s="43" t="s">
        <v>9051</v>
      </c>
      <c r="E41" s="44" t="s">
        <v>3557</v>
      </c>
      <c r="F41" s="87" t="s">
        <v>10039</v>
      </c>
      <c r="G41" s="20" t="s">
        <v>10040</v>
      </c>
      <c r="H41" s="24" t="s">
        <v>26</v>
      </c>
      <c r="I41" s="20" t="s">
        <v>7876</v>
      </c>
      <c r="J41" s="20" t="s">
        <v>8044</v>
      </c>
      <c r="K41" s="20" t="s">
        <v>8013</v>
      </c>
      <c r="L41" s="20" t="s">
        <v>8022</v>
      </c>
      <c r="M41" s="20" t="s">
        <v>7980</v>
      </c>
      <c r="N41" s="46" t="s">
        <v>8006</v>
      </c>
      <c r="O41" s="47" t="s">
        <v>7991</v>
      </c>
      <c r="P41" s="47" t="s">
        <v>8021</v>
      </c>
      <c r="Q41" s="47" t="s">
        <v>8004</v>
      </c>
      <c r="R41" s="47" t="s">
        <v>8021</v>
      </c>
      <c r="S41" s="47" t="s">
        <v>7974</v>
      </c>
      <c r="T41" s="47" t="s">
        <v>8021</v>
      </c>
      <c r="U41" s="47" t="s">
        <v>7979</v>
      </c>
      <c r="V41" s="47" t="s">
        <v>8087</v>
      </c>
      <c r="W41" s="47" t="s">
        <v>8194</v>
      </c>
      <c r="X41" s="47" t="s">
        <v>8006</v>
      </c>
      <c r="Y41" s="47" t="s">
        <v>7872</v>
      </c>
      <c r="Z41" s="47" t="s">
        <v>7878</v>
      </c>
      <c r="AA41" s="47">
        <v>3</v>
      </c>
      <c r="AB41" s="47">
        <v>0</v>
      </c>
      <c r="AC41" s="47" t="s">
        <v>7883</v>
      </c>
      <c r="AD41" s="47">
        <v>31</v>
      </c>
      <c r="AE41" s="47" t="s">
        <v>7879</v>
      </c>
      <c r="AF41" s="47" t="s">
        <v>5166</v>
      </c>
    </row>
    <row r="42" spans="1:32" x14ac:dyDescent="0.25">
      <c r="A42" s="21">
        <v>36</v>
      </c>
      <c r="B42" s="21" t="s">
        <v>9052</v>
      </c>
      <c r="C42" s="34" t="s">
        <v>9053</v>
      </c>
      <c r="D42" s="33" t="s">
        <v>9054</v>
      </c>
      <c r="E42" s="44" t="s">
        <v>3653</v>
      </c>
      <c r="F42" s="87" t="s">
        <v>10041</v>
      </c>
      <c r="G42" s="20" t="s">
        <v>10042</v>
      </c>
      <c r="H42" s="23" t="s">
        <v>26</v>
      </c>
      <c r="I42" s="20" t="s">
        <v>7876</v>
      </c>
      <c r="J42" s="20" t="s">
        <v>8051</v>
      </c>
      <c r="K42" s="20" t="s">
        <v>8048</v>
      </c>
      <c r="L42" s="20" t="s">
        <v>8021</v>
      </c>
      <c r="M42" s="20" t="s">
        <v>8048</v>
      </c>
      <c r="N42" s="46" t="s">
        <v>7999</v>
      </c>
      <c r="O42" s="47" t="s">
        <v>8014</v>
      </c>
      <c r="P42" s="47" t="s">
        <v>8082</v>
      </c>
      <c r="Q42" s="47" t="s">
        <v>8005</v>
      </c>
      <c r="R42" s="47" t="s">
        <v>8021</v>
      </c>
      <c r="S42" s="47" t="s">
        <v>8082</v>
      </c>
      <c r="T42" s="47" t="s">
        <v>8087</v>
      </c>
      <c r="U42" s="47" t="s">
        <v>7979</v>
      </c>
      <c r="V42" s="47" t="s">
        <v>8005</v>
      </c>
      <c r="W42" s="47" t="s">
        <v>8087</v>
      </c>
      <c r="X42" s="47" t="s">
        <v>7993</v>
      </c>
      <c r="Y42" s="47" t="s">
        <v>7872</v>
      </c>
      <c r="Z42" s="47" t="s">
        <v>7878</v>
      </c>
      <c r="AA42" s="47">
        <v>0</v>
      </c>
      <c r="AB42" s="47">
        <v>0</v>
      </c>
      <c r="AC42" s="47" t="s">
        <v>7883</v>
      </c>
      <c r="AD42" s="47">
        <v>3</v>
      </c>
      <c r="AE42" s="47" t="s">
        <v>7879</v>
      </c>
      <c r="AF42" s="47" t="s">
        <v>5166</v>
      </c>
    </row>
    <row r="43" spans="1:32" x14ac:dyDescent="0.25">
      <c r="A43" s="21">
        <v>37</v>
      </c>
      <c r="B43" s="21" t="s">
        <v>9055</v>
      </c>
      <c r="C43" s="34" t="s">
        <v>8951</v>
      </c>
      <c r="D43" s="33" t="s">
        <v>8952</v>
      </c>
      <c r="E43" s="44" t="s">
        <v>3653</v>
      </c>
      <c r="F43" s="87" t="s">
        <v>10043</v>
      </c>
      <c r="G43" s="20" t="s">
        <v>9792</v>
      </c>
      <c r="H43" s="23" t="s">
        <v>26</v>
      </c>
      <c r="I43" s="20" t="s">
        <v>7876</v>
      </c>
      <c r="J43" s="20" t="s">
        <v>8007</v>
      </c>
      <c r="K43" s="20" t="s">
        <v>8014</v>
      </c>
      <c r="L43" s="20" t="s">
        <v>8015</v>
      </c>
      <c r="M43" s="20" t="s">
        <v>8038</v>
      </c>
      <c r="N43" s="46" t="s">
        <v>7980</v>
      </c>
      <c r="O43" s="47" t="s">
        <v>7974</v>
      </c>
      <c r="P43" s="47" t="s">
        <v>8038</v>
      </c>
      <c r="Q43" s="47" t="s">
        <v>8006</v>
      </c>
      <c r="R43" s="47" t="s">
        <v>8044</v>
      </c>
      <c r="S43" s="47" t="s">
        <v>8034</v>
      </c>
      <c r="T43" s="47" t="s">
        <v>7993</v>
      </c>
      <c r="U43" s="47" t="s">
        <v>7979</v>
      </c>
      <c r="V43" s="47" t="s">
        <v>8005</v>
      </c>
      <c r="W43" s="47" t="s">
        <v>7993</v>
      </c>
      <c r="X43" s="47" t="s">
        <v>8013</v>
      </c>
      <c r="Y43" s="47" t="s">
        <v>7872</v>
      </c>
      <c r="Z43" s="47" t="s">
        <v>7878</v>
      </c>
      <c r="AA43" s="47">
        <v>4</v>
      </c>
      <c r="AB43" s="47">
        <v>0</v>
      </c>
      <c r="AC43" s="47" t="s">
        <v>7883</v>
      </c>
      <c r="AD43" s="47">
        <v>27</v>
      </c>
      <c r="AE43" s="47" t="s">
        <v>7879</v>
      </c>
      <c r="AF43" s="47" t="s">
        <v>5166</v>
      </c>
    </row>
    <row r="44" spans="1:32" x14ac:dyDescent="0.25">
      <c r="A44" s="21">
        <v>38</v>
      </c>
      <c r="B44" s="21" t="s">
        <v>9056</v>
      </c>
      <c r="C44" s="34" t="s">
        <v>9057</v>
      </c>
      <c r="D44" s="33" t="s">
        <v>7921</v>
      </c>
      <c r="E44" s="44" t="s">
        <v>3289</v>
      </c>
      <c r="F44" s="87" t="s">
        <v>10044</v>
      </c>
      <c r="G44" s="20" t="s">
        <v>9975</v>
      </c>
      <c r="H44" s="23" t="s">
        <v>7</v>
      </c>
      <c r="I44" s="20" t="s">
        <v>7876</v>
      </c>
      <c r="J44" s="20" t="s">
        <v>8013</v>
      </c>
      <c r="K44" s="20" t="s">
        <v>7999</v>
      </c>
      <c r="L44" s="20" t="s">
        <v>8012</v>
      </c>
      <c r="M44" s="20" t="s">
        <v>8007</v>
      </c>
      <c r="N44" s="46" t="s">
        <v>8012</v>
      </c>
      <c r="O44" s="47" t="s">
        <v>8008</v>
      </c>
      <c r="P44" s="47" t="s">
        <v>8051</v>
      </c>
      <c r="Q44" s="47" t="s">
        <v>8021</v>
      </c>
      <c r="R44" s="47" t="s">
        <v>8015</v>
      </c>
      <c r="S44" s="47" t="s">
        <v>8007</v>
      </c>
      <c r="T44" s="47" t="s">
        <v>8034</v>
      </c>
      <c r="U44" s="47" t="s">
        <v>7979</v>
      </c>
      <c r="V44" s="47" t="s">
        <v>8087</v>
      </c>
      <c r="W44" s="47" t="s">
        <v>8034</v>
      </c>
      <c r="X44" s="47" t="s">
        <v>8004</v>
      </c>
      <c r="Y44" s="47" t="s">
        <v>7872</v>
      </c>
      <c r="Z44" s="47" t="s">
        <v>7878</v>
      </c>
      <c r="AA44" s="47">
        <v>4</v>
      </c>
      <c r="AB44" s="47">
        <v>0</v>
      </c>
      <c r="AC44" s="47" t="s">
        <v>7883</v>
      </c>
      <c r="AD44" s="47">
        <v>23</v>
      </c>
      <c r="AE44" s="47" t="s">
        <v>7879</v>
      </c>
      <c r="AF44" s="47" t="s">
        <v>5166</v>
      </c>
    </row>
    <row r="45" spans="1:32" x14ac:dyDescent="0.25">
      <c r="A45" s="21">
        <v>39</v>
      </c>
      <c r="B45" s="21" t="s">
        <v>9058</v>
      </c>
      <c r="C45" s="34" t="s">
        <v>9059</v>
      </c>
      <c r="D45" s="33" t="s">
        <v>7918</v>
      </c>
      <c r="E45" s="44" t="s">
        <v>3293</v>
      </c>
      <c r="F45" s="87" t="s">
        <v>10045</v>
      </c>
      <c r="G45" s="20" t="s">
        <v>9801</v>
      </c>
      <c r="H45" s="23" t="s">
        <v>26</v>
      </c>
      <c r="I45" s="20" t="s">
        <v>7876</v>
      </c>
      <c r="J45" s="20" t="s">
        <v>8048</v>
      </c>
      <c r="K45" s="20" t="s">
        <v>8048</v>
      </c>
      <c r="L45" s="20" t="s">
        <v>8013</v>
      </c>
      <c r="M45" s="20" t="s">
        <v>8005</v>
      </c>
      <c r="N45" s="46" t="s">
        <v>7999</v>
      </c>
      <c r="O45" s="47" t="s">
        <v>7999</v>
      </c>
      <c r="P45" s="47" t="s">
        <v>8082</v>
      </c>
      <c r="Q45" s="47" t="s">
        <v>7980</v>
      </c>
      <c r="R45" s="47" t="s">
        <v>8004</v>
      </c>
      <c r="S45" s="47" t="s">
        <v>8021</v>
      </c>
      <c r="T45" s="47" t="s">
        <v>8038</v>
      </c>
      <c r="U45" s="47" t="s">
        <v>7979</v>
      </c>
      <c r="V45" s="47" t="s">
        <v>8051</v>
      </c>
      <c r="W45" s="47" t="s">
        <v>8048</v>
      </c>
      <c r="X45" s="47" t="s">
        <v>8021</v>
      </c>
      <c r="Y45" s="47" t="s">
        <v>7872</v>
      </c>
      <c r="Z45" s="47" t="s">
        <v>7878</v>
      </c>
      <c r="AA45" s="47">
        <v>2</v>
      </c>
      <c r="AB45" s="47">
        <v>0</v>
      </c>
      <c r="AC45" s="47" t="s">
        <v>7883</v>
      </c>
      <c r="AD45" s="47">
        <v>11</v>
      </c>
      <c r="AE45" s="47" t="s">
        <v>7879</v>
      </c>
      <c r="AF45" s="47" t="s">
        <v>5166</v>
      </c>
    </row>
    <row r="46" spans="1:32" x14ac:dyDescent="0.25">
      <c r="A46" s="21">
        <v>40</v>
      </c>
      <c r="B46" s="21" t="s">
        <v>9060</v>
      </c>
      <c r="C46" s="34" t="s">
        <v>9061</v>
      </c>
      <c r="D46" s="33" t="s">
        <v>9062</v>
      </c>
      <c r="E46" s="44" t="s">
        <v>3613</v>
      </c>
      <c r="F46" s="87" t="s">
        <v>10046</v>
      </c>
      <c r="G46" s="20" t="s">
        <v>9782</v>
      </c>
      <c r="H46" s="23" t="s">
        <v>7</v>
      </c>
      <c r="I46" s="20" t="s">
        <v>7876</v>
      </c>
      <c r="J46" s="20" t="s">
        <v>8038</v>
      </c>
      <c r="K46" s="20" t="s">
        <v>8082</v>
      </c>
      <c r="L46" s="20" t="s">
        <v>8087</v>
      </c>
      <c r="M46" s="20" t="s">
        <v>8048</v>
      </c>
      <c r="N46" s="46" t="s">
        <v>7999</v>
      </c>
      <c r="O46" s="47" t="s">
        <v>7989</v>
      </c>
      <c r="P46" s="47" t="s">
        <v>8007</v>
      </c>
      <c r="Q46" s="47" t="s">
        <v>8007</v>
      </c>
      <c r="R46" s="47" t="s">
        <v>7999</v>
      </c>
      <c r="S46" s="47" t="s">
        <v>7999</v>
      </c>
      <c r="T46" s="47" t="s">
        <v>8082</v>
      </c>
      <c r="U46" s="47" t="s">
        <v>7979</v>
      </c>
      <c r="V46" s="47" t="s">
        <v>8194</v>
      </c>
      <c r="W46" s="47" t="s">
        <v>8087</v>
      </c>
      <c r="X46" s="47" t="s">
        <v>8021</v>
      </c>
      <c r="Y46" s="47" t="s">
        <v>7872</v>
      </c>
      <c r="Z46" s="47" t="s">
        <v>7878</v>
      </c>
      <c r="AA46" s="47">
        <v>0</v>
      </c>
      <c r="AB46" s="47">
        <v>0</v>
      </c>
      <c r="AC46" s="47" t="s">
        <v>7883</v>
      </c>
      <c r="AD46" s="47">
        <v>11</v>
      </c>
      <c r="AE46" s="47" t="s">
        <v>7879</v>
      </c>
      <c r="AF46" s="47" t="s">
        <v>5166</v>
      </c>
    </row>
    <row r="47" spans="1:32" x14ac:dyDescent="0.25">
      <c r="A47" s="21">
        <v>41</v>
      </c>
      <c r="B47" s="21" t="s">
        <v>9063</v>
      </c>
      <c r="C47" s="34" t="s">
        <v>9064</v>
      </c>
      <c r="D47" s="33" t="s">
        <v>9065</v>
      </c>
      <c r="E47" s="44" t="s">
        <v>3299</v>
      </c>
      <c r="F47" s="87" t="s">
        <v>10047</v>
      </c>
      <c r="G47" s="20" t="s">
        <v>10048</v>
      </c>
      <c r="H47" s="23" t="s">
        <v>7</v>
      </c>
      <c r="I47" s="20" t="s">
        <v>7876</v>
      </c>
      <c r="J47" s="20" t="s">
        <v>8008</v>
      </c>
      <c r="K47" s="20" t="s">
        <v>7985</v>
      </c>
      <c r="L47" s="20" t="s">
        <v>8008</v>
      </c>
      <c r="M47" s="20" t="s">
        <v>8000</v>
      </c>
      <c r="N47" s="46" t="s">
        <v>7974</v>
      </c>
      <c r="O47" s="47" t="s">
        <v>8000</v>
      </c>
      <c r="P47" s="47" t="s">
        <v>8004</v>
      </c>
      <c r="Q47" s="47" t="s">
        <v>8044</v>
      </c>
      <c r="R47" s="47" t="s">
        <v>8006</v>
      </c>
      <c r="S47" s="47" t="s">
        <v>8000</v>
      </c>
      <c r="T47" s="47" t="s">
        <v>8013</v>
      </c>
      <c r="U47" s="47" t="s">
        <v>7979</v>
      </c>
      <c r="V47" s="47" t="s">
        <v>8013</v>
      </c>
      <c r="W47" s="47" t="s">
        <v>8038</v>
      </c>
      <c r="X47" s="47" t="s">
        <v>8015</v>
      </c>
      <c r="Y47" s="47" t="s">
        <v>7871</v>
      </c>
      <c r="Z47" s="47" t="s">
        <v>7878</v>
      </c>
      <c r="AA47" s="47">
        <v>0</v>
      </c>
      <c r="AB47" s="47">
        <v>0</v>
      </c>
      <c r="AC47" s="47" t="s">
        <v>7882</v>
      </c>
      <c r="AD47" s="47">
        <v>44</v>
      </c>
      <c r="AE47" s="47" t="s">
        <v>7879</v>
      </c>
      <c r="AF47" s="47" t="s">
        <v>5166</v>
      </c>
    </row>
    <row r="48" spans="1:32" x14ac:dyDescent="0.25">
      <c r="A48" s="21">
        <v>42</v>
      </c>
      <c r="B48" s="21" t="s">
        <v>9066</v>
      </c>
      <c r="C48" s="34" t="s">
        <v>9067</v>
      </c>
      <c r="D48" s="33" t="s">
        <v>7943</v>
      </c>
      <c r="E48" s="44" t="s">
        <v>3355</v>
      </c>
      <c r="F48" s="87" t="s">
        <v>10049</v>
      </c>
      <c r="G48" s="20" t="s">
        <v>10050</v>
      </c>
      <c r="H48" s="23" t="s">
        <v>26</v>
      </c>
      <c r="I48" s="20" t="s">
        <v>7876</v>
      </c>
      <c r="J48" s="20" t="s">
        <v>8012</v>
      </c>
      <c r="K48" s="20" t="s">
        <v>8012</v>
      </c>
      <c r="L48" s="20" t="s">
        <v>8015</v>
      </c>
      <c r="M48" s="20" t="s">
        <v>8021</v>
      </c>
      <c r="N48" s="20" t="s">
        <v>8006</v>
      </c>
      <c r="O48" s="47" t="s">
        <v>7992</v>
      </c>
      <c r="P48" s="47" t="s">
        <v>8004</v>
      </c>
      <c r="Q48" s="47" t="s">
        <v>8012</v>
      </c>
      <c r="R48" s="47" t="s">
        <v>7980</v>
      </c>
      <c r="S48" s="47" t="s">
        <v>7980</v>
      </c>
      <c r="T48" s="47" t="s">
        <v>8082</v>
      </c>
      <c r="U48" s="47" t="s">
        <v>7979</v>
      </c>
      <c r="V48" s="47" t="s">
        <v>8021</v>
      </c>
      <c r="W48" s="47" t="s">
        <v>8007</v>
      </c>
      <c r="X48" s="47" t="s">
        <v>8006</v>
      </c>
      <c r="Y48" s="47" t="s">
        <v>7872</v>
      </c>
      <c r="Z48" s="47" t="s">
        <v>7878</v>
      </c>
      <c r="AA48" s="47">
        <v>0</v>
      </c>
      <c r="AB48" s="47">
        <v>0</v>
      </c>
      <c r="AC48" s="47" t="s">
        <v>7883</v>
      </c>
      <c r="AD48" s="47">
        <v>31</v>
      </c>
      <c r="AE48" s="47" t="s">
        <v>7879</v>
      </c>
      <c r="AF48" s="47" t="s">
        <v>5166</v>
      </c>
    </row>
    <row r="49" spans="1:32" x14ac:dyDescent="0.25">
      <c r="A49" s="21">
        <v>43</v>
      </c>
      <c r="B49" s="21" t="s">
        <v>9068</v>
      </c>
      <c r="C49" s="34" t="s">
        <v>9069</v>
      </c>
      <c r="D49" s="43" t="s">
        <v>9070</v>
      </c>
      <c r="E49" s="44" t="s">
        <v>3461</v>
      </c>
      <c r="F49" s="87" t="s">
        <v>10051</v>
      </c>
      <c r="G49" s="20" t="s">
        <v>10052</v>
      </c>
      <c r="H49" s="24" t="s">
        <v>26</v>
      </c>
      <c r="I49" s="20" t="s">
        <v>7876</v>
      </c>
      <c r="J49" s="20" t="s">
        <v>8013</v>
      </c>
      <c r="K49" s="20" t="s">
        <v>8082</v>
      </c>
      <c r="L49" s="20" t="s">
        <v>8247</v>
      </c>
      <c r="M49" s="20" t="s">
        <v>8048</v>
      </c>
      <c r="N49" s="20" t="s">
        <v>7999</v>
      </c>
      <c r="O49" s="47" t="s">
        <v>8021</v>
      </c>
      <c r="P49" s="47" t="s">
        <v>8194</v>
      </c>
      <c r="Q49" s="47" t="s">
        <v>8007</v>
      </c>
      <c r="R49" s="47" t="s">
        <v>8008</v>
      </c>
      <c r="S49" s="47" t="s">
        <v>8005</v>
      </c>
      <c r="T49" s="47" t="s">
        <v>8021</v>
      </c>
      <c r="U49" s="47" t="s">
        <v>7979</v>
      </c>
      <c r="V49" s="47" t="s">
        <v>8048</v>
      </c>
      <c r="W49" s="47" t="s">
        <v>8004</v>
      </c>
      <c r="X49" s="47" t="s">
        <v>7993</v>
      </c>
      <c r="Y49" s="47" t="s">
        <v>7872</v>
      </c>
      <c r="Z49" s="47" t="s">
        <v>7878</v>
      </c>
      <c r="AA49" s="47">
        <v>1</v>
      </c>
      <c r="AB49" s="47">
        <v>0</v>
      </c>
      <c r="AC49" s="47" t="s">
        <v>7883</v>
      </c>
      <c r="AD49" s="47">
        <v>3</v>
      </c>
      <c r="AE49" s="47" t="s">
        <v>7879</v>
      </c>
      <c r="AF49" s="47" t="s">
        <v>5166</v>
      </c>
    </row>
    <row r="50" spans="1:32" x14ac:dyDescent="0.25">
      <c r="A50" s="21">
        <v>44</v>
      </c>
      <c r="B50" s="21" t="s">
        <v>9071</v>
      </c>
      <c r="C50" s="34" t="s">
        <v>9072</v>
      </c>
      <c r="D50" s="33" t="s">
        <v>9073</v>
      </c>
      <c r="E50" s="44" t="s">
        <v>3303</v>
      </c>
      <c r="F50" s="87" t="s">
        <v>10053</v>
      </c>
      <c r="G50" s="20" t="s">
        <v>9466</v>
      </c>
      <c r="H50" s="23" t="s">
        <v>26</v>
      </c>
      <c r="I50" s="20" t="s">
        <v>3672</v>
      </c>
      <c r="J50" s="20" t="s">
        <v>8007</v>
      </c>
      <c r="K50" s="20" t="s">
        <v>8007</v>
      </c>
      <c r="L50" s="20" t="s">
        <v>8008</v>
      </c>
      <c r="M50" s="20" t="s">
        <v>8021</v>
      </c>
      <c r="N50" s="20" t="s">
        <v>8006</v>
      </c>
      <c r="O50" s="47" t="s">
        <v>8015</v>
      </c>
      <c r="P50" s="47" t="s">
        <v>8038</v>
      </c>
      <c r="Q50" s="47" t="s">
        <v>8006</v>
      </c>
      <c r="R50" s="47" t="s">
        <v>8005</v>
      </c>
      <c r="S50" s="47" t="s">
        <v>8082</v>
      </c>
      <c r="T50" s="47" t="s">
        <v>8048</v>
      </c>
      <c r="U50" s="47" t="s">
        <v>7979</v>
      </c>
      <c r="V50" s="47" t="s">
        <v>8048</v>
      </c>
      <c r="W50" s="47" t="s">
        <v>8021</v>
      </c>
      <c r="X50" s="47" t="s">
        <v>8007</v>
      </c>
      <c r="Y50" s="47" t="s">
        <v>7872</v>
      </c>
      <c r="Z50" s="47" t="s">
        <v>7878</v>
      </c>
      <c r="AA50" s="47">
        <v>8</v>
      </c>
      <c r="AB50" s="47">
        <v>0</v>
      </c>
      <c r="AC50" s="47" t="s">
        <v>7883</v>
      </c>
      <c r="AD50" s="47">
        <v>18</v>
      </c>
      <c r="AE50" s="47" t="s">
        <v>7879</v>
      </c>
      <c r="AF50" s="47" t="s">
        <v>5166</v>
      </c>
    </row>
    <row r="51" spans="1:32" x14ac:dyDescent="0.25">
      <c r="A51" s="21">
        <v>45</v>
      </c>
      <c r="B51" s="21" t="s">
        <v>9363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 t="s">
        <v>9364</v>
      </c>
      <c r="C52" s="34"/>
      <c r="D52" s="43"/>
      <c r="E52" s="44"/>
      <c r="F52" s="87"/>
      <c r="G52" s="20"/>
      <c r="H52" s="23"/>
      <c r="I52" s="20"/>
      <c r="J52" s="20"/>
      <c r="K52" s="20"/>
      <c r="L52" s="20"/>
      <c r="M52" s="20"/>
      <c r="N52" s="20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 t="s">
        <v>9365</v>
      </c>
      <c r="C53" s="34"/>
      <c r="D53" s="33"/>
      <c r="E53" s="44"/>
      <c r="F53" s="87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36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9366</v>
      </c>
      <c r="C54" s="34"/>
      <c r="D54" s="33"/>
      <c r="E54" s="44"/>
      <c r="F54" s="87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8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9367</v>
      </c>
      <c r="C55" s="34"/>
      <c r="D55" s="43"/>
      <c r="E55" s="44"/>
      <c r="F55" s="87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0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9368</v>
      </c>
      <c r="C56" s="34"/>
      <c r="D56" s="33"/>
      <c r="E56" s="44"/>
      <c r="F56" s="87"/>
      <c r="G56" s="20"/>
      <c r="H56" s="20">
        <f>COUNTIF(H7:H55,"Nữ")</f>
        <v>24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140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2" t="s">
        <v>5157</v>
      </c>
      <c r="B1" s="72"/>
      <c r="C1" s="72"/>
      <c r="D1" s="72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5179</v>
      </c>
      <c r="H4" s="17"/>
      <c r="I4" s="18" t="s">
        <v>4629</v>
      </c>
      <c r="J4" s="53" t="s">
        <v>9411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9074</v>
      </c>
      <c r="C7" s="34" t="s">
        <v>9075</v>
      </c>
      <c r="D7" s="43" t="s">
        <v>9076</v>
      </c>
      <c r="E7" s="44" t="s">
        <v>3224</v>
      </c>
      <c r="F7" s="87" t="s">
        <v>10054</v>
      </c>
      <c r="G7" s="20" t="s">
        <v>9840</v>
      </c>
      <c r="H7" s="23" t="s">
        <v>7</v>
      </c>
      <c r="I7" s="20" t="s">
        <v>7876</v>
      </c>
      <c r="J7" s="20" t="s">
        <v>7999</v>
      </c>
      <c r="K7" s="20" t="s">
        <v>8008</v>
      </c>
      <c r="L7" s="20" t="s">
        <v>8014</v>
      </c>
      <c r="M7" s="20" t="s">
        <v>8138</v>
      </c>
      <c r="N7" s="46" t="s">
        <v>8008</v>
      </c>
      <c r="O7" s="47" t="s">
        <v>7977</v>
      </c>
      <c r="P7" s="47" t="s">
        <v>7991</v>
      </c>
      <c r="Q7" s="47" t="s">
        <v>8000</v>
      </c>
      <c r="R7" s="47" t="s">
        <v>7976</v>
      </c>
      <c r="S7" s="47" t="s">
        <v>7974</v>
      </c>
      <c r="T7" s="47" t="s">
        <v>7976</v>
      </c>
      <c r="U7" s="47" t="s">
        <v>7979</v>
      </c>
      <c r="V7" s="47" t="s">
        <v>8044</v>
      </c>
      <c r="W7" s="47" t="s">
        <v>7976</v>
      </c>
      <c r="X7" s="47" t="s">
        <v>7989</v>
      </c>
      <c r="Y7" s="47" t="s">
        <v>7877</v>
      </c>
      <c r="Z7" s="47" t="s">
        <v>7878</v>
      </c>
      <c r="AA7" s="47">
        <v>0</v>
      </c>
      <c r="AB7" s="47">
        <v>0</v>
      </c>
      <c r="AC7" s="47"/>
      <c r="AD7" s="47">
        <v>27</v>
      </c>
      <c r="AE7" s="47" t="s">
        <v>7879</v>
      </c>
      <c r="AF7" s="47" t="s">
        <v>5167</v>
      </c>
    </row>
    <row r="8" spans="1:45" x14ac:dyDescent="0.25">
      <c r="A8" s="21">
        <v>2</v>
      </c>
      <c r="B8" s="21" t="s">
        <v>9077</v>
      </c>
      <c r="C8" s="34" t="s">
        <v>9078</v>
      </c>
      <c r="D8" s="43" t="s">
        <v>9079</v>
      </c>
      <c r="E8" s="44" t="s">
        <v>3224</v>
      </c>
      <c r="F8" s="87" t="s">
        <v>10055</v>
      </c>
      <c r="G8" s="20" t="s">
        <v>9546</v>
      </c>
      <c r="H8" s="23" t="s">
        <v>26</v>
      </c>
      <c r="I8" s="20" t="s">
        <v>7876</v>
      </c>
      <c r="J8" s="20" t="s">
        <v>8014</v>
      </c>
      <c r="K8" s="20" t="s">
        <v>7974</v>
      </c>
      <c r="L8" s="20" t="s">
        <v>8022</v>
      </c>
      <c r="M8" s="20" t="s">
        <v>8022</v>
      </c>
      <c r="N8" s="46" t="s">
        <v>7974</v>
      </c>
      <c r="O8" s="47" t="s">
        <v>7981</v>
      </c>
      <c r="P8" s="47" t="s">
        <v>7991</v>
      </c>
      <c r="Q8" s="47" t="s">
        <v>7981</v>
      </c>
      <c r="R8" s="47" t="s">
        <v>7992</v>
      </c>
      <c r="S8" s="47" t="s">
        <v>7974</v>
      </c>
      <c r="T8" s="47" t="s">
        <v>7974</v>
      </c>
      <c r="U8" s="47" t="s">
        <v>7979</v>
      </c>
      <c r="V8" s="47" t="s">
        <v>8014</v>
      </c>
      <c r="W8" s="47" t="s">
        <v>8022</v>
      </c>
      <c r="X8" s="47" t="s">
        <v>7991</v>
      </c>
      <c r="Y8" s="47" t="s">
        <v>7871</v>
      </c>
      <c r="Z8" s="47" t="s">
        <v>7871</v>
      </c>
      <c r="AA8" s="47">
        <v>3</v>
      </c>
      <c r="AB8" s="47">
        <v>0</v>
      </c>
      <c r="AC8" s="47" t="s">
        <v>7882</v>
      </c>
      <c r="AD8" s="47">
        <v>22</v>
      </c>
      <c r="AE8" s="47" t="s">
        <v>7879</v>
      </c>
      <c r="AF8" s="47" t="s">
        <v>5167</v>
      </c>
    </row>
    <row r="9" spans="1:45" x14ac:dyDescent="0.25">
      <c r="A9" s="21">
        <v>3</v>
      </c>
      <c r="B9" s="21" t="s">
        <v>9080</v>
      </c>
      <c r="C9" s="34" t="s">
        <v>9081</v>
      </c>
      <c r="D9" s="43" t="s">
        <v>7963</v>
      </c>
      <c r="E9" s="44" t="s">
        <v>9082</v>
      </c>
      <c r="F9" s="87" t="s">
        <v>10056</v>
      </c>
      <c r="G9" s="20" t="s">
        <v>10057</v>
      </c>
      <c r="H9" s="24" t="s">
        <v>7</v>
      </c>
      <c r="I9" s="20" t="s">
        <v>7876</v>
      </c>
      <c r="J9" s="20" t="s">
        <v>8013</v>
      </c>
      <c r="K9" s="20" t="s">
        <v>8194</v>
      </c>
      <c r="L9" s="20" t="s">
        <v>8038</v>
      </c>
      <c r="M9" s="20" t="s">
        <v>8008</v>
      </c>
      <c r="N9" s="46" t="s">
        <v>8008</v>
      </c>
      <c r="O9" s="47" t="s">
        <v>8022</v>
      </c>
      <c r="P9" s="47" t="s">
        <v>8048</v>
      </c>
      <c r="Q9" s="47" t="s">
        <v>7993</v>
      </c>
      <c r="R9" s="47" t="s">
        <v>7999</v>
      </c>
      <c r="S9" s="47" t="s">
        <v>8013</v>
      </c>
      <c r="T9" s="47" t="s">
        <v>7974</v>
      </c>
      <c r="U9" s="47" t="s">
        <v>7979</v>
      </c>
      <c r="V9" s="47" t="s">
        <v>8006</v>
      </c>
      <c r="W9" s="47" t="s">
        <v>7980</v>
      </c>
      <c r="X9" s="47" t="s">
        <v>8013</v>
      </c>
      <c r="Y9" s="47" t="s">
        <v>7872</v>
      </c>
      <c r="Z9" s="47" t="s">
        <v>7878</v>
      </c>
      <c r="AA9" s="47">
        <v>1</v>
      </c>
      <c r="AB9" s="47">
        <v>0</v>
      </c>
      <c r="AC9" s="47" t="s">
        <v>7883</v>
      </c>
      <c r="AD9" s="47">
        <v>2</v>
      </c>
      <c r="AE9" s="47" t="s">
        <v>7879</v>
      </c>
      <c r="AF9" s="47" t="s">
        <v>5167</v>
      </c>
    </row>
    <row r="10" spans="1:45" x14ac:dyDescent="0.25">
      <c r="A10" s="21">
        <v>4</v>
      </c>
      <c r="B10" s="21" t="s">
        <v>9083</v>
      </c>
      <c r="C10" s="34" t="s">
        <v>9084</v>
      </c>
      <c r="D10" s="33" t="s">
        <v>9085</v>
      </c>
      <c r="E10" s="44" t="s">
        <v>7686</v>
      </c>
      <c r="F10" s="87" t="s">
        <v>10058</v>
      </c>
      <c r="G10" s="20" t="s">
        <v>10059</v>
      </c>
      <c r="H10" s="23" t="s">
        <v>7</v>
      </c>
      <c r="I10" s="20" t="s">
        <v>7876</v>
      </c>
      <c r="J10" s="20" t="s">
        <v>8007</v>
      </c>
      <c r="K10" s="20" t="s">
        <v>7974</v>
      </c>
      <c r="L10" s="20" t="s">
        <v>8012</v>
      </c>
      <c r="M10" s="20" t="s">
        <v>8014</v>
      </c>
      <c r="N10" s="46" t="s">
        <v>8012</v>
      </c>
      <c r="O10" s="47" t="s">
        <v>8030</v>
      </c>
      <c r="P10" s="47" t="s">
        <v>7980</v>
      </c>
      <c r="Q10" s="47" t="s">
        <v>8013</v>
      </c>
      <c r="R10" s="47" t="s">
        <v>8043</v>
      </c>
      <c r="S10" s="47" t="s">
        <v>8012</v>
      </c>
      <c r="T10" s="47" t="s">
        <v>7999</v>
      </c>
      <c r="U10" s="47" t="s">
        <v>7979</v>
      </c>
      <c r="V10" s="47" t="s">
        <v>7974</v>
      </c>
      <c r="W10" s="47" t="s">
        <v>7992</v>
      </c>
      <c r="X10" s="47" t="s">
        <v>8014</v>
      </c>
      <c r="Y10" s="47" t="s">
        <v>7871</v>
      </c>
      <c r="Z10" s="47" t="s">
        <v>7878</v>
      </c>
      <c r="AA10" s="47">
        <v>0</v>
      </c>
      <c r="AB10" s="47">
        <v>0</v>
      </c>
      <c r="AC10" s="47" t="s">
        <v>7882</v>
      </c>
      <c r="AD10" s="47">
        <v>13</v>
      </c>
      <c r="AE10" s="47" t="s">
        <v>7879</v>
      </c>
      <c r="AF10" s="47" t="s">
        <v>5167</v>
      </c>
    </row>
    <row r="11" spans="1:45" x14ac:dyDescent="0.25">
      <c r="A11" s="21">
        <v>5</v>
      </c>
      <c r="B11" s="21" t="s">
        <v>9086</v>
      </c>
      <c r="C11" s="34" t="s">
        <v>9087</v>
      </c>
      <c r="D11" s="43" t="s">
        <v>9088</v>
      </c>
      <c r="E11" s="44" t="s">
        <v>3312</v>
      </c>
      <c r="F11" s="87" t="s">
        <v>10060</v>
      </c>
      <c r="G11" s="20" t="s">
        <v>10061</v>
      </c>
      <c r="H11" s="24" t="s">
        <v>7</v>
      </c>
      <c r="I11" s="20" t="s">
        <v>7876</v>
      </c>
      <c r="J11" s="20" t="s">
        <v>8014</v>
      </c>
      <c r="K11" s="20" t="s">
        <v>8007</v>
      </c>
      <c r="L11" s="20" t="s">
        <v>7976</v>
      </c>
      <c r="M11" s="20" t="s">
        <v>8022</v>
      </c>
      <c r="N11" s="46" t="s">
        <v>7974</v>
      </c>
      <c r="O11" s="47" t="s">
        <v>7977</v>
      </c>
      <c r="P11" s="47" t="s">
        <v>7993</v>
      </c>
      <c r="Q11" s="47" t="s">
        <v>8015</v>
      </c>
      <c r="R11" s="47" t="s">
        <v>8014</v>
      </c>
      <c r="S11" s="47" t="s">
        <v>8015</v>
      </c>
      <c r="T11" s="47" t="s">
        <v>7999</v>
      </c>
      <c r="U11" s="47" t="s">
        <v>7979</v>
      </c>
      <c r="V11" s="47" t="s">
        <v>7974</v>
      </c>
      <c r="W11" s="47" t="s">
        <v>7989</v>
      </c>
      <c r="X11" s="47" t="s">
        <v>8014</v>
      </c>
      <c r="Y11" s="47" t="s">
        <v>7871</v>
      </c>
      <c r="Z11" s="47" t="s">
        <v>7871</v>
      </c>
      <c r="AA11" s="47">
        <v>0</v>
      </c>
      <c r="AB11" s="47">
        <v>0</v>
      </c>
      <c r="AC11" s="47" t="s">
        <v>7882</v>
      </c>
      <c r="AD11" s="47">
        <v>13</v>
      </c>
      <c r="AE11" s="47" t="s">
        <v>7879</v>
      </c>
      <c r="AF11" s="47" t="s">
        <v>5167</v>
      </c>
    </row>
    <row r="12" spans="1:45" x14ac:dyDescent="0.25">
      <c r="A12" s="21">
        <v>6</v>
      </c>
      <c r="B12" s="21" t="s">
        <v>9089</v>
      </c>
      <c r="C12" s="34" t="s">
        <v>9090</v>
      </c>
      <c r="D12" s="43" t="s">
        <v>9091</v>
      </c>
      <c r="E12" s="44" t="s">
        <v>3232</v>
      </c>
      <c r="F12" s="87" t="s">
        <v>10062</v>
      </c>
      <c r="G12" s="20" t="s">
        <v>9583</v>
      </c>
      <c r="H12" s="23" t="s">
        <v>7</v>
      </c>
      <c r="I12" s="20" t="s">
        <v>7876</v>
      </c>
      <c r="J12" s="20" t="s">
        <v>8013</v>
      </c>
      <c r="K12" s="20" t="s">
        <v>8051</v>
      </c>
      <c r="L12" s="20" t="s">
        <v>8044</v>
      </c>
      <c r="M12" s="20" t="s">
        <v>7989</v>
      </c>
      <c r="N12" s="46" t="s">
        <v>8044</v>
      </c>
      <c r="O12" s="47" t="s">
        <v>7971</v>
      </c>
      <c r="P12" s="47" t="s">
        <v>8014</v>
      </c>
      <c r="Q12" s="47" t="s">
        <v>8015</v>
      </c>
      <c r="R12" s="47" t="s">
        <v>7966</v>
      </c>
      <c r="S12" s="47" t="s">
        <v>8013</v>
      </c>
      <c r="T12" s="47" t="s">
        <v>8014</v>
      </c>
      <c r="U12" s="47" t="s">
        <v>7979</v>
      </c>
      <c r="V12" s="47" t="s">
        <v>7993</v>
      </c>
      <c r="W12" s="47" t="s">
        <v>8012</v>
      </c>
      <c r="X12" s="47" t="s">
        <v>7988</v>
      </c>
      <c r="Y12" s="47" t="s">
        <v>7871</v>
      </c>
      <c r="Z12" s="47" t="s">
        <v>1948</v>
      </c>
      <c r="AA12" s="47">
        <v>0</v>
      </c>
      <c r="AB12" s="47">
        <v>0</v>
      </c>
      <c r="AC12" s="47"/>
      <c r="AD12" s="47">
        <v>19</v>
      </c>
      <c r="AE12" s="64" t="s">
        <v>7890</v>
      </c>
      <c r="AF12" s="47" t="s">
        <v>5167</v>
      </c>
    </row>
    <row r="13" spans="1:45" x14ac:dyDescent="0.25">
      <c r="A13" s="21">
        <v>7</v>
      </c>
      <c r="B13" s="21" t="s">
        <v>9092</v>
      </c>
      <c r="C13" s="34" t="s">
        <v>9093</v>
      </c>
      <c r="D13" s="43" t="s">
        <v>9094</v>
      </c>
      <c r="E13" s="44" t="s">
        <v>3365</v>
      </c>
      <c r="F13" s="87" t="s">
        <v>10063</v>
      </c>
      <c r="G13" s="20" t="s">
        <v>9832</v>
      </c>
      <c r="H13" s="23" t="s">
        <v>7</v>
      </c>
      <c r="I13" s="20" t="s">
        <v>3672</v>
      </c>
      <c r="J13" s="20" t="s">
        <v>7976</v>
      </c>
      <c r="K13" s="20" t="s">
        <v>8013</v>
      </c>
      <c r="L13" s="20" t="s">
        <v>8044</v>
      </c>
      <c r="M13" s="20" t="s">
        <v>7992</v>
      </c>
      <c r="N13" s="46" t="s">
        <v>7988</v>
      </c>
      <c r="O13" s="47" t="s">
        <v>8000</v>
      </c>
      <c r="P13" s="47" t="s">
        <v>7974</v>
      </c>
      <c r="Q13" s="47" t="s">
        <v>7992</v>
      </c>
      <c r="R13" s="47" t="s">
        <v>7981</v>
      </c>
      <c r="S13" s="47" t="s">
        <v>7999</v>
      </c>
      <c r="T13" s="47" t="s">
        <v>7999</v>
      </c>
      <c r="U13" s="47" t="s">
        <v>7979</v>
      </c>
      <c r="V13" s="47" t="s">
        <v>8072</v>
      </c>
      <c r="W13" s="47" t="s">
        <v>7976</v>
      </c>
      <c r="X13" s="47" t="s">
        <v>8014</v>
      </c>
      <c r="Y13" s="47" t="s">
        <v>7871</v>
      </c>
      <c r="Z13" s="47" t="s">
        <v>7877</v>
      </c>
      <c r="AA13" s="47">
        <v>7</v>
      </c>
      <c r="AB13" s="47">
        <v>0</v>
      </c>
      <c r="AC13" s="47"/>
      <c r="AD13" s="47">
        <v>13</v>
      </c>
      <c r="AE13" s="47" t="s">
        <v>7879</v>
      </c>
      <c r="AF13" s="47" t="s">
        <v>5167</v>
      </c>
    </row>
    <row r="14" spans="1:45" x14ac:dyDescent="0.25">
      <c r="A14" s="21">
        <v>8</v>
      </c>
      <c r="B14" s="21" t="s">
        <v>9095</v>
      </c>
      <c r="C14" s="34" t="s">
        <v>9096</v>
      </c>
      <c r="D14" s="43" t="s">
        <v>9097</v>
      </c>
      <c r="E14" s="44" t="s">
        <v>3472</v>
      </c>
      <c r="F14" s="87" t="s">
        <v>10064</v>
      </c>
      <c r="G14" s="20" t="s">
        <v>9785</v>
      </c>
      <c r="H14" s="23" t="s">
        <v>7</v>
      </c>
      <c r="I14" s="20" t="s">
        <v>7876</v>
      </c>
      <c r="J14" s="20" t="s">
        <v>8006</v>
      </c>
      <c r="K14" s="20" t="s">
        <v>8005</v>
      </c>
      <c r="L14" s="20" t="s">
        <v>7999</v>
      </c>
      <c r="M14" s="20" t="s">
        <v>7966</v>
      </c>
      <c r="N14" s="46" t="s">
        <v>8015</v>
      </c>
      <c r="O14" s="47" t="s">
        <v>8043</v>
      </c>
      <c r="P14" s="47" t="s">
        <v>7980</v>
      </c>
      <c r="Q14" s="47" t="s">
        <v>7988</v>
      </c>
      <c r="R14" s="47" t="s">
        <v>7991</v>
      </c>
      <c r="S14" s="47" t="s">
        <v>8008</v>
      </c>
      <c r="T14" s="47" t="s">
        <v>8051</v>
      </c>
      <c r="U14" s="47" t="s">
        <v>7979</v>
      </c>
      <c r="V14" s="47" t="s">
        <v>8014</v>
      </c>
      <c r="W14" s="47" t="s">
        <v>8015</v>
      </c>
      <c r="X14" s="47" t="s">
        <v>8014</v>
      </c>
      <c r="Y14" s="47" t="s">
        <v>7871</v>
      </c>
      <c r="Z14" s="47" t="s">
        <v>7878</v>
      </c>
      <c r="AA14" s="47">
        <v>0</v>
      </c>
      <c r="AB14" s="47">
        <v>0</v>
      </c>
      <c r="AC14" s="47" t="s">
        <v>7882</v>
      </c>
      <c r="AD14" s="47">
        <v>13</v>
      </c>
      <c r="AE14" s="47" t="s">
        <v>7879</v>
      </c>
      <c r="AF14" s="47" t="s">
        <v>5167</v>
      </c>
    </row>
    <row r="15" spans="1:45" x14ac:dyDescent="0.25">
      <c r="A15" s="21">
        <v>9</v>
      </c>
      <c r="B15" s="21" t="s">
        <v>9098</v>
      </c>
      <c r="C15" s="34" t="s">
        <v>9099</v>
      </c>
      <c r="D15" s="43" t="s">
        <v>9100</v>
      </c>
      <c r="E15" s="44" t="s">
        <v>3523</v>
      </c>
      <c r="F15" s="87" t="s">
        <v>10065</v>
      </c>
      <c r="G15" s="20" t="s">
        <v>10066</v>
      </c>
      <c r="H15" s="23" t="s">
        <v>26</v>
      </c>
      <c r="I15" s="20" t="s">
        <v>7876</v>
      </c>
      <c r="J15" s="20" t="s">
        <v>8042</v>
      </c>
      <c r="K15" s="20" t="s">
        <v>7991</v>
      </c>
      <c r="L15" s="20" t="s">
        <v>7977</v>
      </c>
      <c r="M15" s="20" t="s">
        <v>8098</v>
      </c>
      <c r="N15" s="46" t="s">
        <v>8000</v>
      </c>
      <c r="O15" s="47" t="s">
        <v>8020</v>
      </c>
      <c r="P15" s="47" t="s">
        <v>7986</v>
      </c>
      <c r="Q15" s="47" t="s">
        <v>8042</v>
      </c>
      <c r="R15" s="47" t="s">
        <v>7985</v>
      </c>
      <c r="S15" s="47" t="s">
        <v>8014</v>
      </c>
      <c r="T15" s="47" t="s">
        <v>7989</v>
      </c>
      <c r="U15" s="47" t="s">
        <v>7979</v>
      </c>
      <c r="V15" s="47" t="s">
        <v>8044</v>
      </c>
      <c r="W15" s="47" t="s">
        <v>7981</v>
      </c>
      <c r="X15" s="47" t="s">
        <v>7985</v>
      </c>
      <c r="Y15" s="47" t="s">
        <v>7877</v>
      </c>
      <c r="Z15" s="47" t="s">
        <v>7878</v>
      </c>
      <c r="AA15" s="47">
        <v>1</v>
      </c>
      <c r="AB15" s="47">
        <v>0</v>
      </c>
      <c r="AC15" s="47"/>
      <c r="AD15" s="47">
        <v>35</v>
      </c>
      <c r="AE15" s="47" t="s">
        <v>7879</v>
      </c>
      <c r="AF15" s="47" t="s">
        <v>5167</v>
      </c>
    </row>
    <row r="16" spans="1:45" x14ac:dyDescent="0.25">
      <c r="A16" s="21">
        <v>10</v>
      </c>
      <c r="B16" s="21" t="s">
        <v>9101</v>
      </c>
      <c r="C16" s="34" t="s">
        <v>9102</v>
      </c>
      <c r="D16" s="43" t="s">
        <v>9103</v>
      </c>
      <c r="E16" s="44" t="s">
        <v>3238</v>
      </c>
      <c r="F16" s="87" t="s">
        <v>10067</v>
      </c>
      <c r="G16" s="20" t="s">
        <v>9442</v>
      </c>
      <c r="H16" s="24" t="s">
        <v>26</v>
      </c>
      <c r="I16" s="20" t="s">
        <v>7876</v>
      </c>
      <c r="J16" s="20" t="s">
        <v>7988</v>
      </c>
      <c r="K16" s="20" t="s">
        <v>8014</v>
      </c>
      <c r="L16" s="20" t="s">
        <v>7976</v>
      </c>
      <c r="M16" s="20" t="s">
        <v>7980</v>
      </c>
      <c r="N16" s="46" t="s">
        <v>8019</v>
      </c>
      <c r="O16" s="47" t="s">
        <v>8022</v>
      </c>
      <c r="P16" s="47" t="s">
        <v>8048</v>
      </c>
      <c r="Q16" s="47" t="s">
        <v>7980</v>
      </c>
      <c r="R16" s="47" t="s">
        <v>8038</v>
      </c>
      <c r="S16" s="47" t="s">
        <v>7980</v>
      </c>
      <c r="T16" s="47" t="s">
        <v>8006</v>
      </c>
      <c r="U16" s="47" t="s">
        <v>7979</v>
      </c>
      <c r="V16" s="47" t="s">
        <v>7999</v>
      </c>
      <c r="W16" s="47" t="s">
        <v>8008</v>
      </c>
      <c r="X16" s="47" t="s">
        <v>8008</v>
      </c>
      <c r="Y16" s="47" t="s">
        <v>7872</v>
      </c>
      <c r="Z16" s="47" t="s">
        <v>7871</v>
      </c>
      <c r="AA16" s="47">
        <v>1</v>
      </c>
      <c r="AB16" s="47">
        <v>0</v>
      </c>
      <c r="AC16" s="47" t="s">
        <v>7882</v>
      </c>
      <c r="AD16" s="47">
        <v>10</v>
      </c>
      <c r="AE16" s="47" t="s">
        <v>7879</v>
      </c>
      <c r="AF16" s="47" t="s">
        <v>5167</v>
      </c>
    </row>
    <row r="17" spans="1:32" x14ac:dyDescent="0.25">
      <c r="A17" s="21">
        <v>11</v>
      </c>
      <c r="B17" s="21" t="s">
        <v>9104</v>
      </c>
      <c r="C17" s="34" t="s">
        <v>9105</v>
      </c>
      <c r="D17" s="43" t="s">
        <v>9106</v>
      </c>
      <c r="E17" s="44" t="s">
        <v>3427</v>
      </c>
      <c r="F17" s="87" t="s">
        <v>10068</v>
      </c>
      <c r="G17" s="20" t="s">
        <v>9764</v>
      </c>
      <c r="H17" s="23" t="s">
        <v>7</v>
      </c>
      <c r="I17" s="20" t="s">
        <v>7876</v>
      </c>
      <c r="J17" s="20" t="s">
        <v>7980</v>
      </c>
      <c r="K17" s="20" t="s">
        <v>8194</v>
      </c>
      <c r="L17" s="20" t="s">
        <v>8021</v>
      </c>
      <c r="M17" s="20" t="s">
        <v>7980</v>
      </c>
      <c r="N17" s="46" t="s">
        <v>7981</v>
      </c>
      <c r="O17" s="47" t="s">
        <v>8000</v>
      </c>
      <c r="P17" s="47" t="s">
        <v>8005</v>
      </c>
      <c r="Q17" s="47" t="s">
        <v>8013</v>
      </c>
      <c r="R17" s="47" t="s">
        <v>7988</v>
      </c>
      <c r="S17" s="47" t="s">
        <v>7988</v>
      </c>
      <c r="T17" s="47" t="s">
        <v>8007</v>
      </c>
      <c r="U17" s="47" t="s">
        <v>7979</v>
      </c>
      <c r="V17" s="47" t="s">
        <v>8014</v>
      </c>
      <c r="W17" s="47" t="s">
        <v>8038</v>
      </c>
      <c r="X17" s="47" t="s">
        <v>7999</v>
      </c>
      <c r="Y17" s="47" t="s">
        <v>7872</v>
      </c>
      <c r="Z17" s="47" t="s">
        <v>7878</v>
      </c>
      <c r="AA17" s="47">
        <v>0</v>
      </c>
      <c r="AB17" s="47">
        <v>0</v>
      </c>
      <c r="AC17" s="47" t="s">
        <v>7883</v>
      </c>
      <c r="AD17" s="47">
        <v>9</v>
      </c>
      <c r="AE17" s="47" t="s">
        <v>7879</v>
      </c>
      <c r="AF17" s="47" t="s">
        <v>5167</v>
      </c>
    </row>
    <row r="18" spans="1:32" x14ac:dyDescent="0.25">
      <c r="A18" s="21">
        <v>12</v>
      </c>
      <c r="B18" s="21" t="s">
        <v>9107</v>
      </c>
      <c r="C18" s="34" t="s">
        <v>9108</v>
      </c>
      <c r="D18" s="43" t="s">
        <v>9109</v>
      </c>
      <c r="E18" s="44" t="s">
        <v>3526</v>
      </c>
      <c r="F18" s="87" t="s">
        <v>10069</v>
      </c>
      <c r="G18" s="20" t="s">
        <v>9815</v>
      </c>
      <c r="H18" s="23" t="s">
        <v>26</v>
      </c>
      <c r="I18" s="20" t="s">
        <v>7876</v>
      </c>
      <c r="J18" s="20" t="s">
        <v>7974</v>
      </c>
      <c r="K18" s="20" t="s">
        <v>8008</v>
      </c>
      <c r="L18" s="20" t="s">
        <v>8012</v>
      </c>
      <c r="M18" s="20" t="s">
        <v>7991</v>
      </c>
      <c r="N18" s="46" t="s">
        <v>8014</v>
      </c>
      <c r="O18" s="47" t="s">
        <v>7981</v>
      </c>
      <c r="P18" s="47" t="s">
        <v>8007</v>
      </c>
      <c r="Q18" s="47" t="s">
        <v>8008</v>
      </c>
      <c r="R18" s="47" t="s">
        <v>7981</v>
      </c>
      <c r="S18" s="47" t="s">
        <v>7974</v>
      </c>
      <c r="T18" s="47" t="s">
        <v>7980</v>
      </c>
      <c r="U18" s="47" t="s">
        <v>7979</v>
      </c>
      <c r="V18" s="47" t="s">
        <v>7981</v>
      </c>
      <c r="W18" s="47" t="s">
        <v>7981</v>
      </c>
      <c r="X18" s="47" t="s">
        <v>8014</v>
      </c>
      <c r="Y18" s="47" t="s">
        <v>7871</v>
      </c>
      <c r="Z18" s="47" t="s">
        <v>7878</v>
      </c>
      <c r="AA18" s="47">
        <v>2</v>
      </c>
      <c r="AB18" s="47">
        <v>0</v>
      </c>
      <c r="AC18" s="47" t="s">
        <v>7882</v>
      </c>
      <c r="AD18" s="47">
        <v>13</v>
      </c>
      <c r="AE18" s="47" t="s">
        <v>7879</v>
      </c>
      <c r="AF18" s="47" t="s">
        <v>5167</v>
      </c>
    </row>
    <row r="19" spans="1:32" x14ac:dyDescent="0.25">
      <c r="A19" s="21">
        <v>13</v>
      </c>
      <c r="B19" s="21" t="s">
        <v>9110</v>
      </c>
      <c r="C19" s="34" t="s">
        <v>9111</v>
      </c>
      <c r="D19" s="43" t="s">
        <v>9112</v>
      </c>
      <c r="E19" s="44" t="s">
        <v>3244</v>
      </c>
      <c r="F19" s="87" t="s">
        <v>10070</v>
      </c>
      <c r="G19" s="20" t="s">
        <v>9778</v>
      </c>
      <c r="H19" s="23" t="s">
        <v>7</v>
      </c>
      <c r="I19" s="20" t="s">
        <v>7876</v>
      </c>
      <c r="J19" s="20" t="s">
        <v>7993</v>
      </c>
      <c r="K19" s="20" t="s">
        <v>8087</v>
      </c>
      <c r="L19" s="20" t="s">
        <v>7993</v>
      </c>
      <c r="M19" s="20" t="s">
        <v>8014</v>
      </c>
      <c r="N19" s="46" t="s">
        <v>8014</v>
      </c>
      <c r="O19" s="47" t="s">
        <v>8044</v>
      </c>
      <c r="P19" s="47" t="s">
        <v>8021</v>
      </c>
      <c r="Q19" s="47" t="s">
        <v>8004</v>
      </c>
      <c r="R19" s="47" t="s">
        <v>8007</v>
      </c>
      <c r="S19" s="47" t="s">
        <v>8008</v>
      </c>
      <c r="T19" s="47" t="s">
        <v>7999</v>
      </c>
      <c r="U19" s="47" t="s">
        <v>7979</v>
      </c>
      <c r="V19" s="47" t="s">
        <v>8008</v>
      </c>
      <c r="W19" s="47" t="s">
        <v>8006</v>
      </c>
      <c r="X19" s="47" t="s">
        <v>7980</v>
      </c>
      <c r="Y19" s="47" t="s">
        <v>7872</v>
      </c>
      <c r="Z19" s="47" t="s">
        <v>7878</v>
      </c>
      <c r="AA19" s="47">
        <v>0</v>
      </c>
      <c r="AB19" s="47">
        <v>0</v>
      </c>
      <c r="AC19" s="47" t="s">
        <v>7883</v>
      </c>
      <c r="AD19" s="47">
        <v>5</v>
      </c>
      <c r="AE19" s="47" t="s">
        <v>7879</v>
      </c>
      <c r="AF19" s="47" t="s">
        <v>5167</v>
      </c>
    </row>
    <row r="20" spans="1:32" x14ac:dyDescent="0.25">
      <c r="A20" s="21">
        <v>14</v>
      </c>
      <c r="B20" s="21" t="s">
        <v>9113</v>
      </c>
      <c r="C20" s="34" t="s">
        <v>9114</v>
      </c>
      <c r="D20" s="43" t="s">
        <v>9115</v>
      </c>
      <c r="E20" s="44" t="s">
        <v>3433</v>
      </c>
      <c r="F20" s="87" t="s">
        <v>10071</v>
      </c>
      <c r="G20" s="20" t="s">
        <v>10034</v>
      </c>
      <c r="H20" s="24" t="s">
        <v>26</v>
      </c>
      <c r="I20" s="20" t="s">
        <v>7876</v>
      </c>
      <c r="J20" s="20" t="s">
        <v>8008</v>
      </c>
      <c r="K20" s="20" t="s">
        <v>8051</v>
      </c>
      <c r="L20" s="20" t="s">
        <v>7976</v>
      </c>
      <c r="M20" s="20" t="s">
        <v>7985</v>
      </c>
      <c r="N20" s="46" t="s">
        <v>7974</v>
      </c>
      <c r="O20" s="47" t="s">
        <v>7986</v>
      </c>
      <c r="P20" s="47" t="s">
        <v>7988</v>
      </c>
      <c r="Q20" s="47" t="s">
        <v>7971</v>
      </c>
      <c r="R20" s="47" t="s">
        <v>8015</v>
      </c>
      <c r="S20" s="47" t="s">
        <v>7974</v>
      </c>
      <c r="T20" s="47" t="s">
        <v>7980</v>
      </c>
      <c r="U20" s="47" t="s">
        <v>7979</v>
      </c>
      <c r="V20" s="47" t="s">
        <v>8014</v>
      </c>
      <c r="W20" s="47" t="s">
        <v>8022</v>
      </c>
      <c r="X20" s="47" t="s">
        <v>8015</v>
      </c>
      <c r="Y20" s="47" t="s">
        <v>7871</v>
      </c>
      <c r="Z20" s="47" t="s">
        <v>7877</v>
      </c>
      <c r="AA20" s="47">
        <v>3</v>
      </c>
      <c r="AB20" s="47">
        <v>1</v>
      </c>
      <c r="AC20" s="47"/>
      <c r="AD20" s="47">
        <v>20</v>
      </c>
      <c r="AE20" s="47" t="s">
        <v>7879</v>
      </c>
      <c r="AF20" s="47" t="s">
        <v>5167</v>
      </c>
    </row>
    <row r="21" spans="1:32" x14ac:dyDescent="0.25">
      <c r="A21" s="21">
        <v>15</v>
      </c>
      <c r="B21" s="21" t="s">
        <v>9116</v>
      </c>
      <c r="C21" s="34" t="s">
        <v>9117</v>
      </c>
      <c r="D21" s="43" t="s">
        <v>9118</v>
      </c>
      <c r="E21" s="44" t="s">
        <v>3727</v>
      </c>
      <c r="F21" s="87" t="s">
        <v>10072</v>
      </c>
      <c r="G21" s="20" t="s">
        <v>9787</v>
      </c>
      <c r="H21" s="24" t="s">
        <v>26</v>
      </c>
      <c r="I21" s="20" t="s">
        <v>7876</v>
      </c>
      <c r="J21" s="20" t="s">
        <v>8020</v>
      </c>
      <c r="K21" s="20" t="s">
        <v>7985</v>
      </c>
      <c r="L21" s="20" t="s">
        <v>8030</v>
      </c>
      <c r="M21" s="20" t="s">
        <v>7987</v>
      </c>
      <c r="N21" s="46" t="s">
        <v>8012</v>
      </c>
      <c r="O21" s="47" t="s">
        <v>8042</v>
      </c>
      <c r="P21" s="47" t="s">
        <v>8019</v>
      </c>
      <c r="Q21" s="47" t="s">
        <v>8044</v>
      </c>
      <c r="R21" s="47" t="s">
        <v>8043</v>
      </c>
      <c r="S21" s="47" t="s">
        <v>8006</v>
      </c>
      <c r="T21" s="47" t="s">
        <v>8004</v>
      </c>
      <c r="U21" s="47" t="s">
        <v>7979</v>
      </c>
      <c r="V21" s="47" t="s">
        <v>7974</v>
      </c>
      <c r="W21" s="47" t="s">
        <v>8019</v>
      </c>
      <c r="X21" s="47" t="s">
        <v>8019</v>
      </c>
      <c r="Y21" s="47" t="s">
        <v>7877</v>
      </c>
      <c r="Z21" s="47" t="s">
        <v>7871</v>
      </c>
      <c r="AA21" s="47">
        <v>0</v>
      </c>
      <c r="AB21" s="47">
        <v>0</v>
      </c>
      <c r="AC21" s="47"/>
      <c r="AD21" s="47">
        <v>32</v>
      </c>
      <c r="AE21" s="47" t="s">
        <v>7879</v>
      </c>
      <c r="AF21" s="47" t="s">
        <v>5167</v>
      </c>
    </row>
    <row r="22" spans="1:32" x14ac:dyDescent="0.25">
      <c r="A22" s="21">
        <v>16</v>
      </c>
      <c r="B22" s="21" t="s">
        <v>9119</v>
      </c>
      <c r="C22" s="34" t="s">
        <v>9120</v>
      </c>
      <c r="D22" s="43" t="s">
        <v>9121</v>
      </c>
      <c r="E22" s="44" t="s">
        <v>3252</v>
      </c>
      <c r="F22" s="87" t="s">
        <v>10073</v>
      </c>
      <c r="G22" s="20" t="s">
        <v>10074</v>
      </c>
      <c r="H22" s="23" t="s">
        <v>7</v>
      </c>
      <c r="I22" s="20" t="s">
        <v>7876</v>
      </c>
      <c r="J22" s="20" t="s">
        <v>8022</v>
      </c>
      <c r="K22" s="20" t="s">
        <v>7973</v>
      </c>
      <c r="L22" s="20" t="s">
        <v>7986</v>
      </c>
      <c r="M22" s="20" t="s">
        <v>7972</v>
      </c>
      <c r="N22" s="46" t="s">
        <v>8015</v>
      </c>
      <c r="O22" s="47" t="s">
        <v>8098</v>
      </c>
      <c r="P22" s="47" t="s">
        <v>7971</v>
      </c>
      <c r="Q22" s="47" t="s">
        <v>7986</v>
      </c>
      <c r="R22" s="47" t="s">
        <v>7992</v>
      </c>
      <c r="S22" s="47" t="s">
        <v>7980</v>
      </c>
      <c r="T22" s="47" t="s">
        <v>7991</v>
      </c>
      <c r="U22" s="47" t="s">
        <v>7979</v>
      </c>
      <c r="V22" s="47" t="s">
        <v>8014</v>
      </c>
      <c r="W22" s="47" t="s">
        <v>7976</v>
      </c>
      <c r="X22" s="47" t="s">
        <v>8000</v>
      </c>
      <c r="Y22" s="47" t="s">
        <v>7877</v>
      </c>
      <c r="Z22" s="47" t="s">
        <v>7871</v>
      </c>
      <c r="AA22" s="47">
        <v>0</v>
      </c>
      <c r="AB22" s="47">
        <v>0</v>
      </c>
      <c r="AC22" s="47"/>
      <c r="AD22" s="47">
        <v>33</v>
      </c>
      <c r="AE22" s="47" t="s">
        <v>7879</v>
      </c>
      <c r="AF22" s="47" t="s">
        <v>5167</v>
      </c>
    </row>
    <row r="23" spans="1:32" x14ac:dyDescent="0.25">
      <c r="A23" s="21">
        <v>17</v>
      </c>
      <c r="B23" s="21" t="s">
        <v>9122</v>
      </c>
      <c r="C23" s="34" t="s">
        <v>9123</v>
      </c>
      <c r="D23" s="43" t="s">
        <v>7925</v>
      </c>
      <c r="E23" s="44" t="s">
        <v>3592</v>
      </c>
      <c r="F23" s="87" t="s">
        <v>10075</v>
      </c>
      <c r="G23" s="20" t="s">
        <v>9858</v>
      </c>
      <c r="H23" s="23" t="s">
        <v>26</v>
      </c>
      <c r="I23" s="20" t="s">
        <v>7876</v>
      </c>
      <c r="J23" s="20" t="s">
        <v>7971</v>
      </c>
      <c r="K23" s="20" t="s">
        <v>8004</v>
      </c>
      <c r="L23" s="20" t="s">
        <v>8007</v>
      </c>
      <c r="M23" s="20" t="s">
        <v>7977</v>
      </c>
      <c r="N23" s="46" t="s">
        <v>8019</v>
      </c>
      <c r="O23" s="47" t="s">
        <v>7977</v>
      </c>
      <c r="P23" s="47" t="s">
        <v>8014</v>
      </c>
      <c r="Q23" s="47" t="s">
        <v>8019</v>
      </c>
      <c r="R23" s="47" t="s">
        <v>7975</v>
      </c>
      <c r="S23" s="47" t="s">
        <v>8004</v>
      </c>
      <c r="T23" s="47" t="s">
        <v>8014</v>
      </c>
      <c r="U23" s="47" t="s">
        <v>7979</v>
      </c>
      <c r="V23" s="47" t="s">
        <v>8015</v>
      </c>
      <c r="W23" s="47" t="s">
        <v>8013</v>
      </c>
      <c r="X23" s="47" t="s">
        <v>7976</v>
      </c>
      <c r="Y23" s="47" t="s">
        <v>7871</v>
      </c>
      <c r="Z23" s="47" t="s">
        <v>7871</v>
      </c>
      <c r="AA23" s="47">
        <v>8</v>
      </c>
      <c r="AB23" s="47">
        <v>2</v>
      </c>
      <c r="AC23" s="47" t="s">
        <v>7882</v>
      </c>
      <c r="AD23" s="47">
        <v>25</v>
      </c>
      <c r="AE23" s="47" t="s">
        <v>7879</v>
      </c>
      <c r="AF23" s="47" t="s">
        <v>5167</v>
      </c>
    </row>
    <row r="24" spans="1:32" x14ac:dyDescent="0.25">
      <c r="A24" s="21">
        <v>18</v>
      </c>
      <c r="B24" s="21" t="s">
        <v>9124</v>
      </c>
      <c r="C24" s="34" t="s">
        <v>9125</v>
      </c>
      <c r="D24" s="43" t="s">
        <v>9126</v>
      </c>
      <c r="E24" s="44" t="s">
        <v>3259</v>
      </c>
      <c r="F24" s="87" t="s">
        <v>10076</v>
      </c>
      <c r="G24" s="20" t="s">
        <v>9550</v>
      </c>
      <c r="H24" s="23" t="s">
        <v>7</v>
      </c>
      <c r="I24" s="20" t="s">
        <v>7876</v>
      </c>
      <c r="J24" s="20" t="s">
        <v>8008</v>
      </c>
      <c r="K24" s="20" t="s">
        <v>8247</v>
      </c>
      <c r="L24" s="20" t="s">
        <v>7980</v>
      </c>
      <c r="M24" s="20" t="s">
        <v>8044</v>
      </c>
      <c r="N24" s="46" t="s">
        <v>7980</v>
      </c>
      <c r="O24" s="47" t="s">
        <v>7991</v>
      </c>
      <c r="P24" s="47" t="s">
        <v>8051</v>
      </c>
      <c r="Q24" s="47" t="s">
        <v>8021</v>
      </c>
      <c r="R24" s="47" t="s">
        <v>8021</v>
      </c>
      <c r="S24" s="47" t="s">
        <v>8004</v>
      </c>
      <c r="T24" s="47" t="s">
        <v>8013</v>
      </c>
      <c r="U24" s="47" t="s">
        <v>7979</v>
      </c>
      <c r="V24" s="47" t="s">
        <v>8013</v>
      </c>
      <c r="W24" s="47" t="s">
        <v>7980</v>
      </c>
      <c r="X24" s="47" t="s">
        <v>8013</v>
      </c>
      <c r="Y24" s="47" t="s">
        <v>7872</v>
      </c>
      <c r="Z24" s="47" t="s">
        <v>7871</v>
      </c>
      <c r="AA24" s="47">
        <v>1</v>
      </c>
      <c r="AB24" s="47">
        <v>0</v>
      </c>
      <c r="AC24" s="47" t="s">
        <v>7882</v>
      </c>
      <c r="AD24" s="47">
        <v>2</v>
      </c>
      <c r="AE24" s="47" t="s">
        <v>7879</v>
      </c>
      <c r="AF24" s="47" t="s">
        <v>5167</v>
      </c>
    </row>
    <row r="25" spans="1:32" x14ac:dyDescent="0.25">
      <c r="A25" s="21">
        <v>19</v>
      </c>
      <c r="B25" s="21" t="s">
        <v>9127</v>
      </c>
      <c r="C25" s="34" t="s">
        <v>9128</v>
      </c>
      <c r="D25" s="43" t="s">
        <v>9129</v>
      </c>
      <c r="E25" s="44" t="s">
        <v>3263</v>
      </c>
      <c r="F25" s="87" t="s">
        <v>10077</v>
      </c>
      <c r="G25" s="20" t="s">
        <v>10078</v>
      </c>
      <c r="H25" s="23" t="s">
        <v>26</v>
      </c>
      <c r="I25" s="20" t="s">
        <v>7876</v>
      </c>
      <c r="J25" s="20" t="s">
        <v>7977</v>
      </c>
      <c r="K25" s="20" t="s">
        <v>7991</v>
      </c>
      <c r="L25" s="20" t="s">
        <v>7985</v>
      </c>
      <c r="M25" s="20" t="s">
        <v>8043</v>
      </c>
      <c r="N25" s="46" t="s">
        <v>7985</v>
      </c>
      <c r="O25" s="47" t="s">
        <v>8043</v>
      </c>
      <c r="P25" s="47" t="s">
        <v>8006</v>
      </c>
      <c r="Q25" s="47" t="s">
        <v>8014</v>
      </c>
      <c r="R25" s="47" t="s">
        <v>7966</v>
      </c>
      <c r="S25" s="47" t="s">
        <v>8007</v>
      </c>
      <c r="T25" s="47" t="s">
        <v>7999</v>
      </c>
      <c r="U25" s="47" t="s">
        <v>7979</v>
      </c>
      <c r="V25" s="47" t="s">
        <v>8022</v>
      </c>
      <c r="W25" s="47" t="s">
        <v>8015</v>
      </c>
      <c r="X25" s="47" t="s">
        <v>8044</v>
      </c>
      <c r="Y25" s="47" t="s">
        <v>7877</v>
      </c>
      <c r="Z25" s="47" t="s">
        <v>7871</v>
      </c>
      <c r="AA25" s="47">
        <v>11</v>
      </c>
      <c r="AB25" s="47">
        <v>1</v>
      </c>
      <c r="AC25" s="47"/>
      <c r="AD25" s="47">
        <v>29</v>
      </c>
      <c r="AE25" s="47" t="s">
        <v>7879</v>
      </c>
      <c r="AF25" s="47" t="s">
        <v>5167</v>
      </c>
    </row>
    <row r="26" spans="1:32" x14ac:dyDescent="0.25">
      <c r="A26" s="21">
        <v>20</v>
      </c>
      <c r="B26" s="21" t="s">
        <v>9130</v>
      </c>
      <c r="C26" s="34" t="s">
        <v>9131</v>
      </c>
      <c r="D26" s="43" t="s">
        <v>9132</v>
      </c>
      <c r="E26" s="44" t="s">
        <v>9133</v>
      </c>
      <c r="F26" s="87" t="s">
        <v>10079</v>
      </c>
      <c r="G26" s="20" t="s">
        <v>9582</v>
      </c>
      <c r="H26" s="24" t="s">
        <v>7</v>
      </c>
      <c r="I26" s="20" t="s">
        <v>7876</v>
      </c>
      <c r="J26" s="20" t="s">
        <v>8014</v>
      </c>
      <c r="K26" s="20" t="s">
        <v>8082</v>
      </c>
      <c r="L26" s="20" t="s">
        <v>7992</v>
      </c>
      <c r="M26" s="20" t="s">
        <v>8000</v>
      </c>
      <c r="N26" s="46" t="s">
        <v>8022</v>
      </c>
      <c r="O26" s="47" t="s">
        <v>7985</v>
      </c>
      <c r="P26" s="47" t="s">
        <v>7980</v>
      </c>
      <c r="Q26" s="47" t="s">
        <v>7974</v>
      </c>
      <c r="R26" s="47" t="s">
        <v>7966</v>
      </c>
      <c r="S26" s="47" t="s">
        <v>8006</v>
      </c>
      <c r="T26" s="47" t="s">
        <v>7999</v>
      </c>
      <c r="U26" s="47" t="s">
        <v>7979</v>
      </c>
      <c r="V26" s="47" t="s">
        <v>8013</v>
      </c>
      <c r="W26" s="47" t="s">
        <v>7999</v>
      </c>
      <c r="X26" s="47" t="s">
        <v>8015</v>
      </c>
      <c r="Y26" s="47" t="s">
        <v>7871</v>
      </c>
      <c r="Z26" s="47" t="s">
        <v>7871</v>
      </c>
      <c r="AA26" s="47">
        <v>0</v>
      </c>
      <c r="AB26" s="47">
        <v>0</v>
      </c>
      <c r="AC26" s="47" t="s">
        <v>7882</v>
      </c>
      <c r="AD26" s="47">
        <v>20</v>
      </c>
      <c r="AE26" s="47" t="s">
        <v>7879</v>
      </c>
      <c r="AF26" s="47" t="s">
        <v>5167</v>
      </c>
    </row>
    <row r="27" spans="1:32" x14ac:dyDescent="0.25">
      <c r="A27" s="21">
        <v>21</v>
      </c>
      <c r="B27" s="21" t="s">
        <v>9134</v>
      </c>
      <c r="C27" s="34" t="s">
        <v>9135</v>
      </c>
      <c r="D27" s="43" t="s">
        <v>9136</v>
      </c>
      <c r="E27" s="44" t="s">
        <v>3265</v>
      </c>
      <c r="F27" s="87" t="s">
        <v>10080</v>
      </c>
      <c r="G27" s="20" t="s">
        <v>9604</v>
      </c>
      <c r="H27" s="24" t="s">
        <v>26</v>
      </c>
      <c r="I27" s="20" t="s">
        <v>7876</v>
      </c>
      <c r="J27" s="20" t="s">
        <v>8051</v>
      </c>
      <c r="K27" s="20" t="s">
        <v>8034</v>
      </c>
      <c r="L27" s="20" t="s">
        <v>8072</v>
      </c>
      <c r="M27" s="20" t="s">
        <v>8051</v>
      </c>
      <c r="N27" s="46" t="s">
        <v>7991</v>
      </c>
      <c r="O27" s="47" t="s">
        <v>7988</v>
      </c>
      <c r="P27" s="47" t="s">
        <v>8087</v>
      </c>
      <c r="Q27" s="47" t="s">
        <v>8004</v>
      </c>
      <c r="R27" s="47" t="s">
        <v>7991</v>
      </c>
      <c r="S27" s="47" t="s">
        <v>8008</v>
      </c>
      <c r="T27" s="47" t="s">
        <v>8038</v>
      </c>
      <c r="U27" s="47" t="s">
        <v>7979</v>
      </c>
      <c r="V27" s="47" t="s">
        <v>8006</v>
      </c>
      <c r="W27" s="47" t="s">
        <v>8013</v>
      </c>
      <c r="X27" s="47" t="s">
        <v>8007</v>
      </c>
      <c r="Y27" s="47" t="s">
        <v>7872</v>
      </c>
      <c r="Z27" s="47" t="s">
        <v>7878</v>
      </c>
      <c r="AA27" s="47">
        <v>0</v>
      </c>
      <c r="AB27" s="47">
        <v>0</v>
      </c>
      <c r="AC27" s="47" t="s">
        <v>7883</v>
      </c>
      <c r="AD27" s="47">
        <v>1</v>
      </c>
      <c r="AE27" s="47" t="s">
        <v>7879</v>
      </c>
      <c r="AF27" s="47" t="s">
        <v>5167</v>
      </c>
    </row>
    <row r="28" spans="1:32" x14ac:dyDescent="0.25">
      <c r="A28" s="21">
        <v>22</v>
      </c>
      <c r="B28" s="21" t="s">
        <v>9137</v>
      </c>
      <c r="C28" s="34" t="s">
        <v>9138</v>
      </c>
      <c r="D28" s="43" t="s">
        <v>9139</v>
      </c>
      <c r="E28" s="44" t="s">
        <v>3265</v>
      </c>
      <c r="F28" s="87" t="s">
        <v>10081</v>
      </c>
      <c r="G28" s="20" t="s">
        <v>9707</v>
      </c>
      <c r="H28" s="23" t="s">
        <v>26</v>
      </c>
      <c r="I28" s="20" t="s">
        <v>7876</v>
      </c>
      <c r="J28" s="20" t="s">
        <v>8006</v>
      </c>
      <c r="K28" s="20" t="s">
        <v>8048</v>
      </c>
      <c r="L28" s="20" t="s">
        <v>8087</v>
      </c>
      <c r="M28" s="20" t="s">
        <v>8034</v>
      </c>
      <c r="N28" s="46" t="s">
        <v>7999</v>
      </c>
      <c r="O28" s="47" t="s">
        <v>7999</v>
      </c>
      <c r="P28" s="47" t="s">
        <v>8194</v>
      </c>
      <c r="Q28" s="47" t="s">
        <v>8048</v>
      </c>
      <c r="R28" s="47" t="s">
        <v>8008</v>
      </c>
      <c r="S28" s="47" t="s">
        <v>8087</v>
      </c>
      <c r="T28" s="47" t="s">
        <v>8021</v>
      </c>
      <c r="U28" s="47" t="s">
        <v>7979</v>
      </c>
      <c r="V28" s="47" t="s">
        <v>8850</v>
      </c>
      <c r="W28" s="47" t="s">
        <v>8194</v>
      </c>
      <c r="X28" s="47" t="s">
        <v>7993</v>
      </c>
      <c r="Y28" s="47" t="s">
        <v>7872</v>
      </c>
      <c r="Z28" s="47" t="s">
        <v>7878</v>
      </c>
      <c r="AA28" s="47">
        <v>0</v>
      </c>
      <c r="AB28" s="47">
        <v>0</v>
      </c>
      <c r="AC28" s="47" t="s">
        <v>7883</v>
      </c>
      <c r="AD28" s="47">
        <v>2</v>
      </c>
      <c r="AE28" s="47" t="s">
        <v>7879</v>
      </c>
      <c r="AF28" s="47" t="s">
        <v>5158</v>
      </c>
    </row>
    <row r="29" spans="1:32" x14ac:dyDescent="0.25">
      <c r="A29" s="21">
        <v>23</v>
      </c>
      <c r="B29" s="21" t="s">
        <v>9140</v>
      </c>
      <c r="C29" s="34" t="s">
        <v>3621</v>
      </c>
      <c r="D29" s="43" t="s">
        <v>9141</v>
      </c>
      <c r="E29" s="44" t="s">
        <v>3392</v>
      </c>
      <c r="F29" s="87" t="s">
        <v>10082</v>
      </c>
      <c r="G29" s="20" t="s">
        <v>9632</v>
      </c>
      <c r="H29" s="24" t="s">
        <v>7</v>
      </c>
      <c r="I29" s="20" t="s">
        <v>7876</v>
      </c>
      <c r="J29" s="20" t="s">
        <v>7988</v>
      </c>
      <c r="K29" s="20" t="s">
        <v>7999</v>
      </c>
      <c r="L29" s="20" t="s">
        <v>8000</v>
      </c>
      <c r="M29" s="20" t="s">
        <v>7972</v>
      </c>
      <c r="N29" s="46" t="s">
        <v>7981</v>
      </c>
      <c r="O29" s="47" t="s">
        <v>7972</v>
      </c>
      <c r="P29" s="47" t="s">
        <v>7976</v>
      </c>
      <c r="Q29" s="47" t="s">
        <v>7971</v>
      </c>
      <c r="R29" s="47" t="s">
        <v>8043</v>
      </c>
      <c r="S29" s="47" t="s">
        <v>7999</v>
      </c>
      <c r="T29" s="47" t="s">
        <v>8015</v>
      </c>
      <c r="U29" s="47" t="s">
        <v>7979</v>
      </c>
      <c r="V29" s="47" t="s">
        <v>8012</v>
      </c>
      <c r="W29" s="47" t="s">
        <v>8044</v>
      </c>
      <c r="X29" s="47" t="s">
        <v>8022</v>
      </c>
      <c r="Y29" s="47" t="s">
        <v>7871</v>
      </c>
      <c r="Z29" s="47" t="s">
        <v>7871</v>
      </c>
      <c r="AA29" s="47">
        <v>0</v>
      </c>
      <c r="AB29" s="47">
        <v>0</v>
      </c>
      <c r="AC29" s="47" t="s">
        <v>7882</v>
      </c>
      <c r="AD29" s="47">
        <v>30</v>
      </c>
      <c r="AE29" s="47" t="s">
        <v>7879</v>
      </c>
      <c r="AF29" s="47" t="s">
        <v>5167</v>
      </c>
    </row>
    <row r="30" spans="1:32" x14ac:dyDescent="0.25">
      <c r="A30" s="21">
        <v>24</v>
      </c>
      <c r="B30" s="21" t="s">
        <v>9142</v>
      </c>
      <c r="C30" s="34" t="s">
        <v>9143</v>
      </c>
      <c r="D30" s="43" t="s">
        <v>6094</v>
      </c>
      <c r="E30" s="44" t="s">
        <v>3277</v>
      </c>
      <c r="F30" s="87" t="s">
        <v>10083</v>
      </c>
      <c r="G30" s="20" t="s">
        <v>9944</v>
      </c>
      <c r="H30" s="23" t="s">
        <v>7</v>
      </c>
      <c r="I30" s="20" t="s">
        <v>7876</v>
      </c>
      <c r="J30" s="20" t="s">
        <v>8013</v>
      </c>
      <c r="K30" s="20" t="s">
        <v>8004</v>
      </c>
      <c r="L30" s="20" t="s">
        <v>8022</v>
      </c>
      <c r="M30" s="20" t="s">
        <v>8044</v>
      </c>
      <c r="N30" s="46" t="s">
        <v>7989</v>
      </c>
      <c r="O30" s="47" t="s">
        <v>7972</v>
      </c>
      <c r="P30" s="47" t="s">
        <v>7976</v>
      </c>
      <c r="Q30" s="47" t="s">
        <v>8019</v>
      </c>
      <c r="R30" s="47" t="s">
        <v>8030</v>
      </c>
      <c r="S30" s="47" t="s">
        <v>7999</v>
      </c>
      <c r="T30" s="47" t="s">
        <v>7991</v>
      </c>
      <c r="U30" s="47" t="s">
        <v>7979</v>
      </c>
      <c r="V30" s="47" t="s">
        <v>8014</v>
      </c>
      <c r="W30" s="47" t="s">
        <v>7989</v>
      </c>
      <c r="X30" s="47" t="s">
        <v>7976</v>
      </c>
      <c r="Y30" s="47" t="s">
        <v>7871</v>
      </c>
      <c r="Z30" s="47" t="s">
        <v>7878</v>
      </c>
      <c r="AA30" s="47">
        <v>0</v>
      </c>
      <c r="AB30" s="47">
        <v>0</v>
      </c>
      <c r="AC30" s="47" t="s">
        <v>7882</v>
      </c>
      <c r="AD30" s="47">
        <v>25</v>
      </c>
      <c r="AE30" s="47" t="s">
        <v>7879</v>
      </c>
      <c r="AF30" s="47" t="s">
        <v>5167</v>
      </c>
    </row>
    <row r="31" spans="1:32" x14ac:dyDescent="0.25">
      <c r="A31" s="21">
        <v>25</v>
      </c>
      <c r="B31" s="21" t="s">
        <v>9144</v>
      </c>
      <c r="C31" s="34" t="s">
        <v>9145</v>
      </c>
      <c r="D31" s="43" t="s">
        <v>9146</v>
      </c>
      <c r="E31" s="44" t="s">
        <v>9147</v>
      </c>
      <c r="F31" s="87" t="s">
        <v>10084</v>
      </c>
      <c r="G31" s="20" t="s">
        <v>9679</v>
      </c>
      <c r="H31" s="23" t="s">
        <v>26</v>
      </c>
      <c r="I31" s="20" t="s">
        <v>7876</v>
      </c>
      <c r="J31" s="20" t="s">
        <v>8044</v>
      </c>
      <c r="K31" s="20" t="s">
        <v>7974</v>
      </c>
      <c r="L31" s="20" t="s">
        <v>7985</v>
      </c>
      <c r="M31" s="20" t="s">
        <v>8000</v>
      </c>
      <c r="N31" s="46" t="s">
        <v>8022</v>
      </c>
      <c r="O31" s="47" t="s">
        <v>7985</v>
      </c>
      <c r="P31" s="47" t="s">
        <v>8007</v>
      </c>
      <c r="Q31" s="47" t="s">
        <v>7974</v>
      </c>
      <c r="R31" s="47" t="s">
        <v>8043</v>
      </c>
      <c r="S31" s="47" t="s">
        <v>8013</v>
      </c>
      <c r="T31" s="47" t="s">
        <v>8021</v>
      </c>
      <c r="U31" s="47" t="s">
        <v>7979</v>
      </c>
      <c r="V31" s="47" t="s">
        <v>8006</v>
      </c>
      <c r="W31" s="47" t="s">
        <v>7988</v>
      </c>
      <c r="X31" s="47" t="s">
        <v>7991</v>
      </c>
      <c r="Y31" s="47" t="s">
        <v>7871</v>
      </c>
      <c r="Z31" s="47" t="s">
        <v>7871</v>
      </c>
      <c r="AA31" s="47">
        <v>0</v>
      </c>
      <c r="AB31" s="47">
        <v>0</v>
      </c>
      <c r="AC31" s="47" t="s">
        <v>7882</v>
      </c>
      <c r="AD31" s="47">
        <v>22</v>
      </c>
      <c r="AE31" s="47" t="s">
        <v>7879</v>
      </c>
      <c r="AF31" s="47" t="s">
        <v>5167</v>
      </c>
    </row>
    <row r="32" spans="1:32" x14ac:dyDescent="0.25">
      <c r="A32" s="21">
        <v>26</v>
      </c>
      <c r="B32" s="21" t="s">
        <v>9148</v>
      </c>
      <c r="C32" s="34" t="s">
        <v>9149</v>
      </c>
      <c r="D32" s="43" t="s">
        <v>9150</v>
      </c>
      <c r="E32" s="44" t="s">
        <v>3738</v>
      </c>
      <c r="F32" s="87" t="s">
        <v>10085</v>
      </c>
      <c r="G32" s="20" t="s">
        <v>10086</v>
      </c>
      <c r="H32" s="24" t="s">
        <v>7</v>
      </c>
      <c r="I32" s="20" t="s">
        <v>7876</v>
      </c>
      <c r="J32" s="20" t="s">
        <v>8005</v>
      </c>
      <c r="K32" s="20" t="s">
        <v>8247</v>
      </c>
      <c r="L32" s="20" t="s">
        <v>7993</v>
      </c>
      <c r="M32" s="20" t="s">
        <v>7999</v>
      </c>
      <c r="N32" s="46" t="s">
        <v>8006</v>
      </c>
      <c r="O32" s="47" t="s">
        <v>8043</v>
      </c>
      <c r="P32" s="47" t="s">
        <v>8021</v>
      </c>
      <c r="Q32" s="47" t="s">
        <v>8008</v>
      </c>
      <c r="R32" s="47" t="s">
        <v>7980</v>
      </c>
      <c r="S32" s="47" t="s">
        <v>8006</v>
      </c>
      <c r="T32" s="47" t="s">
        <v>8004</v>
      </c>
      <c r="U32" s="47" t="s">
        <v>7979</v>
      </c>
      <c r="V32" s="47" t="s">
        <v>8012</v>
      </c>
      <c r="W32" s="47" t="s">
        <v>8013</v>
      </c>
      <c r="X32" s="47" t="s">
        <v>7980</v>
      </c>
      <c r="Y32" s="47" t="s">
        <v>7871</v>
      </c>
      <c r="Z32" s="47" t="s">
        <v>7878</v>
      </c>
      <c r="AA32" s="47">
        <v>0</v>
      </c>
      <c r="AB32" s="47">
        <v>0</v>
      </c>
      <c r="AC32" s="47" t="s">
        <v>7882</v>
      </c>
      <c r="AD32" s="47">
        <v>5</v>
      </c>
      <c r="AE32" s="47" t="s">
        <v>7879</v>
      </c>
      <c r="AF32" s="47" t="s">
        <v>5167</v>
      </c>
    </row>
    <row r="33" spans="1:32" x14ac:dyDescent="0.25">
      <c r="A33" s="21">
        <v>27</v>
      </c>
      <c r="B33" s="21" t="s">
        <v>9151</v>
      </c>
      <c r="C33" s="34" t="s">
        <v>9152</v>
      </c>
      <c r="D33" s="43" t="s">
        <v>9153</v>
      </c>
      <c r="E33" s="44" t="s">
        <v>3281</v>
      </c>
      <c r="F33" s="87" t="s">
        <v>10087</v>
      </c>
      <c r="G33" s="20" t="s">
        <v>10088</v>
      </c>
      <c r="H33" s="24" t="s">
        <v>26</v>
      </c>
      <c r="I33" s="20" t="s">
        <v>7876</v>
      </c>
      <c r="J33" s="20" t="s">
        <v>8007</v>
      </c>
      <c r="K33" s="20" t="s">
        <v>8082</v>
      </c>
      <c r="L33" s="20" t="s">
        <v>8007</v>
      </c>
      <c r="M33" s="20" t="s">
        <v>8006</v>
      </c>
      <c r="N33" s="46" t="s">
        <v>7989</v>
      </c>
      <c r="O33" s="47" t="s">
        <v>8019</v>
      </c>
      <c r="P33" s="47" t="s">
        <v>8082</v>
      </c>
      <c r="Q33" s="47" t="s">
        <v>8007</v>
      </c>
      <c r="R33" s="47" t="s">
        <v>7992</v>
      </c>
      <c r="S33" s="47" t="s">
        <v>7980</v>
      </c>
      <c r="T33" s="47" t="s">
        <v>7993</v>
      </c>
      <c r="U33" s="47" t="s">
        <v>7979</v>
      </c>
      <c r="V33" s="47" t="s">
        <v>8005</v>
      </c>
      <c r="W33" s="47" t="s">
        <v>7980</v>
      </c>
      <c r="X33" s="47" t="s">
        <v>7980</v>
      </c>
      <c r="Y33" s="47" t="s">
        <v>7872</v>
      </c>
      <c r="Z33" s="47" t="s">
        <v>7878</v>
      </c>
      <c r="AA33" s="47">
        <v>0</v>
      </c>
      <c r="AB33" s="47">
        <v>0</v>
      </c>
      <c r="AC33" s="47" t="s">
        <v>7883</v>
      </c>
      <c r="AD33" s="47">
        <v>5</v>
      </c>
      <c r="AE33" s="47" t="s">
        <v>7879</v>
      </c>
      <c r="AF33" s="47" t="s">
        <v>5167</v>
      </c>
    </row>
    <row r="34" spans="1:32" x14ac:dyDescent="0.25">
      <c r="A34" s="21">
        <v>28</v>
      </c>
      <c r="B34" s="21" t="s">
        <v>9154</v>
      </c>
      <c r="C34" s="34" t="s">
        <v>9155</v>
      </c>
      <c r="D34" s="33" t="s">
        <v>9156</v>
      </c>
      <c r="E34" s="44" t="s">
        <v>3501</v>
      </c>
      <c r="F34" s="87" t="s">
        <v>10089</v>
      </c>
      <c r="G34" s="20" t="s">
        <v>9528</v>
      </c>
      <c r="H34" s="23" t="s">
        <v>7</v>
      </c>
      <c r="I34" s="20" t="s">
        <v>7876</v>
      </c>
      <c r="J34" s="20" t="s">
        <v>8006</v>
      </c>
      <c r="K34" s="20" t="s">
        <v>8087</v>
      </c>
      <c r="L34" s="20" t="s">
        <v>8048</v>
      </c>
      <c r="M34" s="20" t="s">
        <v>7981</v>
      </c>
      <c r="N34" s="46" t="s">
        <v>7974</v>
      </c>
      <c r="O34" s="47" t="s">
        <v>7986</v>
      </c>
      <c r="P34" s="47" t="s">
        <v>7999</v>
      </c>
      <c r="Q34" s="47" t="s">
        <v>7976</v>
      </c>
      <c r="R34" s="47" t="s">
        <v>8022</v>
      </c>
      <c r="S34" s="47" t="s">
        <v>8008</v>
      </c>
      <c r="T34" s="47" t="s">
        <v>8007</v>
      </c>
      <c r="U34" s="47" t="s">
        <v>7979</v>
      </c>
      <c r="V34" s="47" t="s">
        <v>8012</v>
      </c>
      <c r="W34" s="47" t="s">
        <v>7976</v>
      </c>
      <c r="X34" s="47" t="s">
        <v>7974</v>
      </c>
      <c r="Y34" s="47" t="s">
        <v>7871</v>
      </c>
      <c r="Z34" s="47" t="s">
        <v>7871</v>
      </c>
      <c r="AA34" s="47">
        <v>0</v>
      </c>
      <c r="AB34" s="47">
        <v>0</v>
      </c>
      <c r="AC34" s="47" t="s">
        <v>7882</v>
      </c>
      <c r="AD34" s="47">
        <v>12</v>
      </c>
      <c r="AE34" s="47" t="s">
        <v>7879</v>
      </c>
      <c r="AF34" s="47" t="s">
        <v>5167</v>
      </c>
    </row>
    <row r="35" spans="1:32" x14ac:dyDescent="0.25">
      <c r="A35" s="21">
        <v>29</v>
      </c>
      <c r="B35" s="21" t="s">
        <v>9157</v>
      </c>
      <c r="C35" s="34" t="s">
        <v>9158</v>
      </c>
      <c r="D35" s="43" t="s">
        <v>9159</v>
      </c>
      <c r="E35" s="44" t="s">
        <v>9160</v>
      </c>
      <c r="F35" s="87" t="s">
        <v>10090</v>
      </c>
      <c r="G35" s="20" t="s">
        <v>10091</v>
      </c>
      <c r="H35" s="23" t="s">
        <v>7</v>
      </c>
      <c r="I35" s="20" t="s">
        <v>7876</v>
      </c>
      <c r="J35" s="20" t="s">
        <v>8022</v>
      </c>
      <c r="K35" s="20" t="s">
        <v>8012</v>
      </c>
      <c r="L35" s="20" t="s">
        <v>7988</v>
      </c>
      <c r="M35" s="20" t="s">
        <v>8044</v>
      </c>
      <c r="N35" s="46" t="s">
        <v>7988</v>
      </c>
      <c r="O35" s="47" t="s">
        <v>8043</v>
      </c>
      <c r="P35" s="47" t="s">
        <v>8021</v>
      </c>
      <c r="Q35" s="47" t="s">
        <v>8006</v>
      </c>
      <c r="R35" s="47" t="s">
        <v>8004</v>
      </c>
      <c r="S35" s="47" t="s">
        <v>7974</v>
      </c>
      <c r="T35" s="47" t="s">
        <v>8012</v>
      </c>
      <c r="U35" s="47" t="s">
        <v>7979</v>
      </c>
      <c r="V35" s="47" t="s">
        <v>8004</v>
      </c>
      <c r="W35" s="47" t="s">
        <v>8015</v>
      </c>
      <c r="X35" s="47" t="s">
        <v>8014</v>
      </c>
      <c r="Y35" s="47" t="s">
        <v>7871</v>
      </c>
      <c r="Z35" s="47" t="s">
        <v>7878</v>
      </c>
      <c r="AA35" s="47">
        <v>0</v>
      </c>
      <c r="AB35" s="47">
        <v>0</v>
      </c>
      <c r="AC35" s="47" t="s">
        <v>7882</v>
      </c>
      <c r="AD35" s="47">
        <v>13</v>
      </c>
      <c r="AE35" s="47" t="s">
        <v>7879</v>
      </c>
      <c r="AF35" s="47" t="s">
        <v>5167</v>
      </c>
    </row>
    <row r="36" spans="1:32" x14ac:dyDescent="0.25">
      <c r="A36" s="21">
        <v>30</v>
      </c>
      <c r="B36" s="21" t="s">
        <v>9161</v>
      </c>
      <c r="C36" s="34" t="s">
        <v>9162</v>
      </c>
      <c r="D36" s="43" t="s">
        <v>7940</v>
      </c>
      <c r="E36" s="44" t="s">
        <v>3405</v>
      </c>
      <c r="F36" s="87" t="s">
        <v>10092</v>
      </c>
      <c r="G36" s="20" t="s">
        <v>10031</v>
      </c>
      <c r="H36" s="23" t="s">
        <v>26</v>
      </c>
      <c r="I36" s="20" t="s">
        <v>7876</v>
      </c>
      <c r="J36" s="20" t="s">
        <v>8007</v>
      </c>
      <c r="K36" s="20" t="s">
        <v>8247</v>
      </c>
      <c r="L36" s="20" t="s">
        <v>8004</v>
      </c>
      <c r="M36" s="20" t="s">
        <v>8013</v>
      </c>
      <c r="N36" s="46" t="s">
        <v>8008</v>
      </c>
      <c r="O36" s="47" t="s">
        <v>7981</v>
      </c>
      <c r="P36" s="47" t="s">
        <v>7993</v>
      </c>
      <c r="Q36" s="47" t="s">
        <v>7980</v>
      </c>
      <c r="R36" s="47" t="s">
        <v>7989</v>
      </c>
      <c r="S36" s="47" t="s">
        <v>7980</v>
      </c>
      <c r="T36" s="47" t="s">
        <v>8013</v>
      </c>
      <c r="U36" s="47" t="s">
        <v>7979</v>
      </c>
      <c r="V36" s="47" t="s">
        <v>7974</v>
      </c>
      <c r="W36" s="47" t="s">
        <v>8008</v>
      </c>
      <c r="X36" s="47" t="s">
        <v>8006</v>
      </c>
      <c r="Y36" s="47" t="s">
        <v>7872</v>
      </c>
      <c r="Z36" s="47" t="s">
        <v>7878</v>
      </c>
      <c r="AA36" s="47">
        <v>3</v>
      </c>
      <c r="AB36" s="47">
        <v>0</v>
      </c>
      <c r="AC36" s="47" t="s">
        <v>7883</v>
      </c>
      <c r="AD36" s="47">
        <v>8</v>
      </c>
      <c r="AE36" s="47" t="s">
        <v>7879</v>
      </c>
      <c r="AF36" s="47" t="s">
        <v>5167</v>
      </c>
    </row>
    <row r="37" spans="1:32" x14ac:dyDescent="0.25">
      <c r="A37" s="21">
        <v>31</v>
      </c>
      <c r="B37" s="21" t="s">
        <v>9163</v>
      </c>
      <c r="C37" s="34" t="s">
        <v>9164</v>
      </c>
      <c r="D37" s="43" t="s">
        <v>7956</v>
      </c>
      <c r="E37" s="44" t="s">
        <v>3289</v>
      </c>
      <c r="F37" s="87" t="s">
        <v>10093</v>
      </c>
      <c r="G37" s="20" t="s">
        <v>10094</v>
      </c>
      <c r="H37" s="23" t="s">
        <v>7</v>
      </c>
      <c r="I37" s="20" t="s">
        <v>7876</v>
      </c>
      <c r="J37" s="20" t="s">
        <v>8325</v>
      </c>
      <c r="K37" s="20" t="s">
        <v>7973</v>
      </c>
      <c r="L37" s="20" t="s">
        <v>7968</v>
      </c>
      <c r="M37" s="20" t="s">
        <v>7994</v>
      </c>
      <c r="N37" s="46" t="s">
        <v>8015</v>
      </c>
      <c r="O37" s="47" t="s">
        <v>7973</v>
      </c>
      <c r="P37" s="47" t="s">
        <v>8030</v>
      </c>
      <c r="Q37" s="47" t="s">
        <v>7992</v>
      </c>
      <c r="R37" s="47" t="s">
        <v>8042</v>
      </c>
      <c r="S37" s="47" t="s">
        <v>8012</v>
      </c>
      <c r="T37" s="47" t="s">
        <v>7988</v>
      </c>
      <c r="U37" s="47" t="s">
        <v>7979</v>
      </c>
      <c r="V37" s="47" t="s">
        <v>7999</v>
      </c>
      <c r="W37" s="47" t="s">
        <v>8044</v>
      </c>
      <c r="X37" s="47" t="s">
        <v>7985</v>
      </c>
      <c r="Y37" s="47" t="s">
        <v>7877</v>
      </c>
      <c r="Z37" s="47" t="s">
        <v>7877</v>
      </c>
      <c r="AA37" s="47">
        <v>3</v>
      </c>
      <c r="AB37" s="47">
        <v>0</v>
      </c>
      <c r="AC37" s="47"/>
      <c r="AD37" s="47">
        <v>35</v>
      </c>
      <c r="AE37" s="47" t="s">
        <v>7879</v>
      </c>
      <c r="AF37" s="47" t="s">
        <v>5167</v>
      </c>
    </row>
    <row r="38" spans="1:32" x14ac:dyDescent="0.25">
      <c r="A38" s="21">
        <v>32</v>
      </c>
      <c r="B38" s="21" t="s">
        <v>9165</v>
      </c>
      <c r="C38" s="34" t="s">
        <v>9166</v>
      </c>
      <c r="D38" s="43" t="s">
        <v>9167</v>
      </c>
      <c r="E38" s="44" t="s">
        <v>3293</v>
      </c>
      <c r="F38" s="87" t="s">
        <v>10095</v>
      </c>
      <c r="G38" s="20" t="s">
        <v>10096</v>
      </c>
      <c r="H38" s="23" t="s">
        <v>26</v>
      </c>
      <c r="I38" s="20" t="s">
        <v>7876</v>
      </c>
      <c r="J38" s="20" t="s">
        <v>8030</v>
      </c>
      <c r="K38" s="20" t="s">
        <v>8044</v>
      </c>
      <c r="L38" s="20" t="s">
        <v>7987</v>
      </c>
      <c r="M38" s="20" t="s">
        <v>7967</v>
      </c>
      <c r="N38" s="46" t="s">
        <v>8044</v>
      </c>
      <c r="O38" s="47" t="s">
        <v>7966</v>
      </c>
      <c r="P38" s="47" t="s">
        <v>7998</v>
      </c>
      <c r="Q38" s="47" t="s">
        <v>8043</v>
      </c>
      <c r="R38" s="47" t="s">
        <v>7987</v>
      </c>
      <c r="S38" s="47" t="s">
        <v>7999</v>
      </c>
      <c r="T38" s="47" t="s">
        <v>7988</v>
      </c>
      <c r="U38" s="47" t="s">
        <v>7979</v>
      </c>
      <c r="V38" s="47" t="s">
        <v>7980</v>
      </c>
      <c r="W38" s="47" t="s">
        <v>8012</v>
      </c>
      <c r="X38" s="47" t="s">
        <v>7977</v>
      </c>
      <c r="Y38" s="47" t="s">
        <v>7877</v>
      </c>
      <c r="Z38" s="47" t="s">
        <v>7871</v>
      </c>
      <c r="AA38" s="47">
        <v>7</v>
      </c>
      <c r="AB38" s="47">
        <v>0</v>
      </c>
      <c r="AC38" s="47"/>
      <c r="AD38" s="47">
        <v>37</v>
      </c>
      <c r="AE38" s="47" t="s">
        <v>7879</v>
      </c>
      <c r="AF38" s="47" t="s">
        <v>5167</v>
      </c>
    </row>
    <row r="39" spans="1:32" x14ac:dyDescent="0.25">
      <c r="A39" s="21">
        <v>33</v>
      </c>
      <c r="B39" s="21" t="s">
        <v>9168</v>
      </c>
      <c r="C39" s="34" t="s">
        <v>9169</v>
      </c>
      <c r="D39" s="43" t="s">
        <v>9170</v>
      </c>
      <c r="E39" s="44" t="s">
        <v>3293</v>
      </c>
      <c r="F39" s="87" t="s">
        <v>10097</v>
      </c>
      <c r="G39" s="20" t="s">
        <v>10098</v>
      </c>
      <c r="H39" s="23" t="s">
        <v>26</v>
      </c>
      <c r="I39" s="20" t="s">
        <v>7876</v>
      </c>
      <c r="J39" s="20" t="s">
        <v>8006</v>
      </c>
      <c r="K39" s="20" t="s">
        <v>8005</v>
      </c>
      <c r="L39" s="20" t="s">
        <v>7980</v>
      </c>
      <c r="M39" s="20" t="s">
        <v>8015</v>
      </c>
      <c r="N39" s="46" t="s">
        <v>8015</v>
      </c>
      <c r="O39" s="47" t="s">
        <v>7986</v>
      </c>
      <c r="P39" s="47" t="s">
        <v>8007</v>
      </c>
      <c r="Q39" s="47" t="s">
        <v>8006</v>
      </c>
      <c r="R39" s="47" t="s">
        <v>7999</v>
      </c>
      <c r="S39" s="47" t="s">
        <v>8007</v>
      </c>
      <c r="T39" s="47" t="s">
        <v>8013</v>
      </c>
      <c r="U39" s="47" t="s">
        <v>7979</v>
      </c>
      <c r="V39" s="47" t="s">
        <v>8014</v>
      </c>
      <c r="W39" s="47" t="s">
        <v>8015</v>
      </c>
      <c r="X39" s="47" t="s">
        <v>8008</v>
      </c>
      <c r="Y39" s="47" t="s">
        <v>7871</v>
      </c>
      <c r="Z39" s="47" t="s">
        <v>7878</v>
      </c>
      <c r="AA39" s="47">
        <v>0</v>
      </c>
      <c r="AB39" s="47">
        <v>0</v>
      </c>
      <c r="AC39" s="47" t="s">
        <v>7882</v>
      </c>
      <c r="AD39" s="47">
        <v>10</v>
      </c>
      <c r="AE39" s="47" t="s">
        <v>7879</v>
      </c>
      <c r="AF39" s="47" t="s">
        <v>5167</v>
      </c>
    </row>
    <row r="40" spans="1:32" x14ac:dyDescent="0.25">
      <c r="A40" s="21">
        <v>34</v>
      </c>
      <c r="B40" s="21" t="s">
        <v>9171</v>
      </c>
      <c r="C40" s="34" t="s">
        <v>9399</v>
      </c>
      <c r="D40" s="33" t="s">
        <v>9400</v>
      </c>
      <c r="E40" s="44" t="s">
        <v>3293</v>
      </c>
      <c r="F40" s="63" t="s">
        <v>9392</v>
      </c>
      <c r="G40" s="35" t="s">
        <v>10012</v>
      </c>
      <c r="H40" s="23" t="s">
        <v>26</v>
      </c>
      <c r="I40" s="20" t="s">
        <v>7876</v>
      </c>
      <c r="J40" s="20"/>
      <c r="K40" s="20"/>
      <c r="L40" s="20"/>
      <c r="M40" s="20"/>
      <c r="N40" s="46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64" t="s">
        <v>9392</v>
      </c>
      <c r="AF40" s="66" t="s">
        <v>9401</v>
      </c>
    </row>
    <row r="41" spans="1:32" x14ac:dyDescent="0.25">
      <c r="A41" s="21">
        <v>35</v>
      </c>
      <c r="B41" s="21" t="s">
        <v>9174</v>
      </c>
      <c r="C41" s="34" t="s">
        <v>9172</v>
      </c>
      <c r="D41" s="43" t="s">
        <v>9173</v>
      </c>
      <c r="E41" s="44" t="s">
        <v>3295</v>
      </c>
      <c r="F41" s="87" t="s">
        <v>10099</v>
      </c>
      <c r="G41" s="20" t="s">
        <v>10100</v>
      </c>
      <c r="H41" s="23" t="s">
        <v>7</v>
      </c>
      <c r="I41" s="20" t="s">
        <v>7876</v>
      </c>
      <c r="J41" s="20" t="s">
        <v>7976</v>
      </c>
      <c r="K41" s="20" t="s">
        <v>8008</v>
      </c>
      <c r="L41" s="20" t="s">
        <v>7981</v>
      </c>
      <c r="M41" s="20" t="s">
        <v>7973</v>
      </c>
      <c r="N41" s="46" t="s">
        <v>8044</v>
      </c>
      <c r="O41" s="47" t="s">
        <v>7994</v>
      </c>
      <c r="P41" s="47" t="s">
        <v>7973</v>
      </c>
      <c r="Q41" s="47" t="s">
        <v>7992</v>
      </c>
      <c r="R41" s="47" t="s">
        <v>8030</v>
      </c>
      <c r="S41" s="47" t="s">
        <v>8015</v>
      </c>
      <c r="T41" s="47" t="s">
        <v>7988</v>
      </c>
      <c r="U41" s="47" t="s">
        <v>7979</v>
      </c>
      <c r="V41" s="47" t="s">
        <v>7988</v>
      </c>
      <c r="W41" s="47" t="s">
        <v>8019</v>
      </c>
      <c r="X41" s="47" t="s">
        <v>8022</v>
      </c>
      <c r="Y41" s="47" t="s">
        <v>7871</v>
      </c>
      <c r="Z41" s="47" t="s">
        <v>7871</v>
      </c>
      <c r="AA41" s="47">
        <v>5</v>
      </c>
      <c r="AB41" s="47">
        <v>0</v>
      </c>
      <c r="AC41" s="47" t="s">
        <v>7882</v>
      </c>
      <c r="AD41" s="47">
        <v>30</v>
      </c>
      <c r="AE41" s="47" t="s">
        <v>7879</v>
      </c>
      <c r="AF41" s="47" t="s">
        <v>5167</v>
      </c>
    </row>
    <row r="42" spans="1:32" x14ac:dyDescent="0.25">
      <c r="A42" s="21">
        <v>36</v>
      </c>
      <c r="B42" s="21" t="s">
        <v>9177</v>
      </c>
      <c r="C42" s="34" t="s">
        <v>9175</v>
      </c>
      <c r="D42" s="43" t="s">
        <v>9176</v>
      </c>
      <c r="E42" s="44" t="s">
        <v>3301</v>
      </c>
      <c r="F42" s="87" t="s">
        <v>10101</v>
      </c>
      <c r="G42" s="20" t="s">
        <v>9604</v>
      </c>
      <c r="H42" s="24" t="s">
        <v>26</v>
      </c>
      <c r="I42" s="20" t="s">
        <v>7876</v>
      </c>
      <c r="J42" s="20" t="s">
        <v>7988</v>
      </c>
      <c r="K42" s="20" t="s">
        <v>7986</v>
      </c>
      <c r="L42" s="20" t="s">
        <v>7981</v>
      </c>
      <c r="M42" s="20" t="s">
        <v>8042</v>
      </c>
      <c r="N42" s="46" t="s">
        <v>7976</v>
      </c>
      <c r="O42" s="47" t="s">
        <v>7973</v>
      </c>
      <c r="P42" s="47" t="s">
        <v>8030</v>
      </c>
      <c r="Q42" s="47" t="s">
        <v>7967</v>
      </c>
      <c r="R42" s="47" t="s">
        <v>7972</v>
      </c>
      <c r="S42" s="47" t="s">
        <v>8013</v>
      </c>
      <c r="T42" s="47" t="s">
        <v>7971</v>
      </c>
      <c r="U42" s="47" t="s">
        <v>7979</v>
      </c>
      <c r="V42" s="47" t="s">
        <v>7991</v>
      </c>
      <c r="W42" s="47" t="s">
        <v>8019</v>
      </c>
      <c r="X42" s="47" t="s">
        <v>7971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34</v>
      </c>
      <c r="AE42" s="47" t="s">
        <v>7879</v>
      </c>
      <c r="AF42" s="47" t="s">
        <v>5167</v>
      </c>
    </row>
    <row r="43" spans="1:32" x14ac:dyDescent="0.25">
      <c r="A43" s="21">
        <v>37</v>
      </c>
      <c r="B43" s="21" t="s">
        <v>9180</v>
      </c>
      <c r="C43" s="34" t="s">
        <v>9178</v>
      </c>
      <c r="D43" s="33" t="s">
        <v>9179</v>
      </c>
      <c r="E43" s="44" t="s">
        <v>3355</v>
      </c>
      <c r="F43" s="87" t="s">
        <v>10102</v>
      </c>
      <c r="G43" s="20" t="s">
        <v>10103</v>
      </c>
      <c r="H43" s="23" t="s">
        <v>26</v>
      </c>
      <c r="I43" s="20" t="s">
        <v>7876</v>
      </c>
      <c r="J43" s="20" t="s">
        <v>8022</v>
      </c>
      <c r="K43" s="20" t="s">
        <v>8044</v>
      </c>
      <c r="L43" s="20" t="s">
        <v>7989</v>
      </c>
      <c r="M43" s="20" t="s">
        <v>7986</v>
      </c>
      <c r="N43" s="46" t="s">
        <v>7992</v>
      </c>
      <c r="O43" s="47" t="s">
        <v>7971</v>
      </c>
      <c r="P43" s="47" t="s">
        <v>7989</v>
      </c>
      <c r="Q43" s="47" t="s">
        <v>7992</v>
      </c>
      <c r="R43" s="47" t="s">
        <v>8120</v>
      </c>
      <c r="S43" s="47" t="s">
        <v>7974</v>
      </c>
      <c r="T43" s="47" t="s">
        <v>8013</v>
      </c>
      <c r="U43" s="47" t="s">
        <v>7979</v>
      </c>
      <c r="V43" s="47" t="s">
        <v>8048</v>
      </c>
      <c r="W43" s="47" t="s">
        <v>8019</v>
      </c>
      <c r="X43" s="47" t="s">
        <v>8044</v>
      </c>
      <c r="Y43" s="47" t="s">
        <v>7877</v>
      </c>
      <c r="Z43" s="47" t="s">
        <v>7878</v>
      </c>
      <c r="AA43" s="47">
        <v>5</v>
      </c>
      <c r="AB43" s="47">
        <v>0</v>
      </c>
      <c r="AC43" s="47"/>
      <c r="AD43" s="47">
        <v>21</v>
      </c>
      <c r="AE43" s="47" t="s">
        <v>7879</v>
      </c>
      <c r="AF43" s="47" t="s">
        <v>5158</v>
      </c>
    </row>
    <row r="44" spans="1:32" x14ac:dyDescent="0.25">
      <c r="A44" s="21">
        <v>38</v>
      </c>
      <c r="B44" s="21" t="s">
        <v>9182</v>
      </c>
      <c r="C44" s="34" t="s">
        <v>9181</v>
      </c>
      <c r="D44" s="33" t="s">
        <v>7888</v>
      </c>
      <c r="E44" s="44" t="s">
        <v>3371</v>
      </c>
      <c r="F44" s="87" t="s">
        <v>10104</v>
      </c>
      <c r="G44" s="20" t="s">
        <v>9975</v>
      </c>
      <c r="H44" s="23" t="s">
        <v>7</v>
      </c>
      <c r="I44" s="20" t="s">
        <v>7876</v>
      </c>
      <c r="J44" s="20" t="s">
        <v>7967</v>
      </c>
      <c r="K44" s="20" t="s">
        <v>7985</v>
      </c>
      <c r="L44" s="20" t="s">
        <v>8043</v>
      </c>
      <c r="M44" s="20" t="s">
        <v>8325</v>
      </c>
      <c r="N44" s="46" t="s">
        <v>7988</v>
      </c>
      <c r="O44" s="47" t="s">
        <v>7972</v>
      </c>
      <c r="P44" s="47" t="s">
        <v>8047</v>
      </c>
      <c r="Q44" s="47" t="s">
        <v>7978</v>
      </c>
      <c r="R44" s="47" t="s">
        <v>7985</v>
      </c>
      <c r="S44" s="47" t="s">
        <v>7988</v>
      </c>
      <c r="T44" s="47" t="s">
        <v>8019</v>
      </c>
      <c r="U44" s="47" t="s">
        <v>7979</v>
      </c>
      <c r="V44" s="47" t="s">
        <v>8008</v>
      </c>
      <c r="W44" s="47" t="s">
        <v>8022</v>
      </c>
      <c r="X44" s="47" t="s">
        <v>7973</v>
      </c>
      <c r="Y44" s="47" t="s">
        <v>7877</v>
      </c>
      <c r="Z44" s="47" t="s">
        <v>7877</v>
      </c>
      <c r="AA44" s="47">
        <v>1</v>
      </c>
      <c r="AB44" s="47">
        <v>0</v>
      </c>
      <c r="AC44" s="47"/>
      <c r="AD44" s="47">
        <v>38</v>
      </c>
      <c r="AE44" s="47" t="s">
        <v>7879</v>
      </c>
      <c r="AF44" s="47" t="s">
        <v>5167</v>
      </c>
    </row>
    <row r="45" spans="1:32" x14ac:dyDescent="0.25">
      <c r="A45" s="21">
        <v>39</v>
      </c>
      <c r="B45" s="21" t="s">
        <v>9185</v>
      </c>
      <c r="C45" s="34" t="s">
        <v>9183</v>
      </c>
      <c r="D45" s="33" t="s">
        <v>9184</v>
      </c>
      <c r="E45" s="44" t="s">
        <v>3303</v>
      </c>
      <c r="F45" s="87" t="s">
        <v>10105</v>
      </c>
      <c r="G45" s="20" t="s">
        <v>10106</v>
      </c>
      <c r="H45" s="23" t="s">
        <v>26</v>
      </c>
      <c r="I45" s="20" t="s">
        <v>7876</v>
      </c>
      <c r="J45" s="20" t="s">
        <v>8006</v>
      </c>
      <c r="K45" s="20" t="s">
        <v>8021</v>
      </c>
      <c r="L45" s="20" t="s">
        <v>7993</v>
      </c>
      <c r="M45" s="20" t="s">
        <v>7986</v>
      </c>
      <c r="N45" s="46" t="s">
        <v>8015</v>
      </c>
      <c r="O45" s="47" t="s">
        <v>7971</v>
      </c>
      <c r="P45" s="47" t="s">
        <v>8044</v>
      </c>
      <c r="Q45" s="47" t="s">
        <v>7986</v>
      </c>
      <c r="R45" s="47" t="s">
        <v>8044</v>
      </c>
      <c r="S45" s="47" t="s">
        <v>8008</v>
      </c>
      <c r="T45" s="47" t="s">
        <v>7985</v>
      </c>
      <c r="U45" s="47" t="s">
        <v>7979</v>
      </c>
      <c r="V45" s="47" t="s">
        <v>8013</v>
      </c>
      <c r="W45" s="47" t="s">
        <v>7985</v>
      </c>
      <c r="X45" s="47" t="s">
        <v>7991</v>
      </c>
      <c r="Y45" s="47" t="s">
        <v>7871</v>
      </c>
      <c r="Z45" s="47" t="s">
        <v>7878</v>
      </c>
      <c r="AA45" s="47">
        <v>1</v>
      </c>
      <c r="AB45" s="47">
        <v>0</v>
      </c>
      <c r="AC45" s="47" t="s">
        <v>7882</v>
      </c>
      <c r="AD45" s="47">
        <v>22</v>
      </c>
      <c r="AE45" s="47" t="s">
        <v>7879</v>
      </c>
      <c r="AF45" s="47" t="s">
        <v>5167</v>
      </c>
    </row>
    <row r="46" spans="1:32" x14ac:dyDescent="0.25">
      <c r="A46" s="21">
        <v>40</v>
      </c>
      <c r="B46" s="21" t="s">
        <v>9369</v>
      </c>
      <c r="C46" s="34" t="s">
        <v>9186</v>
      </c>
      <c r="D46" s="33" t="s">
        <v>7949</v>
      </c>
      <c r="E46" s="44" t="s">
        <v>3516</v>
      </c>
      <c r="F46" s="87" t="s">
        <v>10107</v>
      </c>
      <c r="G46" s="20" t="s">
        <v>9509</v>
      </c>
      <c r="H46" s="23" t="s">
        <v>26</v>
      </c>
      <c r="I46" s="20" t="s">
        <v>7876</v>
      </c>
      <c r="J46" s="20" t="s">
        <v>7974</v>
      </c>
      <c r="K46" s="20" t="s">
        <v>8007</v>
      </c>
      <c r="L46" s="20" t="s">
        <v>8048</v>
      </c>
      <c r="M46" s="20" t="s">
        <v>8013</v>
      </c>
      <c r="N46" s="46" t="s">
        <v>8014</v>
      </c>
      <c r="O46" s="47" t="s">
        <v>8014</v>
      </c>
      <c r="P46" s="47" t="s">
        <v>8048</v>
      </c>
      <c r="Q46" s="47" t="s">
        <v>8021</v>
      </c>
      <c r="R46" s="47" t="s">
        <v>8004</v>
      </c>
      <c r="S46" s="47" t="s">
        <v>8013</v>
      </c>
      <c r="T46" s="47" t="s">
        <v>8048</v>
      </c>
      <c r="U46" s="47" t="s">
        <v>7979</v>
      </c>
      <c r="V46" s="47" t="s">
        <v>8004</v>
      </c>
      <c r="W46" s="47" t="s">
        <v>8004</v>
      </c>
      <c r="X46" s="47" t="s">
        <v>8013</v>
      </c>
      <c r="Y46" s="47" t="s">
        <v>7872</v>
      </c>
      <c r="Z46" s="47" t="s">
        <v>7878</v>
      </c>
      <c r="AA46" s="47">
        <v>0</v>
      </c>
      <c r="AB46" s="47">
        <v>0</v>
      </c>
      <c r="AC46" s="47" t="s">
        <v>7883</v>
      </c>
      <c r="AD46" s="47">
        <v>2</v>
      </c>
      <c r="AE46" s="47" t="s">
        <v>7879</v>
      </c>
      <c r="AF46" s="47" t="s">
        <v>5167</v>
      </c>
    </row>
    <row r="47" spans="1:32" x14ac:dyDescent="0.25">
      <c r="A47" s="21">
        <v>41</v>
      </c>
      <c r="B47" s="21" t="s">
        <v>9370</v>
      </c>
      <c r="C47" s="34"/>
      <c r="D47" s="33"/>
      <c r="E47" s="44"/>
      <c r="F47" s="87"/>
      <c r="G47" s="20"/>
      <c r="H47" s="23"/>
      <c r="I47" s="20"/>
      <c r="J47" s="20"/>
      <c r="K47" s="20"/>
      <c r="L47" s="20"/>
      <c r="M47" s="20"/>
      <c r="N47" s="4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1:32" x14ac:dyDescent="0.25">
      <c r="A48" s="21">
        <v>42</v>
      </c>
      <c r="B48" s="21" t="s">
        <v>9371</v>
      </c>
      <c r="C48" s="34"/>
      <c r="D48" s="33"/>
      <c r="E48" s="44"/>
      <c r="F48" s="87"/>
      <c r="G48" s="20"/>
      <c r="H48" s="23"/>
      <c r="I48" s="20"/>
      <c r="J48" s="20"/>
      <c r="K48" s="20"/>
      <c r="L48" s="20"/>
      <c r="M48" s="20"/>
      <c r="N48" s="20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x14ac:dyDescent="0.25">
      <c r="A49" s="21">
        <v>43</v>
      </c>
      <c r="B49" s="21" t="s">
        <v>9372</v>
      </c>
      <c r="C49" s="34"/>
      <c r="D49" s="43"/>
      <c r="E49" s="44"/>
      <c r="F49" s="87"/>
      <c r="G49" s="20"/>
      <c r="H49" s="24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9373</v>
      </c>
      <c r="C50" s="34"/>
      <c r="D50" s="33"/>
      <c r="E50" s="44"/>
      <c r="F50" s="87"/>
      <c r="G50" s="20"/>
      <c r="H50" s="23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9374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/>
      <c r="C52" s="34"/>
      <c r="D52" s="43"/>
      <c r="E52" s="44"/>
      <c r="F52" s="87"/>
      <c r="G52" s="20"/>
      <c r="H52" s="24"/>
      <c r="I52" s="20"/>
      <c r="J52" s="20"/>
      <c r="K52" s="20"/>
      <c r="L52" s="20"/>
      <c r="M52" s="20"/>
      <c r="N52" s="20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/>
      <c r="C53" s="34"/>
      <c r="D53" s="43"/>
      <c r="E53" s="44"/>
      <c r="F53" s="87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10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/>
      <c r="C54" s="34"/>
      <c r="D54" s="43"/>
      <c r="E54" s="44"/>
      <c r="F54" s="87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20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/>
      <c r="C55" s="34"/>
      <c r="D55" s="43"/>
      <c r="E55" s="44"/>
      <c r="F55" s="87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9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/>
      <c r="C56" s="34"/>
      <c r="D56" s="33"/>
      <c r="E56" s="44"/>
      <c r="F56" s="87"/>
      <c r="G56" s="20"/>
      <c r="H56" s="20">
        <f>COUNTIF(H7:H55,"Nữ")</f>
        <v>20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zoomScale="70" zoomScaleNormal="70" workbookViewId="0">
      <selection sqref="A1:XFD562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2" t="s">
        <v>5157</v>
      </c>
      <c r="B1" s="72"/>
      <c r="C1" s="72"/>
      <c r="D1" s="72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5180</v>
      </c>
      <c r="H4" s="17"/>
      <c r="I4" s="18" t="s">
        <v>4629</v>
      </c>
      <c r="J4" s="19" t="s">
        <v>9412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5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ht="15" customHeight="1" x14ac:dyDescent="0.25">
      <c r="A7" s="21">
        <v>1</v>
      </c>
      <c r="B7" s="21" t="s">
        <v>9187</v>
      </c>
      <c r="C7" s="34" t="s">
        <v>3401</v>
      </c>
      <c r="D7" s="43" t="s">
        <v>5940</v>
      </c>
      <c r="E7" s="44" t="s">
        <v>3224</v>
      </c>
      <c r="F7" s="87" t="s">
        <v>10108</v>
      </c>
      <c r="G7" s="20" t="s">
        <v>10109</v>
      </c>
      <c r="H7" s="23" t="s">
        <v>7</v>
      </c>
      <c r="I7" s="20" t="s">
        <v>7876</v>
      </c>
      <c r="J7" s="20" t="s">
        <v>8022</v>
      </c>
      <c r="K7" s="20" t="s">
        <v>7980</v>
      </c>
      <c r="L7" s="20" t="s">
        <v>8012</v>
      </c>
      <c r="M7" s="20" t="s">
        <v>7992</v>
      </c>
      <c r="N7" s="46" t="s">
        <v>7989</v>
      </c>
      <c r="O7" s="47" t="s">
        <v>7977</v>
      </c>
      <c r="P7" s="47" t="s">
        <v>7993</v>
      </c>
      <c r="Q7" s="47" t="s">
        <v>8008</v>
      </c>
      <c r="R7" s="47" t="s">
        <v>7991</v>
      </c>
      <c r="S7" s="47" t="s">
        <v>7974</v>
      </c>
      <c r="T7" s="47" t="s">
        <v>7993</v>
      </c>
      <c r="U7" s="47" t="s">
        <v>7979</v>
      </c>
      <c r="V7" s="47" t="s">
        <v>8051</v>
      </c>
      <c r="W7" s="47" t="s">
        <v>8006</v>
      </c>
      <c r="X7" s="47" t="s">
        <v>7974</v>
      </c>
      <c r="Y7" s="47" t="s">
        <v>7871</v>
      </c>
      <c r="Z7" s="47" t="s">
        <v>7871</v>
      </c>
      <c r="AA7" s="47">
        <v>5</v>
      </c>
      <c r="AB7" s="47">
        <v>0</v>
      </c>
      <c r="AC7" s="47" t="s">
        <v>7882</v>
      </c>
      <c r="AD7" s="47">
        <v>7</v>
      </c>
      <c r="AE7" s="47" t="s">
        <v>7879</v>
      </c>
      <c r="AF7" s="47" t="s">
        <v>5168</v>
      </c>
    </row>
    <row r="8" spans="1:45" x14ac:dyDescent="0.25">
      <c r="A8" s="21">
        <v>2</v>
      </c>
      <c r="B8" s="21" t="s">
        <v>9188</v>
      </c>
      <c r="C8" s="34" t="s">
        <v>9189</v>
      </c>
      <c r="D8" s="43" t="s">
        <v>9190</v>
      </c>
      <c r="E8" s="44" t="s">
        <v>3224</v>
      </c>
      <c r="F8" s="87" t="s">
        <v>10110</v>
      </c>
      <c r="G8" s="20" t="s">
        <v>10026</v>
      </c>
      <c r="H8" s="23" t="s">
        <v>26</v>
      </c>
      <c r="I8" s="20" t="s">
        <v>7876</v>
      </c>
      <c r="J8" s="20" t="s">
        <v>7974</v>
      </c>
      <c r="K8" s="20" t="s">
        <v>7988</v>
      </c>
      <c r="L8" s="20" t="s">
        <v>7992</v>
      </c>
      <c r="M8" s="20" t="s">
        <v>7991</v>
      </c>
      <c r="N8" s="46" t="s">
        <v>7973</v>
      </c>
      <c r="O8" s="47" t="s">
        <v>8022</v>
      </c>
      <c r="P8" s="47" t="s">
        <v>7988</v>
      </c>
      <c r="Q8" s="47" t="s">
        <v>7976</v>
      </c>
      <c r="R8" s="47" t="s">
        <v>7992</v>
      </c>
      <c r="S8" s="47" t="s">
        <v>8013</v>
      </c>
      <c r="T8" s="47" t="s">
        <v>7974</v>
      </c>
      <c r="U8" s="47" t="s">
        <v>7979</v>
      </c>
      <c r="V8" s="47" t="s">
        <v>7974</v>
      </c>
      <c r="W8" s="47" t="s">
        <v>8019</v>
      </c>
      <c r="X8" s="47" t="s">
        <v>7991</v>
      </c>
      <c r="Y8" s="47" t="s">
        <v>7871</v>
      </c>
      <c r="Z8" s="47" t="s">
        <v>7871</v>
      </c>
      <c r="AA8" s="47">
        <v>6</v>
      </c>
      <c r="AB8" s="47">
        <v>1</v>
      </c>
      <c r="AC8" s="47" t="s">
        <v>7882</v>
      </c>
      <c r="AD8" s="47">
        <v>15</v>
      </c>
      <c r="AE8" s="47" t="s">
        <v>7879</v>
      </c>
      <c r="AF8" s="47" t="s">
        <v>5168</v>
      </c>
    </row>
    <row r="9" spans="1:45" x14ac:dyDescent="0.25">
      <c r="A9" s="21">
        <v>3</v>
      </c>
      <c r="B9" s="21" t="s">
        <v>9191</v>
      </c>
      <c r="C9" s="34" t="s">
        <v>9192</v>
      </c>
      <c r="D9" s="43" t="s">
        <v>9193</v>
      </c>
      <c r="E9" s="44" t="s">
        <v>3226</v>
      </c>
      <c r="F9" s="87" t="s">
        <v>10111</v>
      </c>
      <c r="G9" s="20" t="s">
        <v>10112</v>
      </c>
      <c r="H9" s="24" t="s">
        <v>7</v>
      </c>
      <c r="I9" s="20" t="s">
        <v>7876</v>
      </c>
      <c r="J9" s="20" t="s">
        <v>8012</v>
      </c>
      <c r="K9" s="20" t="s">
        <v>8012</v>
      </c>
      <c r="L9" s="20" t="s">
        <v>7999</v>
      </c>
      <c r="M9" s="20" t="s">
        <v>8043</v>
      </c>
      <c r="N9" s="46" t="s">
        <v>8000</v>
      </c>
      <c r="O9" s="47" t="s">
        <v>8043</v>
      </c>
      <c r="P9" s="47" t="s">
        <v>7999</v>
      </c>
      <c r="Q9" s="47" t="s">
        <v>7981</v>
      </c>
      <c r="R9" s="47" t="s">
        <v>7971</v>
      </c>
      <c r="S9" s="47" t="s">
        <v>8014</v>
      </c>
      <c r="T9" s="47" t="s">
        <v>7976</v>
      </c>
      <c r="U9" s="47" t="s">
        <v>7979</v>
      </c>
      <c r="V9" s="47" t="s">
        <v>8008</v>
      </c>
      <c r="W9" s="47" t="s">
        <v>8000</v>
      </c>
      <c r="X9" s="47" t="s">
        <v>7992</v>
      </c>
      <c r="Y9" s="47" t="s">
        <v>7871</v>
      </c>
      <c r="Z9" s="47" t="s">
        <v>7878</v>
      </c>
      <c r="AA9" s="47">
        <v>0</v>
      </c>
      <c r="AB9" s="47">
        <v>0</v>
      </c>
      <c r="AC9" s="47" t="s">
        <v>7882</v>
      </c>
      <c r="AD9" s="47">
        <v>17</v>
      </c>
      <c r="AE9" s="47" t="s">
        <v>7879</v>
      </c>
      <c r="AF9" s="47" t="s">
        <v>5168</v>
      </c>
    </row>
    <row r="10" spans="1:45" x14ac:dyDescent="0.25">
      <c r="A10" s="21">
        <v>4</v>
      </c>
      <c r="B10" s="21" t="s">
        <v>9194</v>
      </c>
      <c r="C10" s="34" t="s">
        <v>9195</v>
      </c>
      <c r="D10" s="33" t="s">
        <v>7919</v>
      </c>
      <c r="E10" s="44" t="s">
        <v>8025</v>
      </c>
      <c r="F10" s="87" t="s">
        <v>10113</v>
      </c>
      <c r="G10" s="20" t="s">
        <v>9542</v>
      </c>
      <c r="H10" s="23" t="s">
        <v>7</v>
      </c>
      <c r="I10" s="20" t="s">
        <v>7876</v>
      </c>
      <c r="J10" s="20" t="s">
        <v>8015</v>
      </c>
      <c r="K10" s="20" t="s">
        <v>8008</v>
      </c>
      <c r="L10" s="20" t="s">
        <v>8006</v>
      </c>
      <c r="M10" s="20" t="s">
        <v>7986</v>
      </c>
      <c r="N10" s="46" t="s">
        <v>7988</v>
      </c>
      <c r="O10" s="47" t="s">
        <v>7977</v>
      </c>
      <c r="P10" s="47" t="s">
        <v>8007</v>
      </c>
      <c r="Q10" s="47" t="s">
        <v>7973</v>
      </c>
      <c r="R10" s="47" t="s">
        <v>7973</v>
      </c>
      <c r="S10" s="47" t="s">
        <v>8008</v>
      </c>
      <c r="T10" s="47" t="s">
        <v>8044</v>
      </c>
      <c r="U10" s="47" t="s">
        <v>7979</v>
      </c>
      <c r="V10" s="47" t="s">
        <v>8008</v>
      </c>
      <c r="W10" s="47" t="s">
        <v>8022</v>
      </c>
      <c r="X10" s="47" t="s">
        <v>7992</v>
      </c>
      <c r="Y10" s="47" t="s">
        <v>7871</v>
      </c>
      <c r="Z10" s="47" t="s">
        <v>7871</v>
      </c>
      <c r="AA10" s="47">
        <v>0</v>
      </c>
      <c r="AB10" s="47">
        <v>0</v>
      </c>
      <c r="AC10" s="47" t="s">
        <v>7882</v>
      </c>
      <c r="AD10" s="47">
        <v>17</v>
      </c>
      <c r="AE10" s="47" t="s">
        <v>7879</v>
      </c>
      <c r="AF10" s="47" t="s">
        <v>5168</v>
      </c>
    </row>
    <row r="11" spans="1:45" x14ac:dyDescent="0.25">
      <c r="A11" s="21">
        <v>5</v>
      </c>
      <c r="B11" s="21" t="s">
        <v>9196</v>
      </c>
      <c r="C11" s="34" t="s">
        <v>9197</v>
      </c>
      <c r="D11" s="43" t="s">
        <v>9198</v>
      </c>
      <c r="E11" s="44" t="s">
        <v>3364</v>
      </c>
      <c r="F11" s="87" t="s">
        <v>10114</v>
      </c>
      <c r="G11" s="20" t="s">
        <v>10106</v>
      </c>
      <c r="H11" s="24" t="s">
        <v>7</v>
      </c>
      <c r="I11" s="20" t="s">
        <v>7876</v>
      </c>
      <c r="J11" s="20" t="s">
        <v>7971</v>
      </c>
      <c r="K11" s="20" t="s">
        <v>7977</v>
      </c>
      <c r="L11" s="20" t="s">
        <v>7974</v>
      </c>
      <c r="M11" s="20" t="s">
        <v>7972</v>
      </c>
      <c r="N11" s="46" t="s">
        <v>8044</v>
      </c>
      <c r="O11" s="47" t="s">
        <v>7966</v>
      </c>
      <c r="P11" s="47" t="s">
        <v>8019</v>
      </c>
      <c r="Q11" s="47" t="s">
        <v>7977</v>
      </c>
      <c r="R11" s="47" t="s">
        <v>7971</v>
      </c>
      <c r="S11" s="47" t="s">
        <v>7988</v>
      </c>
      <c r="T11" s="47" t="s">
        <v>7981</v>
      </c>
      <c r="U11" s="47" t="s">
        <v>7979</v>
      </c>
      <c r="V11" s="47" t="s">
        <v>8019</v>
      </c>
      <c r="W11" s="47" t="s">
        <v>7971</v>
      </c>
      <c r="X11" s="47" t="s">
        <v>8000</v>
      </c>
      <c r="Y11" s="47" t="s">
        <v>7871</v>
      </c>
      <c r="Z11" s="47" t="s">
        <v>7871</v>
      </c>
      <c r="AA11" s="47">
        <v>5</v>
      </c>
      <c r="AB11" s="47">
        <v>3</v>
      </c>
      <c r="AC11" s="47" t="s">
        <v>7882</v>
      </c>
      <c r="AD11" s="47">
        <v>38</v>
      </c>
      <c r="AE11" s="47" t="s">
        <v>7879</v>
      </c>
      <c r="AF11" s="47" t="s">
        <v>5168</v>
      </c>
    </row>
    <row r="12" spans="1:45" x14ac:dyDescent="0.25">
      <c r="A12" s="21">
        <v>6</v>
      </c>
      <c r="B12" s="21" t="s">
        <v>9199</v>
      </c>
      <c r="C12" s="34" t="s">
        <v>9200</v>
      </c>
      <c r="D12" s="43" t="s">
        <v>8570</v>
      </c>
      <c r="E12" s="44" t="s">
        <v>3232</v>
      </c>
      <c r="F12" s="87" t="s">
        <v>10115</v>
      </c>
      <c r="G12" s="20" t="s">
        <v>10086</v>
      </c>
      <c r="H12" s="23" t="s">
        <v>26</v>
      </c>
      <c r="I12" s="20" t="s">
        <v>7876</v>
      </c>
      <c r="J12" s="20" t="s">
        <v>8030</v>
      </c>
      <c r="K12" s="20" t="s">
        <v>8006</v>
      </c>
      <c r="L12" s="20" t="s">
        <v>7976</v>
      </c>
      <c r="M12" s="20" t="s">
        <v>7988</v>
      </c>
      <c r="N12" s="46" t="s">
        <v>7989</v>
      </c>
      <c r="O12" s="47" t="s">
        <v>7971</v>
      </c>
      <c r="P12" s="47" t="s">
        <v>8006</v>
      </c>
      <c r="Q12" s="47" t="s">
        <v>7992</v>
      </c>
      <c r="R12" s="47" t="s">
        <v>8030</v>
      </c>
      <c r="S12" s="47" t="s">
        <v>8008</v>
      </c>
      <c r="T12" s="47" t="s">
        <v>8014</v>
      </c>
      <c r="U12" s="47" t="s">
        <v>7979</v>
      </c>
      <c r="V12" s="47" t="s">
        <v>8006</v>
      </c>
      <c r="W12" s="47" t="s">
        <v>7974</v>
      </c>
      <c r="X12" s="47" t="s">
        <v>7992</v>
      </c>
      <c r="Y12" s="47" t="s">
        <v>7871</v>
      </c>
      <c r="Z12" s="47" t="s">
        <v>7878</v>
      </c>
      <c r="AA12" s="47">
        <v>1</v>
      </c>
      <c r="AB12" s="47">
        <v>0</v>
      </c>
      <c r="AC12" s="47" t="s">
        <v>7882</v>
      </c>
      <c r="AD12" s="47">
        <v>17</v>
      </c>
      <c r="AE12" s="47" t="s">
        <v>7879</v>
      </c>
      <c r="AF12" s="47" t="s">
        <v>5168</v>
      </c>
    </row>
    <row r="13" spans="1:45" x14ac:dyDescent="0.25">
      <c r="A13" s="21">
        <v>7</v>
      </c>
      <c r="B13" s="21" t="s">
        <v>9201</v>
      </c>
      <c r="C13" s="34" t="s">
        <v>9202</v>
      </c>
      <c r="D13" s="43" t="s">
        <v>9203</v>
      </c>
      <c r="E13" s="44" t="s">
        <v>3315</v>
      </c>
      <c r="F13" s="87" t="s">
        <v>10116</v>
      </c>
      <c r="G13" s="20" t="s">
        <v>9436</v>
      </c>
      <c r="H13" s="23" t="s">
        <v>7</v>
      </c>
      <c r="I13" s="20" t="s">
        <v>7876</v>
      </c>
      <c r="J13" s="20" t="s">
        <v>8019</v>
      </c>
      <c r="K13" s="20" t="s">
        <v>7976</v>
      </c>
      <c r="L13" s="20" t="s">
        <v>7986</v>
      </c>
      <c r="M13" s="20" t="s">
        <v>7966</v>
      </c>
      <c r="N13" s="46" t="s">
        <v>8020</v>
      </c>
      <c r="O13" s="47" t="s">
        <v>8030</v>
      </c>
      <c r="P13" s="47" t="s">
        <v>8006</v>
      </c>
      <c r="Q13" s="47" t="s">
        <v>7971</v>
      </c>
      <c r="R13" s="47" t="s">
        <v>7992</v>
      </c>
      <c r="S13" s="47" t="s">
        <v>7988</v>
      </c>
      <c r="T13" s="47" t="s">
        <v>7985</v>
      </c>
      <c r="U13" s="47" t="s">
        <v>7979</v>
      </c>
      <c r="V13" s="47" t="s">
        <v>8012</v>
      </c>
      <c r="W13" s="47" t="s">
        <v>7974</v>
      </c>
      <c r="X13" s="47" t="s">
        <v>7981</v>
      </c>
      <c r="Y13" s="47" t="s">
        <v>7871</v>
      </c>
      <c r="Z13" s="47" t="s">
        <v>7871</v>
      </c>
      <c r="AA13" s="47">
        <v>1</v>
      </c>
      <c r="AB13" s="47">
        <v>0</v>
      </c>
      <c r="AC13" s="47" t="s">
        <v>7882</v>
      </c>
      <c r="AD13" s="47">
        <v>33</v>
      </c>
      <c r="AE13" s="47" t="s">
        <v>7879</v>
      </c>
      <c r="AF13" s="47" t="s">
        <v>5168</v>
      </c>
    </row>
    <row r="14" spans="1:45" x14ac:dyDescent="0.25">
      <c r="A14" s="21">
        <v>8</v>
      </c>
      <c r="B14" s="21" t="s">
        <v>9204</v>
      </c>
      <c r="C14" s="34" t="s">
        <v>9205</v>
      </c>
      <c r="D14" s="43" t="s">
        <v>8779</v>
      </c>
      <c r="E14" s="44" t="s">
        <v>3367</v>
      </c>
      <c r="F14" s="87" t="s">
        <v>10117</v>
      </c>
      <c r="G14" s="20" t="s">
        <v>9832</v>
      </c>
      <c r="H14" s="23" t="s">
        <v>26</v>
      </c>
      <c r="I14" s="20" t="s">
        <v>7876</v>
      </c>
      <c r="J14" s="20" t="s">
        <v>7994</v>
      </c>
      <c r="K14" s="20" t="s">
        <v>7977</v>
      </c>
      <c r="L14" s="20" t="s">
        <v>8044</v>
      </c>
      <c r="M14" s="20" t="s">
        <v>7977</v>
      </c>
      <c r="N14" s="46" t="s">
        <v>8019</v>
      </c>
      <c r="O14" s="47" t="s">
        <v>8019</v>
      </c>
      <c r="P14" s="47" t="s">
        <v>8007</v>
      </c>
      <c r="Q14" s="47" t="s">
        <v>7991</v>
      </c>
      <c r="R14" s="47" t="s">
        <v>7975</v>
      </c>
      <c r="S14" s="47" t="s">
        <v>8004</v>
      </c>
      <c r="T14" s="47" t="s">
        <v>7999</v>
      </c>
      <c r="U14" s="47" t="s">
        <v>7979</v>
      </c>
      <c r="V14" s="47" t="s">
        <v>7999</v>
      </c>
      <c r="W14" s="47" t="s">
        <v>8019</v>
      </c>
      <c r="X14" s="47" t="s">
        <v>8044</v>
      </c>
      <c r="Y14" s="47" t="s">
        <v>7871</v>
      </c>
      <c r="Z14" s="47" t="s">
        <v>7878</v>
      </c>
      <c r="AA14" s="47">
        <v>0</v>
      </c>
      <c r="AB14" s="47">
        <v>0</v>
      </c>
      <c r="AC14" s="47" t="s">
        <v>7882</v>
      </c>
      <c r="AD14" s="47">
        <v>28</v>
      </c>
      <c r="AE14" s="47" t="s">
        <v>7879</v>
      </c>
      <c r="AF14" s="47" t="s">
        <v>5168</v>
      </c>
    </row>
    <row r="15" spans="1:45" x14ac:dyDescent="0.25">
      <c r="A15" s="21">
        <v>9</v>
      </c>
      <c r="B15" s="21" t="s">
        <v>9206</v>
      </c>
      <c r="C15" s="34" t="s">
        <v>9207</v>
      </c>
      <c r="D15" s="43" t="s">
        <v>9208</v>
      </c>
      <c r="E15" s="44" t="s">
        <v>3238</v>
      </c>
      <c r="F15" s="87" t="s">
        <v>10118</v>
      </c>
      <c r="G15" s="20" t="s">
        <v>9460</v>
      </c>
      <c r="H15" s="23" t="s">
        <v>26</v>
      </c>
      <c r="I15" s="20" t="s">
        <v>7876</v>
      </c>
      <c r="J15" s="20" t="s">
        <v>8044</v>
      </c>
      <c r="K15" s="20" t="s">
        <v>8004</v>
      </c>
      <c r="L15" s="20" t="s">
        <v>7986</v>
      </c>
      <c r="M15" s="20" t="s">
        <v>8000</v>
      </c>
      <c r="N15" s="46" t="s">
        <v>8000</v>
      </c>
      <c r="O15" s="47" t="s">
        <v>8022</v>
      </c>
      <c r="P15" s="47" t="s">
        <v>7980</v>
      </c>
      <c r="Q15" s="47" t="s">
        <v>8015</v>
      </c>
      <c r="R15" s="47" t="s">
        <v>7981</v>
      </c>
      <c r="S15" s="47" t="s">
        <v>8013</v>
      </c>
      <c r="T15" s="47" t="s">
        <v>7980</v>
      </c>
      <c r="U15" s="47" t="s">
        <v>7979</v>
      </c>
      <c r="V15" s="47" t="s">
        <v>7980</v>
      </c>
      <c r="W15" s="47" t="s">
        <v>7992</v>
      </c>
      <c r="X15" s="47" t="s">
        <v>7991</v>
      </c>
      <c r="Y15" s="47" t="s">
        <v>7871</v>
      </c>
      <c r="Z15" s="47" t="s">
        <v>7871</v>
      </c>
      <c r="AA15" s="47">
        <v>0</v>
      </c>
      <c r="AB15" s="47">
        <v>0</v>
      </c>
      <c r="AC15" s="47" t="s">
        <v>7882</v>
      </c>
      <c r="AD15" s="47">
        <v>15</v>
      </c>
      <c r="AE15" s="47" t="s">
        <v>7879</v>
      </c>
      <c r="AF15" s="47" t="s">
        <v>5168</v>
      </c>
    </row>
    <row r="16" spans="1:45" x14ac:dyDescent="0.25">
      <c r="A16" s="21">
        <v>10</v>
      </c>
      <c r="B16" s="21" t="s">
        <v>9209</v>
      </c>
      <c r="C16" s="34" t="s">
        <v>9210</v>
      </c>
      <c r="D16" s="43" t="s">
        <v>9211</v>
      </c>
      <c r="E16" s="44" t="s">
        <v>3475</v>
      </c>
      <c r="F16" s="87" t="s">
        <v>10119</v>
      </c>
      <c r="G16" s="20" t="s">
        <v>9796</v>
      </c>
      <c r="H16" s="24" t="s">
        <v>26</v>
      </c>
      <c r="I16" s="20" t="s">
        <v>3672</v>
      </c>
      <c r="J16" s="20" t="s">
        <v>7974</v>
      </c>
      <c r="K16" s="20" t="s">
        <v>8082</v>
      </c>
      <c r="L16" s="20" t="s">
        <v>8850</v>
      </c>
      <c r="M16" s="20" t="s">
        <v>7999</v>
      </c>
      <c r="N16" s="46" t="s">
        <v>7981</v>
      </c>
      <c r="O16" s="47" t="s">
        <v>7989</v>
      </c>
      <c r="P16" s="47" t="s">
        <v>8048</v>
      </c>
      <c r="Q16" s="47" t="s">
        <v>8013</v>
      </c>
      <c r="R16" s="47" t="s">
        <v>7988</v>
      </c>
      <c r="S16" s="47" t="s">
        <v>7980</v>
      </c>
      <c r="T16" s="47" t="s">
        <v>8006</v>
      </c>
      <c r="U16" s="47" t="s">
        <v>7979</v>
      </c>
      <c r="V16" s="47" t="s">
        <v>8012</v>
      </c>
      <c r="W16" s="47" t="s">
        <v>7980</v>
      </c>
      <c r="X16" s="47" t="s">
        <v>8006</v>
      </c>
      <c r="Y16" s="47" t="s">
        <v>7871</v>
      </c>
      <c r="Z16" s="47" t="s">
        <v>7878</v>
      </c>
      <c r="AA16" s="47">
        <v>0</v>
      </c>
      <c r="AB16" s="47">
        <v>0</v>
      </c>
      <c r="AC16" s="47" t="s">
        <v>7882</v>
      </c>
      <c r="AD16" s="47">
        <v>1</v>
      </c>
      <c r="AE16" s="47" t="s">
        <v>7879</v>
      </c>
      <c r="AF16" s="47" t="s">
        <v>5168</v>
      </c>
    </row>
    <row r="17" spans="1:32" x14ac:dyDescent="0.25">
      <c r="A17" s="21">
        <v>11</v>
      </c>
      <c r="B17" s="21" t="s">
        <v>9212</v>
      </c>
      <c r="C17" s="34" t="s">
        <v>9213</v>
      </c>
      <c r="D17" s="43" t="s">
        <v>9214</v>
      </c>
      <c r="E17" s="44" t="s">
        <v>3629</v>
      </c>
      <c r="F17" s="87" t="s">
        <v>10120</v>
      </c>
      <c r="G17" s="20" t="s">
        <v>9478</v>
      </c>
      <c r="H17" s="23" t="s">
        <v>26</v>
      </c>
      <c r="I17" s="20" t="s">
        <v>7876</v>
      </c>
      <c r="J17" s="20" t="s">
        <v>7968</v>
      </c>
      <c r="K17" s="20" t="s">
        <v>7989</v>
      </c>
      <c r="L17" s="20" t="s">
        <v>7977</v>
      </c>
      <c r="M17" s="20" t="s">
        <v>8000</v>
      </c>
      <c r="N17" s="46" t="s">
        <v>8022</v>
      </c>
      <c r="O17" s="47" t="s">
        <v>7976</v>
      </c>
      <c r="P17" s="47" t="s">
        <v>7974</v>
      </c>
      <c r="Q17" s="47" t="s">
        <v>8043</v>
      </c>
      <c r="R17" s="47" t="s">
        <v>7974</v>
      </c>
      <c r="S17" s="47" t="s">
        <v>8012</v>
      </c>
      <c r="T17" s="47" t="s">
        <v>8014</v>
      </c>
      <c r="U17" s="47" t="s">
        <v>7979</v>
      </c>
      <c r="V17" s="47" t="s">
        <v>7974</v>
      </c>
      <c r="W17" s="47" t="s">
        <v>7976</v>
      </c>
      <c r="X17" s="47" t="s">
        <v>7989</v>
      </c>
      <c r="Y17" s="47" t="s">
        <v>7871</v>
      </c>
      <c r="Z17" s="47" t="s">
        <v>7878</v>
      </c>
      <c r="AA17" s="47">
        <v>3</v>
      </c>
      <c r="AB17" s="47">
        <v>0</v>
      </c>
      <c r="AC17" s="47" t="s">
        <v>7882</v>
      </c>
      <c r="AD17" s="47">
        <v>25</v>
      </c>
      <c r="AE17" s="47" t="s">
        <v>7879</v>
      </c>
      <c r="AF17" s="47" t="s">
        <v>5168</v>
      </c>
    </row>
    <row r="18" spans="1:32" x14ac:dyDescent="0.25">
      <c r="A18" s="21">
        <v>12</v>
      </c>
      <c r="B18" s="21" t="s">
        <v>9215</v>
      </c>
      <c r="C18" s="34" t="s">
        <v>9216</v>
      </c>
      <c r="D18" s="43" t="s">
        <v>9217</v>
      </c>
      <c r="E18" s="44" t="s">
        <v>9218</v>
      </c>
      <c r="F18" s="87" t="s">
        <v>10121</v>
      </c>
      <c r="G18" s="20" t="s">
        <v>9612</v>
      </c>
      <c r="H18" s="23" t="s">
        <v>7</v>
      </c>
      <c r="I18" s="20" t="s">
        <v>7876</v>
      </c>
      <c r="J18" s="20" t="s">
        <v>7978</v>
      </c>
      <c r="K18" s="20" t="s">
        <v>8019</v>
      </c>
      <c r="L18" s="20" t="s">
        <v>7990</v>
      </c>
      <c r="M18" s="20" t="s">
        <v>8270</v>
      </c>
      <c r="N18" s="46" t="s">
        <v>8014</v>
      </c>
      <c r="O18" s="47" t="s">
        <v>8047</v>
      </c>
      <c r="P18" s="47" t="s">
        <v>7975</v>
      </c>
      <c r="Q18" s="47" t="s">
        <v>8047</v>
      </c>
      <c r="R18" s="47" t="s">
        <v>8020</v>
      </c>
      <c r="S18" s="47" t="s">
        <v>7989</v>
      </c>
      <c r="T18" s="47" t="s">
        <v>8043</v>
      </c>
      <c r="U18" s="47" t="s">
        <v>7979</v>
      </c>
      <c r="V18" s="47" t="s">
        <v>8006</v>
      </c>
      <c r="W18" s="47" t="s">
        <v>7992</v>
      </c>
      <c r="X18" s="47" t="s">
        <v>8020</v>
      </c>
      <c r="Y18" s="47" t="s">
        <v>7877</v>
      </c>
      <c r="Z18" s="47" t="s">
        <v>7877</v>
      </c>
      <c r="AA18" s="47">
        <v>2</v>
      </c>
      <c r="AB18" s="47">
        <v>3</v>
      </c>
      <c r="AC18" s="47"/>
      <c r="AD18" s="47">
        <v>43</v>
      </c>
      <c r="AE18" s="47" t="s">
        <v>7879</v>
      </c>
      <c r="AF18" s="47" t="s">
        <v>5168</v>
      </c>
    </row>
    <row r="19" spans="1:32" x14ac:dyDescent="0.25">
      <c r="A19" s="21">
        <v>13</v>
      </c>
      <c r="B19" s="21" t="s">
        <v>9219</v>
      </c>
      <c r="C19" s="34" t="s">
        <v>9220</v>
      </c>
      <c r="D19" s="43" t="s">
        <v>9221</v>
      </c>
      <c r="E19" s="44" t="s">
        <v>3674</v>
      </c>
      <c r="F19" s="87" t="s">
        <v>10122</v>
      </c>
      <c r="G19" s="20" t="s">
        <v>9679</v>
      </c>
      <c r="H19" s="23" t="s">
        <v>7</v>
      </c>
      <c r="I19" s="20" t="s">
        <v>7876</v>
      </c>
      <c r="J19" s="20" t="s">
        <v>7992</v>
      </c>
      <c r="K19" s="20" t="s">
        <v>7999</v>
      </c>
      <c r="L19" s="20" t="s">
        <v>8013</v>
      </c>
      <c r="M19" s="20" t="s">
        <v>7975</v>
      </c>
      <c r="N19" s="46" t="s">
        <v>7985</v>
      </c>
      <c r="O19" s="47" t="s">
        <v>7966</v>
      </c>
      <c r="P19" s="47" t="s">
        <v>8008</v>
      </c>
      <c r="Q19" s="47" t="s">
        <v>7973</v>
      </c>
      <c r="R19" s="47" t="s">
        <v>8042</v>
      </c>
      <c r="S19" s="47" t="s">
        <v>7992</v>
      </c>
      <c r="T19" s="47" t="s">
        <v>8000</v>
      </c>
      <c r="U19" s="47" t="s">
        <v>7979</v>
      </c>
      <c r="V19" s="47" t="s">
        <v>8008</v>
      </c>
      <c r="W19" s="47" t="s">
        <v>7989</v>
      </c>
      <c r="X19" s="47" t="s">
        <v>8022</v>
      </c>
      <c r="Y19" s="47" t="s">
        <v>7871</v>
      </c>
      <c r="Z19" s="47" t="s">
        <v>7877</v>
      </c>
      <c r="AA19" s="47">
        <v>0</v>
      </c>
      <c r="AB19" s="47">
        <v>0</v>
      </c>
      <c r="AC19" s="47"/>
      <c r="AD19" s="47">
        <v>31</v>
      </c>
      <c r="AE19" s="47" t="s">
        <v>7879</v>
      </c>
      <c r="AF19" s="47" t="s">
        <v>5168</v>
      </c>
    </row>
    <row r="20" spans="1:32" x14ac:dyDescent="0.25">
      <c r="A20" s="21">
        <v>14</v>
      </c>
      <c r="B20" s="21" t="s">
        <v>9222</v>
      </c>
      <c r="C20" s="34" t="s">
        <v>9223</v>
      </c>
      <c r="D20" s="43" t="s">
        <v>9224</v>
      </c>
      <c r="E20" s="44" t="s">
        <v>3244</v>
      </c>
      <c r="F20" s="87" t="s">
        <v>10123</v>
      </c>
      <c r="G20" s="20" t="s">
        <v>10124</v>
      </c>
      <c r="H20" s="24" t="s">
        <v>7</v>
      </c>
      <c r="I20" s="20" t="s">
        <v>7876</v>
      </c>
      <c r="J20" s="20" t="s">
        <v>7978</v>
      </c>
      <c r="K20" s="20" t="s">
        <v>8019</v>
      </c>
      <c r="L20" s="20" t="s">
        <v>7975</v>
      </c>
      <c r="M20" s="20" t="s">
        <v>7990</v>
      </c>
      <c r="N20" s="46" t="s">
        <v>7991</v>
      </c>
      <c r="O20" s="47" t="s">
        <v>7998</v>
      </c>
      <c r="P20" s="47" t="s">
        <v>8000</v>
      </c>
      <c r="Q20" s="47" t="s">
        <v>7968</v>
      </c>
      <c r="R20" s="47" t="s">
        <v>7974</v>
      </c>
      <c r="S20" s="47" t="s">
        <v>7999</v>
      </c>
      <c r="T20" s="47" t="s">
        <v>7991</v>
      </c>
      <c r="U20" s="47" t="s">
        <v>7979</v>
      </c>
      <c r="V20" s="47" t="s">
        <v>8021</v>
      </c>
      <c r="W20" s="47" t="s">
        <v>7989</v>
      </c>
      <c r="X20" s="47" t="s">
        <v>7985</v>
      </c>
      <c r="Y20" s="47" t="s">
        <v>7877</v>
      </c>
      <c r="Z20" s="47" t="s">
        <v>7877</v>
      </c>
      <c r="AA20" s="47">
        <v>5</v>
      </c>
      <c r="AB20" s="47">
        <v>0</v>
      </c>
      <c r="AC20" s="47"/>
      <c r="AD20" s="47">
        <v>40</v>
      </c>
      <c r="AE20" s="47" t="s">
        <v>7879</v>
      </c>
      <c r="AF20" s="47" t="s">
        <v>5168</v>
      </c>
    </row>
    <row r="21" spans="1:32" x14ac:dyDescent="0.25">
      <c r="A21" s="21">
        <v>15</v>
      </c>
      <c r="B21" s="21" t="s">
        <v>9225</v>
      </c>
      <c r="C21" s="34" t="s">
        <v>9226</v>
      </c>
      <c r="D21" s="43" t="s">
        <v>7961</v>
      </c>
      <c r="E21" s="44" t="s">
        <v>5993</v>
      </c>
      <c r="F21" s="87" t="s">
        <v>10125</v>
      </c>
      <c r="G21" s="20" t="s">
        <v>10126</v>
      </c>
      <c r="H21" s="24" t="s">
        <v>7</v>
      </c>
      <c r="I21" s="20" t="s">
        <v>7876</v>
      </c>
      <c r="J21" s="20" t="s">
        <v>8020</v>
      </c>
      <c r="K21" s="20" t="s">
        <v>7999</v>
      </c>
      <c r="L21" s="20" t="s">
        <v>7981</v>
      </c>
      <c r="M21" s="20" t="s">
        <v>8015</v>
      </c>
      <c r="N21" s="46" t="s">
        <v>7991</v>
      </c>
      <c r="O21" s="47" t="s">
        <v>7973</v>
      </c>
      <c r="P21" s="47" t="s">
        <v>7974</v>
      </c>
      <c r="Q21" s="47" t="s">
        <v>8022</v>
      </c>
      <c r="R21" s="47" t="s">
        <v>7972</v>
      </c>
      <c r="S21" s="47" t="s">
        <v>7974</v>
      </c>
      <c r="T21" s="47" t="s">
        <v>7976</v>
      </c>
      <c r="U21" s="47" t="s">
        <v>7979</v>
      </c>
      <c r="V21" s="47" t="s">
        <v>8012</v>
      </c>
      <c r="W21" s="47" t="s">
        <v>7988</v>
      </c>
      <c r="X21" s="47" t="s">
        <v>7989</v>
      </c>
      <c r="Y21" s="47" t="s">
        <v>7877</v>
      </c>
      <c r="Z21" s="47" t="s">
        <v>7871</v>
      </c>
      <c r="AA21" s="47">
        <v>0</v>
      </c>
      <c r="AB21" s="47">
        <v>0</v>
      </c>
      <c r="AC21" s="47"/>
      <c r="AD21" s="47">
        <v>25</v>
      </c>
      <c r="AE21" s="47" t="s">
        <v>7879</v>
      </c>
      <c r="AF21" s="47" t="s">
        <v>5168</v>
      </c>
    </row>
    <row r="22" spans="1:32" x14ac:dyDescent="0.25">
      <c r="A22" s="21">
        <v>16</v>
      </c>
      <c r="B22" s="21" t="s">
        <v>9227</v>
      </c>
      <c r="C22" s="34" t="s">
        <v>9228</v>
      </c>
      <c r="D22" s="43" t="s">
        <v>7907</v>
      </c>
      <c r="E22" s="44" t="s">
        <v>3801</v>
      </c>
      <c r="F22" s="87" t="s">
        <v>10127</v>
      </c>
      <c r="G22" s="20" t="s">
        <v>9458</v>
      </c>
      <c r="H22" s="23" t="s">
        <v>26</v>
      </c>
      <c r="I22" s="20" t="s">
        <v>7876</v>
      </c>
      <c r="J22" s="20" t="s">
        <v>7971</v>
      </c>
      <c r="K22" s="20" t="s">
        <v>7992</v>
      </c>
      <c r="L22" s="20" t="s">
        <v>7971</v>
      </c>
      <c r="M22" s="20" t="s">
        <v>8019</v>
      </c>
      <c r="N22" s="46" t="s">
        <v>7991</v>
      </c>
      <c r="O22" s="47" t="s">
        <v>7972</v>
      </c>
      <c r="P22" s="47" t="s">
        <v>7998</v>
      </c>
      <c r="Q22" s="47" t="s">
        <v>7992</v>
      </c>
      <c r="R22" s="47" t="s">
        <v>7977</v>
      </c>
      <c r="S22" s="47" t="s">
        <v>8014</v>
      </c>
      <c r="T22" s="47" t="s">
        <v>8013</v>
      </c>
      <c r="U22" s="47" t="s">
        <v>7979</v>
      </c>
      <c r="V22" s="47" t="s">
        <v>8022</v>
      </c>
      <c r="W22" s="47" t="s">
        <v>8015</v>
      </c>
      <c r="X22" s="47" t="s">
        <v>7981</v>
      </c>
      <c r="Y22" s="47" t="s">
        <v>7877</v>
      </c>
      <c r="Z22" s="47" t="s">
        <v>7871</v>
      </c>
      <c r="AA22" s="47">
        <v>2</v>
      </c>
      <c r="AB22" s="47">
        <v>2</v>
      </c>
      <c r="AC22" s="47"/>
      <c r="AD22" s="47">
        <v>33</v>
      </c>
      <c r="AE22" s="47" t="s">
        <v>7879</v>
      </c>
      <c r="AF22" s="47" t="s">
        <v>5168</v>
      </c>
    </row>
    <row r="23" spans="1:32" x14ac:dyDescent="0.25">
      <c r="A23" s="21">
        <v>17</v>
      </c>
      <c r="B23" s="21" t="s">
        <v>9229</v>
      </c>
      <c r="C23" s="34" t="s">
        <v>9230</v>
      </c>
      <c r="D23" s="43" t="s">
        <v>9231</v>
      </c>
      <c r="E23" s="44" t="s">
        <v>9026</v>
      </c>
      <c r="F23" s="87" t="s">
        <v>10128</v>
      </c>
      <c r="G23" s="20" t="s">
        <v>9472</v>
      </c>
      <c r="H23" s="23" t="s">
        <v>7</v>
      </c>
      <c r="I23" s="20" t="s">
        <v>7876</v>
      </c>
      <c r="J23" s="20" t="s">
        <v>7967</v>
      </c>
      <c r="K23" s="20" t="s">
        <v>8015</v>
      </c>
      <c r="L23" s="20" t="s">
        <v>8187</v>
      </c>
      <c r="M23" s="20" t="s">
        <v>7975</v>
      </c>
      <c r="N23" s="46" t="s">
        <v>7992</v>
      </c>
      <c r="O23" s="47" t="s">
        <v>7966</v>
      </c>
      <c r="P23" s="47" t="s">
        <v>8043</v>
      </c>
      <c r="Q23" s="47" t="s">
        <v>8019</v>
      </c>
      <c r="R23" s="47" t="s">
        <v>7994</v>
      </c>
      <c r="S23" s="47" t="s">
        <v>8008</v>
      </c>
      <c r="T23" s="47" t="s">
        <v>7976</v>
      </c>
      <c r="U23" s="47" t="s">
        <v>7979</v>
      </c>
      <c r="V23" s="47" t="s">
        <v>7974</v>
      </c>
      <c r="W23" s="47" t="s">
        <v>7977</v>
      </c>
      <c r="X23" s="47" t="s">
        <v>7985</v>
      </c>
      <c r="Y23" s="47" t="s">
        <v>7877</v>
      </c>
      <c r="Z23" s="47" t="s">
        <v>7871</v>
      </c>
      <c r="AA23" s="47">
        <v>0</v>
      </c>
      <c r="AB23" s="47">
        <v>0</v>
      </c>
      <c r="AC23" s="47"/>
      <c r="AD23" s="47">
        <v>40</v>
      </c>
      <c r="AE23" s="47" t="s">
        <v>7879</v>
      </c>
      <c r="AF23" s="47" t="s">
        <v>5168</v>
      </c>
    </row>
    <row r="24" spans="1:32" x14ac:dyDescent="0.25">
      <c r="A24" s="21">
        <v>18</v>
      </c>
      <c r="B24" s="21" t="s">
        <v>9232</v>
      </c>
      <c r="C24" s="34" t="s">
        <v>9233</v>
      </c>
      <c r="D24" s="43" t="s">
        <v>9234</v>
      </c>
      <c r="E24" s="44" t="s">
        <v>3587</v>
      </c>
      <c r="F24" s="87" t="s">
        <v>10129</v>
      </c>
      <c r="G24" s="20" t="s">
        <v>10130</v>
      </c>
      <c r="H24" s="23" t="s">
        <v>7</v>
      </c>
      <c r="I24" s="20" t="s">
        <v>7876</v>
      </c>
      <c r="J24" s="20" t="s">
        <v>7988</v>
      </c>
      <c r="K24" s="20" t="s">
        <v>8007</v>
      </c>
      <c r="L24" s="20" t="s">
        <v>7980</v>
      </c>
      <c r="M24" s="20" t="s">
        <v>7981</v>
      </c>
      <c r="N24" s="46" t="s">
        <v>7980</v>
      </c>
      <c r="O24" s="47" t="s">
        <v>7977</v>
      </c>
      <c r="P24" s="47" t="s">
        <v>8004</v>
      </c>
      <c r="Q24" s="47" t="s">
        <v>7988</v>
      </c>
      <c r="R24" s="47" t="s">
        <v>7977</v>
      </c>
      <c r="S24" s="47" t="s">
        <v>7980</v>
      </c>
      <c r="T24" s="47" t="s">
        <v>8022</v>
      </c>
      <c r="U24" s="47" t="s">
        <v>7979</v>
      </c>
      <c r="V24" s="47" t="s">
        <v>8006</v>
      </c>
      <c r="W24" s="47" t="s">
        <v>7989</v>
      </c>
      <c r="X24" s="47" t="s">
        <v>7988</v>
      </c>
      <c r="Y24" s="47" t="s">
        <v>7871</v>
      </c>
      <c r="Z24" s="47" t="s">
        <v>7877</v>
      </c>
      <c r="AA24" s="47">
        <v>0</v>
      </c>
      <c r="AB24" s="47">
        <v>0</v>
      </c>
      <c r="AC24" s="47"/>
      <c r="AD24" s="47">
        <v>10</v>
      </c>
      <c r="AE24" s="47" t="s">
        <v>7879</v>
      </c>
      <c r="AF24" s="47" t="s">
        <v>5168</v>
      </c>
    </row>
    <row r="25" spans="1:32" x14ac:dyDescent="0.25">
      <c r="A25" s="21">
        <v>19</v>
      </c>
      <c r="B25" s="21" t="s">
        <v>9235</v>
      </c>
      <c r="C25" s="34" t="s">
        <v>9236</v>
      </c>
      <c r="D25" s="43" t="s">
        <v>7892</v>
      </c>
      <c r="E25" s="44" t="s">
        <v>9237</v>
      </c>
      <c r="F25" s="87" t="s">
        <v>10131</v>
      </c>
      <c r="G25" s="20" t="s">
        <v>9955</v>
      </c>
      <c r="H25" s="23" t="s">
        <v>26</v>
      </c>
      <c r="I25" s="20" t="s">
        <v>7876</v>
      </c>
      <c r="J25" s="20" t="s">
        <v>7973</v>
      </c>
      <c r="K25" s="20" t="s">
        <v>7999</v>
      </c>
      <c r="L25" s="20" t="s">
        <v>7991</v>
      </c>
      <c r="M25" s="20" t="s">
        <v>7989</v>
      </c>
      <c r="N25" s="46" t="s">
        <v>7989</v>
      </c>
      <c r="O25" s="47" t="s">
        <v>8043</v>
      </c>
      <c r="P25" s="47" t="s">
        <v>8021</v>
      </c>
      <c r="Q25" s="47" t="s">
        <v>8014</v>
      </c>
      <c r="R25" s="47" t="s">
        <v>7988</v>
      </c>
      <c r="S25" s="47" t="s">
        <v>7988</v>
      </c>
      <c r="T25" s="47" t="s">
        <v>7999</v>
      </c>
      <c r="U25" s="47" t="s">
        <v>7979</v>
      </c>
      <c r="V25" s="47" t="s">
        <v>8012</v>
      </c>
      <c r="W25" s="47" t="s">
        <v>7999</v>
      </c>
      <c r="X25" s="47" t="s">
        <v>8015</v>
      </c>
      <c r="Y25" s="47" t="s">
        <v>7871</v>
      </c>
      <c r="Z25" s="47" t="s">
        <v>7878</v>
      </c>
      <c r="AA25" s="47">
        <v>0</v>
      </c>
      <c r="AB25" s="47">
        <v>0</v>
      </c>
      <c r="AC25" s="47" t="s">
        <v>7882</v>
      </c>
      <c r="AD25" s="47">
        <v>13</v>
      </c>
      <c r="AE25" s="47" t="s">
        <v>7879</v>
      </c>
      <c r="AF25" s="47" t="s">
        <v>5168</v>
      </c>
    </row>
    <row r="26" spans="1:32" x14ac:dyDescent="0.25">
      <c r="A26" s="21">
        <v>20</v>
      </c>
      <c r="B26" s="21" t="s">
        <v>9238</v>
      </c>
      <c r="C26" s="34" t="s">
        <v>7906</v>
      </c>
      <c r="D26" s="43" t="s">
        <v>7907</v>
      </c>
      <c r="E26" s="44" t="s">
        <v>3257</v>
      </c>
      <c r="F26" s="87" t="s">
        <v>10132</v>
      </c>
      <c r="G26" s="20" t="s">
        <v>10133</v>
      </c>
      <c r="H26" s="24" t="s">
        <v>26</v>
      </c>
      <c r="I26" s="20" t="s">
        <v>7876</v>
      </c>
      <c r="J26" s="20" t="s">
        <v>8019</v>
      </c>
      <c r="K26" s="20" t="s">
        <v>8021</v>
      </c>
      <c r="L26" s="20" t="s">
        <v>8043</v>
      </c>
      <c r="M26" s="20" t="s">
        <v>8020</v>
      </c>
      <c r="N26" s="46" t="s">
        <v>7971</v>
      </c>
      <c r="O26" s="47" t="s">
        <v>8042</v>
      </c>
      <c r="P26" s="47" t="s">
        <v>7989</v>
      </c>
      <c r="Q26" s="47" t="s">
        <v>7989</v>
      </c>
      <c r="R26" s="47" t="s">
        <v>7977</v>
      </c>
      <c r="S26" s="47" t="s">
        <v>7980</v>
      </c>
      <c r="T26" s="47" t="s">
        <v>8015</v>
      </c>
      <c r="U26" s="47" t="s">
        <v>7979</v>
      </c>
      <c r="V26" s="47" t="s">
        <v>8008</v>
      </c>
      <c r="W26" s="47" t="s">
        <v>7980</v>
      </c>
      <c r="X26" s="47" t="s">
        <v>8044</v>
      </c>
      <c r="Y26" s="47" t="s">
        <v>7871</v>
      </c>
      <c r="Z26" s="47" t="s">
        <v>7871</v>
      </c>
      <c r="AA26" s="47">
        <v>2</v>
      </c>
      <c r="AB26" s="47">
        <v>1</v>
      </c>
      <c r="AC26" s="47" t="s">
        <v>7882</v>
      </c>
      <c r="AD26" s="47">
        <v>28</v>
      </c>
      <c r="AE26" s="47" t="s">
        <v>7879</v>
      </c>
      <c r="AF26" s="47" t="s">
        <v>5168</v>
      </c>
    </row>
    <row r="27" spans="1:32" x14ac:dyDescent="0.25">
      <c r="A27" s="21">
        <v>21</v>
      </c>
      <c r="B27" s="21" t="s">
        <v>9239</v>
      </c>
      <c r="C27" s="34" t="s">
        <v>9240</v>
      </c>
      <c r="D27" s="43" t="s">
        <v>7903</v>
      </c>
      <c r="E27" s="44" t="s">
        <v>3257</v>
      </c>
      <c r="F27" s="87" t="s">
        <v>10134</v>
      </c>
      <c r="G27" s="20" t="s">
        <v>10091</v>
      </c>
      <c r="H27" s="24" t="s">
        <v>26</v>
      </c>
      <c r="I27" s="20" t="s">
        <v>7876</v>
      </c>
      <c r="J27" s="20" t="s">
        <v>8021</v>
      </c>
      <c r="K27" s="20" t="s">
        <v>7999</v>
      </c>
      <c r="L27" s="20" t="s">
        <v>7980</v>
      </c>
      <c r="M27" s="20" t="s">
        <v>7980</v>
      </c>
      <c r="N27" s="46" t="s">
        <v>7989</v>
      </c>
      <c r="O27" s="47" t="s">
        <v>7971</v>
      </c>
      <c r="P27" s="47" t="s">
        <v>7993</v>
      </c>
      <c r="Q27" s="47" t="s">
        <v>7999</v>
      </c>
      <c r="R27" s="47" t="s">
        <v>8000</v>
      </c>
      <c r="S27" s="47" t="s">
        <v>8014</v>
      </c>
      <c r="T27" s="47" t="s">
        <v>8005</v>
      </c>
      <c r="U27" s="47" t="s">
        <v>7979</v>
      </c>
      <c r="V27" s="47" t="s">
        <v>7999</v>
      </c>
      <c r="W27" s="47" t="s">
        <v>8007</v>
      </c>
      <c r="X27" s="47" t="s">
        <v>8008</v>
      </c>
      <c r="Y27" s="47" t="s">
        <v>7872</v>
      </c>
      <c r="Z27" s="47" t="s">
        <v>7878</v>
      </c>
      <c r="AA27" s="47">
        <v>0</v>
      </c>
      <c r="AB27" s="47">
        <v>0</v>
      </c>
      <c r="AC27" s="47" t="s">
        <v>7883</v>
      </c>
      <c r="AD27" s="47">
        <v>3</v>
      </c>
      <c r="AE27" s="47" t="s">
        <v>7879</v>
      </c>
      <c r="AF27" s="47" t="s">
        <v>5168</v>
      </c>
    </row>
    <row r="28" spans="1:32" x14ac:dyDescent="0.25">
      <c r="A28" s="21">
        <v>22</v>
      </c>
      <c r="B28" s="21" t="s">
        <v>9241</v>
      </c>
      <c r="C28" s="34" t="s">
        <v>9242</v>
      </c>
      <c r="D28" s="43" t="s">
        <v>9243</v>
      </c>
      <c r="E28" s="44" t="s">
        <v>3592</v>
      </c>
      <c r="F28" s="87" t="s">
        <v>10135</v>
      </c>
      <c r="G28" s="20" t="s">
        <v>9745</v>
      </c>
      <c r="H28" s="23" t="s">
        <v>26</v>
      </c>
      <c r="I28" s="20" t="s">
        <v>7876</v>
      </c>
      <c r="J28" s="20" t="s">
        <v>8020</v>
      </c>
      <c r="K28" s="20" t="s">
        <v>7988</v>
      </c>
      <c r="L28" s="20" t="s">
        <v>7971</v>
      </c>
      <c r="M28" s="20" t="s">
        <v>8019</v>
      </c>
      <c r="N28" s="46" t="s">
        <v>8020</v>
      </c>
      <c r="O28" s="47" t="s">
        <v>7994</v>
      </c>
      <c r="P28" s="47" t="s">
        <v>8008</v>
      </c>
      <c r="Q28" s="47" t="s">
        <v>7992</v>
      </c>
      <c r="R28" s="47" t="s">
        <v>7972</v>
      </c>
      <c r="S28" s="47" t="s">
        <v>8012</v>
      </c>
      <c r="T28" s="47" t="s">
        <v>7989</v>
      </c>
      <c r="U28" s="47" t="s">
        <v>7979</v>
      </c>
      <c r="V28" s="47" t="s">
        <v>8012</v>
      </c>
      <c r="W28" s="47" t="s">
        <v>8022</v>
      </c>
      <c r="X28" s="47" t="s">
        <v>7981</v>
      </c>
      <c r="Y28" s="47" t="s">
        <v>7877</v>
      </c>
      <c r="Z28" s="47" t="s">
        <v>7871</v>
      </c>
      <c r="AA28" s="47">
        <v>0</v>
      </c>
      <c r="AB28" s="47">
        <v>0</v>
      </c>
      <c r="AC28" s="47"/>
      <c r="AD28" s="47">
        <v>33</v>
      </c>
      <c r="AE28" s="47" t="s">
        <v>7879</v>
      </c>
      <c r="AF28" s="47" t="s">
        <v>5168</v>
      </c>
    </row>
    <row r="29" spans="1:32" x14ac:dyDescent="0.25">
      <c r="A29" s="21">
        <v>23</v>
      </c>
      <c r="B29" s="21" t="s">
        <v>9244</v>
      </c>
      <c r="C29" s="34" t="s">
        <v>9245</v>
      </c>
      <c r="D29" s="43" t="s">
        <v>7889</v>
      </c>
      <c r="E29" s="44" t="s">
        <v>8664</v>
      </c>
      <c r="F29" s="87" t="s">
        <v>10136</v>
      </c>
      <c r="G29" s="20" t="s">
        <v>10137</v>
      </c>
      <c r="H29" s="24" t="s">
        <v>7</v>
      </c>
      <c r="I29" s="20" t="s">
        <v>7876</v>
      </c>
      <c r="J29" s="20" t="s">
        <v>7989</v>
      </c>
      <c r="K29" s="20" t="s">
        <v>7991</v>
      </c>
      <c r="L29" s="20" t="s">
        <v>8007</v>
      </c>
      <c r="M29" s="20" t="s">
        <v>7967</v>
      </c>
      <c r="N29" s="46" t="s">
        <v>7976</v>
      </c>
      <c r="O29" s="47" t="s">
        <v>8030</v>
      </c>
      <c r="P29" s="47" t="s">
        <v>7981</v>
      </c>
      <c r="Q29" s="47" t="s">
        <v>8022</v>
      </c>
      <c r="R29" s="47" t="s">
        <v>8019</v>
      </c>
      <c r="S29" s="47" t="s">
        <v>7974</v>
      </c>
      <c r="T29" s="47" t="s">
        <v>7991</v>
      </c>
      <c r="U29" s="47" t="s">
        <v>7979</v>
      </c>
      <c r="V29" s="47" t="s">
        <v>7993</v>
      </c>
      <c r="W29" s="47" t="s">
        <v>7991</v>
      </c>
      <c r="X29" s="47" t="s">
        <v>7976</v>
      </c>
      <c r="Y29" s="47" t="s">
        <v>7871</v>
      </c>
      <c r="Z29" s="47" t="s">
        <v>7871</v>
      </c>
      <c r="AA29" s="47">
        <v>3</v>
      </c>
      <c r="AB29" s="47">
        <v>0</v>
      </c>
      <c r="AC29" s="47" t="s">
        <v>7882</v>
      </c>
      <c r="AD29" s="47">
        <v>21</v>
      </c>
      <c r="AE29" s="47" t="s">
        <v>7879</v>
      </c>
      <c r="AF29" s="47" t="s">
        <v>5168</v>
      </c>
    </row>
    <row r="30" spans="1:32" x14ac:dyDescent="0.25">
      <c r="A30" s="21">
        <v>24</v>
      </c>
      <c r="B30" s="21" t="s">
        <v>9246</v>
      </c>
      <c r="C30" s="34" t="s">
        <v>9247</v>
      </c>
      <c r="D30" s="43" t="s">
        <v>7941</v>
      </c>
      <c r="E30" s="44" t="s">
        <v>3263</v>
      </c>
      <c r="F30" s="87" t="s">
        <v>10138</v>
      </c>
      <c r="G30" s="20" t="s">
        <v>10139</v>
      </c>
      <c r="H30" s="23" t="s">
        <v>26</v>
      </c>
      <c r="I30" s="20" t="s">
        <v>7876</v>
      </c>
      <c r="J30" s="20" t="s">
        <v>7988</v>
      </c>
      <c r="K30" s="20" t="s">
        <v>8048</v>
      </c>
      <c r="L30" s="20" t="s">
        <v>8051</v>
      </c>
      <c r="M30" s="20" t="s">
        <v>7988</v>
      </c>
      <c r="N30" s="46" t="s">
        <v>8022</v>
      </c>
      <c r="O30" s="47" t="s">
        <v>7971</v>
      </c>
      <c r="P30" s="47" t="s">
        <v>8021</v>
      </c>
      <c r="Q30" s="47" t="s">
        <v>7980</v>
      </c>
      <c r="R30" s="47" t="s">
        <v>8015</v>
      </c>
      <c r="S30" s="47" t="s">
        <v>8008</v>
      </c>
      <c r="T30" s="47" t="s">
        <v>7992</v>
      </c>
      <c r="U30" s="47" t="s">
        <v>7979</v>
      </c>
      <c r="V30" s="47" t="s">
        <v>7980</v>
      </c>
      <c r="W30" s="47" t="s">
        <v>7976</v>
      </c>
      <c r="X30" s="47" t="s">
        <v>8012</v>
      </c>
      <c r="Y30" s="47" t="s">
        <v>7871</v>
      </c>
      <c r="Z30" s="47" t="s">
        <v>7878</v>
      </c>
      <c r="AA30" s="47">
        <v>0</v>
      </c>
      <c r="AB30" s="47">
        <v>0</v>
      </c>
      <c r="AC30" s="47" t="s">
        <v>7882</v>
      </c>
      <c r="AD30" s="47">
        <v>6</v>
      </c>
      <c r="AE30" s="47" t="s">
        <v>7879</v>
      </c>
      <c r="AF30" s="47" t="s">
        <v>5168</v>
      </c>
    </row>
    <row r="31" spans="1:32" x14ac:dyDescent="0.25">
      <c r="A31" s="21">
        <v>25</v>
      </c>
      <c r="B31" s="21" t="s">
        <v>9248</v>
      </c>
      <c r="C31" s="34" t="s">
        <v>9249</v>
      </c>
      <c r="D31" s="43" t="s">
        <v>9250</v>
      </c>
      <c r="E31" s="44" t="s">
        <v>3263</v>
      </c>
      <c r="F31" s="87" t="s">
        <v>10140</v>
      </c>
      <c r="G31" s="20" t="s">
        <v>9504</v>
      </c>
      <c r="H31" s="23" t="s">
        <v>26</v>
      </c>
      <c r="I31" s="20" t="s">
        <v>7876</v>
      </c>
      <c r="J31" s="20" t="s">
        <v>8008</v>
      </c>
      <c r="K31" s="20" t="s">
        <v>8034</v>
      </c>
      <c r="L31" s="20" t="s">
        <v>8013</v>
      </c>
      <c r="M31" s="20" t="s">
        <v>8008</v>
      </c>
      <c r="N31" s="46" t="s">
        <v>7974</v>
      </c>
      <c r="O31" s="47" t="s">
        <v>7992</v>
      </c>
      <c r="P31" s="47" t="s">
        <v>8038</v>
      </c>
      <c r="Q31" s="47" t="s">
        <v>8012</v>
      </c>
      <c r="R31" s="47" t="s">
        <v>7976</v>
      </c>
      <c r="S31" s="47" t="s">
        <v>8007</v>
      </c>
      <c r="T31" s="47" t="s">
        <v>8082</v>
      </c>
      <c r="U31" s="47" t="s">
        <v>7979</v>
      </c>
      <c r="V31" s="47" t="s">
        <v>8008</v>
      </c>
      <c r="W31" s="47" t="s">
        <v>8008</v>
      </c>
      <c r="X31" s="47" t="s">
        <v>8006</v>
      </c>
      <c r="Y31" s="47" t="s">
        <v>7872</v>
      </c>
      <c r="Z31" s="47" t="s">
        <v>7878</v>
      </c>
      <c r="AA31" s="47">
        <v>0</v>
      </c>
      <c r="AB31" s="47">
        <v>0</v>
      </c>
      <c r="AC31" s="47" t="s">
        <v>7883</v>
      </c>
      <c r="AD31" s="47">
        <v>1</v>
      </c>
      <c r="AE31" s="47" t="s">
        <v>7879</v>
      </c>
      <c r="AF31" s="47" t="s">
        <v>5168</v>
      </c>
    </row>
    <row r="32" spans="1:32" x14ac:dyDescent="0.25">
      <c r="A32" s="21">
        <v>26</v>
      </c>
      <c r="B32" s="21" t="s">
        <v>9251</v>
      </c>
      <c r="C32" s="34" t="s">
        <v>9252</v>
      </c>
      <c r="D32" s="43" t="s">
        <v>9253</v>
      </c>
      <c r="E32" s="44" t="s">
        <v>3265</v>
      </c>
      <c r="F32" s="87" t="s">
        <v>10141</v>
      </c>
      <c r="G32" s="20" t="s">
        <v>9840</v>
      </c>
      <c r="H32" s="24" t="s">
        <v>26</v>
      </c>
      <c r="I32" s="20" t="s">
        <v>7876</v>
      </c>
      <c r="J32" s="20" t="s">
        <v>8108</v>
      </c>
      <c r="K32" s="20" t="s">
        <v>7974</v>
      </c>
      <c r="L32" s="20" t="s">
        <v>8187</v>
      </c>
      <c r="M32" s="20" t="s">
        <v>8012</v>
      </c>
      <c r="N32" s="46" t="s">
        <v>8000</v>
      </c>
      <c r="O32" s="47" t="s">
        <v>7971</v>
      </c>
      <c r="P32" s="47" t="s">
        <v>8044</v>
      </c>
      <c r="Q32" s="47" t="s">
        <v>8000</v>
      </c>
      <c r="R32" s="47" t="s">
        <v>8030</v>
      </c>
      <c r="S32" s="47" t="s">
        <v>7980</v>
      </c>
      <c r="T32" s="47" t="s">
        <v>7992</v>
      </c>
      <c r="U32" s="47" t="s">
        <v>7979</v>
      </c>
      <c r="V32" s="47" t="s">
        <v>7999</v>
      </c>
      <c r="W32" s="47" t="s">
        <v>8044</v>
      </c>
      <c r="X32" s="47" t="s">
        <v>8019</v>
      </c>
      <c r="Y32" s="47" t="s">
        <v>7877</v>
      </c>
      <c r="Z32" s="47" t="s">
        <v>1948</v>
      </c>
      <c r="AA32" s="47">
        <v>2</v>
      </c>
      <c r="AB32" s="47">
        <v>9</v>
      </c>
      <c r="AC32" s="47"/>
      <c r="AD32" s="47">
        <v>37</v>
      </c>
      <c r="AE32" s="64" t="s">
        <v>7890</v>
      </c>
      <c r="AF32" s="47" t="s">
        <v>5168</v>
      </c>
    </row>
    <row r="33" spans="1:32" x14ac:dyDescent="0.25">
      <c r="A33" s="21">
        <v>27</v>
      </c>
      <c r="B33" s="21" t="s">
        <v>9254</v>
      </c>
      <c r="C33" s="34" t="s">
        <v>9255</v>
      </c>
      <c r="D33" s="43" t="s">
        <v>5627</v>
      </c>
      <c r="E33" s="44" t="s">
        <v>3545</v>
      </c>
      <c r="F33" s="87" t="s">
        <v>10142</v>
      </c>
      <c r="G33" s="20" t="s">
        <v>9504</v>
      </c>
      <c r="H33" s="24" t="s">
        <v>26</v>
      </c>
      <c r="I33" s="20" t="s">
        <v>7876</v>
      </c>
      <c r="J33" s="20" t="s">
        <v>8014</v>
      </c>
      <c r="K33" s="20" t="s">
        <v>8021</v>
      </c>
      <c r="L33" s="20" t="s">
        <v>7999</v>
      </c>
      <c r="M33" s="20" t="s">
        <v>7980</v>
      </c>
      <c r="N33" s="46" t="s">
        <v>8006</v>
      </c>
      <c r="O33" s="47" t="s">
        <v>7971</v>
      </c>
      <c r="P33" s="47" t="s">
        <v>8004</v>
      </c>
      <c r="Q33" s="47" t="s">
        <v>8008</v>
      </c>
      <c r="R33" s="47" t="s">
        <v>7971</v>
      </c>
      <c r="S33" s="47" t="s">
        <v>8012</v>
      </c>
      <c r="T33" s="47" t="s">
        <v>8082</v>
      </c>
      <c r="U33" s="47" t="s">
        <v>7979</v>
      </c>
      <c r="V33" s="47" t="s">
        <v>7980</v>
      </c>
      <c r="W33" s="47" t="s">
        <v>8021</v>
      </c>
      <c r="X33" s="47" t="s">
        <v>8008</v>
      </c>
      <c r="Y33" s="47" t="s">
        <v>7871</v>
      </c>
      <c r="Z33" s="47" t="s">
        <v>7878</v>
      </c>
      <c r="AA33" s="47">
        <v>0</v>
      </c>
      <c r="AB33" s="47">
        <v>0</v>
      </c>
      <c r="AC33" s="47" t="s">
        <v>7882</v>
      </c>
      <c r="AD33" s="47">
        <v>3</v>
      </c>
      <c r="AE33" s="47" t="s">
        <v>7879</v>
      </c>
      <c r="AF33" s="47" t="s">
        <v>5168</v>
      </c>
    </row>
    <row r="34" spans="1:32" x14ac:dyDescent="0.25">
      <c r="A34" s="21">
        <v>28</v>
      </c>
      <c r="B34" s="21" t="s">
        <v>9256</v>
      </c>
      <c r="C34" s="34" t="s">
        <v>9257</v>
      </c>
      <c r="D34" s="33" t="s">
        <v>9258</v>
      </c>
      <c r="E34" s="44" t="s">
        <v>3442</v>
      </c>
      <c r="F34" s="87" t="s">
        <v>10143</v>
      </c>
      <c r="G34" s="20" t="s">
        <v>9589</v>
      </c>
      <c r="H34" s="23" t="s">
        <v>7</v>
      </c>
      <c r="I34" s="20" t="s">
        <v>7876</v>
      </c>
      <c r="J34" s="20" t="s">
        <v>7986</v>
      </c>
      <c r="K34" s="20" t="s">
        <v>7989</v>
      </c>
      <c r="L34" s="20" t="s">
        <v>8000</v>
      </c>
      <c r="M34" s="20" t="s">
        <v>7973</v>
      </c>
      <c r="N34" s="46" t="s">
        <v>8015</v>
      </c>
      <c r="O34" s="47" t="s">
        <v>7977</v>
      </c>
      <c r="P34" s="47" t="s">
        <v>8013</v>
      </c>
      <c r="Q34" s="47" t="s">
        <v>8014</v>
      </c>
      <c r="R34" s="47" t="s">
        <v>8043</v>
      </c>
      <c r="S34" s="47" t="s">
        <v>7974</v>
      </c>
      <c r="T34" s="47" t="s">
        <v>7992</v>
      </c>
      <c r="U34" s="47" t="s">
        <v>7979</v>
      </c>
      <c r="V34" s="47" t="s">
        <v>8082</v>
      </c>
      <c r="W34" s="47" t="s">
        <v>8015</v>
      </c>
      <c r="X34" s="47" t="s">
        <v>7976</v>
      </c>
      <c r="Y34" s="47" t="s">
        <v>7877</v>
      </c>
      <c r="Z34" s="47" t="s">
        <v>7878</v>
      </c>
      <c r="AA34" s="47">
        <v>0</v>
      </c>
      <c r="AB34" s="47">
        <v>0</v>
      </c>
      <c r="AC34" s="47"/>
      <c r="AD34" s="47">
        <v>21</v>
      </c>
      <c r="AE34" s="47" t="s">
        <v>7879</v>
      </c>
      <c r="AF34" s="47" t="s">
        <v>5168</v>
      </c>
    </row>
    <row r="35" spans="1:32" x14ac:dyDescent="0.25">
      <c r="A35" s="21">
        <v>29</v>
      </c>
      <c r="B35" s="21" t="s">
        <v>9259</v>
      </c>
      <c r="C35" s="34" t="s">
        <v>9260</v>
      </c>
      <c r="D35" s="43" t="s">
        <v>9261</v>
      </c>
      <c r="E35" s="44" t="s">
        <v>3392</v>
      </c>
      <c r="F35" s="87" t="s">
        <v>10144</v>
      </c>
      <c r="G35" s="20" t="s">
        <v>10145</v>
      </c>
      <c r="H35" s="23" t="s">
        <v>7</v>
      </c>
      <c r="I35" s="20" t="s">
        <v>7876</v>
      </c>
      <c r="J35" s="20" t="s">
        <v>7974</v>
      </c>
      <c r="K35" s="20" t="s">
        <v>7992</v>
      </c>
      <c r="L35" s="20" t="s">
        <v>7972</v>
      </c>
      <c r="M35" s="20" t="s">
        <v>7986</v>
      </c>
      <c r="N35" s="46" t="s">
        <v>7989</v>
      </c>
      <c r="O35" s="47" t="s">
        <v>8043</v>
      </c>
      <c r="P35" s="47" t="s">
        <v>7991</v>
      </c>
      <c r="Q35" s="47" t="s">
        <v>7992</v>
      </c>
      <c r="R35" s="47" t="s">
        <v>7973</v>
      </c>
      <c r="S35" s="47" t="s">
        <v>8044</v>
      </c>
      <c r="T35" s="47" t="s">
        <v>8043</v>
      </c>
      <c r="U35" s="47" t="s">
        <v>7979</v>
      </c>
      <c r="V35" s="47" t="s">
        <v>7980</v>
      </c>
      <c r="W35" s="47" t="s">
        <v>7971</v>
      </c>
      <c r="X35" s="47" t="s">
        <v>8022</v>
      </c>
      <c r="Y35" s="47" t="s">
        <v>7871</v>
      </c>
      <c r="Z35" s="47" t="s">
        <v>7871</v>
      </c>
      <c r="AA35" s="47">
        <v>6</v>
      </c>
      <c r="AB35" s="47">
        <v>0</v>
      </c>
      <c r="AC35" s="47" t="s">
        <v>7882</v>
      </c>
      <c r="AD35" s="47">
        <v>31</v>
      </c>
      <c r="AE35" s="47" t="s">
        <v>7879</v>
      </c>
      <c r="AF35" s="47" t="s">
        <v>5168</v>
      </c>
    </row>
    <row r="36" spans="1:32" x14ac:dyDescent="0.25">
      <c r="A36" s="21">
        <v>30</v>
      </c>
      <c r="B36" s="21" t="s">
        <v>9262</v>
      </c>
      <c r="C36" s="34" t="s">
        <v>9263</v>
      </c>
      <c r="D36" s="43" t="s">
        <v>9264</v>
      </c>
      <c r="E36" s="44" t="s">
        <v>3275</v>
      </c>
      <c r="F36" s="87" t="s">
        <v>10146</v>
      </c>
      <c r="G36" s="20" t="s">
        <v>9622</v>
      </c>
      <c r="H36" s="23" t="s">
        <v>7</v>
      </c>
      <c r="I36" s="20" t="s">
        <v>7876</v>
      </c>
      <c r="J36" s="20" t="s">
        <v>8270</v>
      </c>
      <c r="K36" s="20" t="s">
        <v>7986</v>
      </c>
      <c r="L36" s="20" t="s">
        <v>7973</v>
      </c>
      <c r="M36" s="20" t="s">
        <v>8047</v>
      </c>
      <c r="N36" s="46" t="s">
        <v>7981</v>
      </c>
      <c r="O36" s="47" t="s">
        <v>8030</v>
      </c>
      <c r="P36" s="47" t="s">
        <v>7986</v>
      </c>
      <c r="Q36" s="47" t="s">
        <v>8030</v>
      </c>
      <c r="R36" s="47" t="s">
        <v>7972</v>
      </c>
      <c r="S36" s="47" t="s">
        <v>8014</v>
      </c>
      <c r="T36" s="47" t="s">
        <v>8014</v>
      </c>
      <c r="U36" s="47" t="s">
        <v>7979</v>
      </c>
      <c r="V36" s="47" t="s">
        <v>8007</v>
      </c>
      <c r="W36" s="47" t="s">
        <v>8019</v>
      </c>
      <c r="X36" s="47" t="s">
        <v>7977</v>
      </c>
      <c r="Y36" s="47" t="s">
        <v>7877</v>
      </c>
      <c r="Z36" s="47" t="s">
        <v>7871</v>
      </c>
      <c r="AA36" s="47">
        <v>0</v>
      </c>
      <c r="AB36" s="47">
        <v>0</v>
      </c>
      <c r="AC36" s="47"/>
      <c r="AD36" s="47">
        <v>42</v>
      </c>
      <c r="AE36" s="47" t="s">
        <v>7879</v>
      </c>
      <c r="AF36" s="47" t="s">
        <v>5168</v>
      </c>
    </row>
    <row r="37" spans="1:32" x14ac:dyDescent="0.25">
      <c r="A37" s="21">
        <v>31</v>
      </c>
      <c r="B37" s="21" t="s">
        <v>9265</v>
      </c>
      <c r="C37" s="34" t="s">
        <v>9266</v>
      </c>
      <c r="D37" s="43" t="s">
        <v>7932</v>
      </c>
      <c r="E37" s="44" t="s">
        <v>5483</v>
      </c>
      <c r="F37" s="87" t="s">
        <v>10147</v>
      </c>
      <c r="G37" s="20" t="s">
        <v>9635</v>
      </c>
      <c r="H37" s="23" t="s">
        <v>7</v>
      </c>
      <c r="I37" s="20" t="s">
        <v>7876</v>
      </c>
      <c r="J37" s="20" t="s">
        <v>7971</v>
      </c>
      <c r="K37" s="20" t="s">
        <v>8051</v>
      </c>
      <c r="L37" s="20" t="s">
        <v>7988</v>
      </c>
      <c r="M37" s="20" t="s">
        <v>8019</v>
      </c>
      <c r="N37" s="46" t="s">
        <v>7989</v>
      </c>
      <c r="O37" s="47" t="s">
        <v>8043</v>
      </c>
      <c r="P37" s="47" t="s">
        <v>8012</v>
      </c>
      <c r="Q37" s="47" t="s">
        <v>7988</v>
      </c>
      <c r="R37" s="47" t="s">
        <v>8022</v>
      </c>
      <c r="S37" s="47" t="s">
        <v>7999</v>
      </c>
      <c r="T37" s="47" t="s">
        <v>8013</v>
      </c>
      <c r="U37" s="47" t="s">
        <v>7979</v>
      </c>
      <c r="V37" s="47" t="s">
        <v>8087</v>
      </c>
      <c r="W37" s="47" t="s">
        <v>8008</v>
      </c>
      <c r="X37" s="47" t="s">
        <v>7988</v>
      </c>
      <c r="Y37" s="47" t="s">
        <v>7871</v>
      </c>
      <c r="Z37" s="47" t="s">
        <v>7871</v>
      </c>
      <c r="AA37" s="47">
        <v>5</v>
      </c>
      <c r="AB37" s="47">
        <v>1</v>
      </c>
      <c r="AC37" s="47" t="s">
        <v>7882</v>
      </c>
      <c r="AD37" s="47">
        <v>10</v>
      </c>
      <c r="AE37" s="47" t="s">
        <v>7879</v>
      </c>
      <c r="AF37" s="47" t="s">
        <v>5168</v>
      </c>
    </row>
    <row r="38" spans="1:32" x14ac:dyDescent="0.25">
      <c r="A38" s="21">
        <v>32</v>
      </c>
      <c r="B38" s="21" t="s">
        <v>9267</v>
      </c>
      <c r="C38" s="34" t="s">
        <v>9268</v>
      </c>
      <c r="D38" s="43" t="s">
        <v>9269</v>
      </c>
      <c r="E38" s="44" t="s">
        <v>6533</v>
      </c>
      <c r="F38" s="87" t="s">
        <v>10148</v>
      </c>
      <c r="G38" s="20" t="s">
        <v>9728</v>
      </c>
      <c r="H38" s="23" t="s">
        <v>26</v>
      </c>
      <c r="I38" s="20" t="s">
        <v>7876</v>
      </c>
      <c r="J38" s="20" t="s">
        <v>8047</v>
      </c>
      <c r="K38" s="20" t="s">
        <v>8022</v>
      </c>
      <c r="L38" s="20" t="s">
        <v>8325</v>
      </c>
      <c r="M38" s="20" t="s">
        <v>8044</v>
      </c>
      <c r="N38" s="46" t="s">
        <v>8019</v>
      </c>
      <c r="O38" s="47" t="s">
        <v>8020</v>
      </c>
      <c r="P38" s="47" t="s">
        <v>7976</v>
      </c>
      <c r="Q38" s="47" t="s">
        <v>7976</v>
      </c>
      <c r="R38" s="47" t="s">
        <v>7972</v>
      </c>
      <c r="S38" s="47" t="s">
        <v>8008</v>
      </c>
      <c r="T38" s="47" t="s">
        <v>8015</v>
      </c>
      <c r="U38" s="47" t="s">
        <v>7979</v>
      </c>
      <c r="V38" s="47" t="s">
        <v>8012</v>
      </c>
      <c r="W38" s="47" t="s">
        <v>8044</v>
      </c>
      <c r="X38" s="47" t="s">
        <v>7971</v>
      </c>
      <c r="Y38" s="47" t="s">
        <v>7877</v>
      </c>
      <c r="Z38" s="47" t="s">
        <v>7871</v>
      </c>
      <c r="AA38" s="47">
        <v>7</v>
      </c>
      <c r="AB38" s="47">
        <v>5</v>
      </c>
      <c r="AC38" s="47"/>
      <c r="AD38" s="47">
        <v>39</v>
      </c>
      <c r="AE38" s="47" t="s">
        <v>7879</v>
      </c>
      <c r="AF38" s="47" t="s">
        <v>5168</v>
      </c>
    </row>
    <row r="39" spans="1:32" x14ac:dyDescent="0.25">
      <c r="A39" s="21">
        <v>33</v>
      </c>
      <c r="B39" s="21" t="s">
        <v>9270</v>
      </c>
      <c r="C39" s="34" t="s">
        <v>9271</v>
      </c>
      <c r="D39" s="43" t="s">
        <v>9272</v>
      </c>
      <c r="E39" s="44" t="s">
        <v>3281</v>
      </c>
      <c r="F39" s="87" t="s">
        <v>10149</v>
      </c>
      <c r="G39" s="20" t="s">
        <v>9798</v>
      </c>
      <c r="H39" s="23" t="s">
        <v>26</v>
      </c>
      <c r="I39" s="20" t="s">
        <v>7876</v>
      </c>
      <c r="J39" s="20" t="s">
        <v>7989</v>
      </c>
      <c r="K39" s="20" t="s">
        <v>8044</v>
      </c>
      <c r="L39" s="20" t="s">
        <v>8000</v>
      </c>
      <c r="M39" s="20" t="s">
        <v>8015</v>
      </c>
      <c r="N39" s="46" t="s">
        <v>7989</v>
      </c>
      <c r="O39" s="47" t="s">
        <v>7989</v>
      </c>
      <c r="P39" s="47" t="s">
        <v>8048</v>
      </c>
      <c r="Q39" s="47" t="s">
        <v>7989</v>
      </c>
      <c r="R39" s="47" t="s">
        <v>8020</v>
      </c>
      <c r="S39" s="47" t="s">
        <v>8008</v>
      </c>
      <c r="T39" s="47" t="s">
        <v>8014</v>
      </c>
      <c r="U39" s="47" t="s">
        <v>7979</v>
      </c>
      <c r="V39" s="47" t="s">
        <v>8014</v>
      </c>
      <c r="W39" s="47" t="s">
        <v>8013</v>
      </c>
      <c r="X39" s="47" t="s">
        <v>7992</v>
      </c>
      <c r="Y39" s="47" t="s">
        <v>7871</v>
      </c>
      <c r="Z39" s="47" t="s">
        <v>7878</v>
      </c>
      <c r="AA39" s="47">
        <v>1</v>
      </c>
      <c r="AB39" s="47">
        <v>0</v>
      </c>
      <c r="AC39" s="47" t="s">
        <v>7882</v>
      </c>
      <c r="AD39" s="47">
        <v>17</v>
      </c>
      <c r="AE39" s="47" t="s">
        <v>7879</v>
      </c>
      <c r="AF39" s="47" t="s">
        <v>5168</v>
      </c>
    </row>
    <row r="40" spans="1:32" x14ac:dyDescent="0.25">
      <c r="A40" s="21">
        <v>34</v>
      </c>
      <c r="B40" s="21" t="s">
        <v>9273</v>
      </c>
      <c r="C40" s="34" t="s">
        <v>9274</v>
      </c>
      <c r="D40" s="43" t="s">
        <v>9275</v>
      </c>
      <c r="E40" s="44" t="s">
        <v>3648</v>
      </c>
      <c r="F40" s="87" t="s">
        <v>10150</v>
      </c>
      <c r="G40" s="20" t="s">
        <v>9735</v>
      </c>
      <c r="H40" s="23" t="s">
        <v>7</v>
      </c>
      <c r="I40" s="20" t="s">
        <v>7876</v>
      </c>
      <c r="J40" s="20" t="s">
        <v>7976</v>
      </c>
      <c r="K40" s="20" t="s">
        <v>7974</v>
      </c>
      <c r="L40" s="20" t="s">
        <v>8000</v>
      </c>
      <c r="M40" s="20" t="s">
        <v>7986</v>
      </c>
      <c r="N40" s="46" t="s">
        <v>8044</v>
      </c>
      <c r="O40" s="47" t="s">
        <v>8108</v>
      </c>
      <c r="P40" s="47" t="s">
        <v>8014</v>
      </c>
      <c r="Q40" s="47" t="s">
        <v>7988</v>
      </c>
      <c r="R40" s="47" t="s">
        <v>8015</v>
      </c>
      <c r="S40" s="47" t="s">
        <v>7988</v>
      </c>
      <c r="T40" s="47" t="s">
        <v>8008</v>
      </c>
      <c r="U40" s="47" t="s">
        <v>7979</v>
      </c>
      <c r="V40" s="47" t="s">
        <v>8004</v>
      </c>
      <c r="W40" s="47" t="s">
        <v>8012</v>
      </c>
      <c r="X40" s="47" t="s">
        <v>7989</v>
      </c>
      <c r="Y40" s="47" t="s">
        <v>7877</v>
      </c>
      <c r="Z40" s="47" t="s">
        <v>7871</v>
      </c>
      <c r="AA40" s="47">
        <v>0</v>
      </c>
      <c r="AB40" s="47">
        <v>0</v>
      </c>
      <c r="AC40" s="47"/>
      <c r="AD40" s="47">
        <v>25</v>
      </c>
      <c r="AE40" s="47" t="s">
        <v>7879</v>
      </c>
      <c r="AF40" s="47" t="s">
        <v>5168</v>
      </c>
    </row>
    <row r="41" spans="1:32" x14ac:dyDescent="0.25">
      <c r="A41" s="21">
        <v>35</v>
      </c>
      <c r="B41" s="21" t="s">
        <v>9276</v>
      </c>
      <c r="C41" s="34" t="s">
        <v>9277</v>
      </c>
      <c r="D41" s="43" t="s">
        <v>9278</v>
      </c>
      <c r="E41" s="44" t="s">
        <v>3653</v>
      </c>
      <c r="F41" s="87" t="s">
        <v>10151</v>
      </c>
      <c r="G41" s="20" t="s">
        <v>9612</v>
      </c>
      <c r="H41" s="24" t="s">
        <v>7</v>
      </c>
      <c r="I41" s="20" t="s">
        <v>7876</v>
      </c>
      <c r="J41" s="20" t="s">
        <v>7992</v>
      </c>
      <c r="K41" s="20" t="s">
        <v>7999</v>
      </c>
      <c r="L41" s="20" t="s">
        <v>8008</v>
      </c>
      <c r="M41" s="20" t="s">
        <v>8022</v>
      </c>
      <c r="N41" s="46" t="s">
        <v>8044</v>
      </c>
      <c r="O41" s="47" t="s">
        <v>7989</v>
      </c>
      <c r="P41" s="47" t="s">
        <v>8007</v>
      </c>
      <c r="Q41" s="47" t="s">
        <v>7999</v>
      </c>
      <c r="R41" s="47" t="s">
        <v>7985</v>
      </c>
      <c r="S41" s="47" t="s">
        <v>8012</v>
      </c>
      <c r="T41" s="47" t="s">
        <v>8008</v>
      </c>
      <c r="U41" s="47" t="s">
        <v>7979</v>
      </c>
      <c r="V41" s="47" t="s">
        <v>8021</v>
      </c>
      <c r="W41" s="47" t="s">
        <v>8014</v>
      </c>
      <c r="X41" s="47" t="s">
        <v>8014</v>
      </c>
      <c r="Y41" s="47" t="s">
        <v>7871</v>
      </c>
      <c r="Z41" s="47" t="s">
        <v>7878</v>
      </c>
      <c r="AA41" s="47">
        <v>3</v>
      </c>
      <c r="AB41" s="47">
        <v>0</v>
      </c>
      <c r="AC41" s="47" t="s">
        <v>7882</v>
      </c>
      <c r="AD41" s="47">
        <v>9</v>
      </c>
      <c r="AE41" s="47" t="s">
        <v>7879</v>
      </c>
      <c r="AF41" s="47" t="s">
        <v>5168</v>
      </c>
    </row>
    <row r="42" spans="1:32" x14ac:dyDescent="0.25">
      <c r="A42" s="21">
        <v>36</v>
      </c>
      <c r="B42" s="21" t="s">
        <v>9279</v>
      </c>
      <c r="C42" s="34" t="s">
        <v>9280</v>
      </c>
      <c r="D42" s="33" t="s">
        <v>9281</v>
      </c>
      <c r="E42" s="44" t="s">
        <v>3289</v>
      </c>
      <c r="F42" s="87" t="s">
        <v>10152</v>
      </c>
      <c r="G42" s="20" t="s">
        <v>9927</v>
      </c>
      <c r="H42" s="23" t="s">
        <v>7</v>
      </c>
      <c r="I42" s="20" t="s">
        <v>7876</v>
      </c>
      <c r="J42" s="20" t="s">
        <v>8082</v>
      </c>
      <c r="K42" s="20" t="s">
        <v>8013</v>
      </c>
      <c r="L42" s="20" t="s">
        <v>7992</v>
      </c>
      <c r="M42" s="20" t="s">
        <v>8019</v>
      </c>
      <c r="N42" s="46" t="s">
        <v>7989</v>
      </c>
      <c r="O42" s="47" t="s">
        <v>7989</v>
      </c>
      <c r="P42" s="47" t="s">
        <v>8006</v>
      </c>
      <c r="Q42" s="47" t="s">
        <v>8044</v>
      </c>
      <c r="R42" s="47" t="s">
        <v>7980</v>
      </c>
      <c r="S42" s="47" t="s">
        <v>7999</v>
      </c>
      <c r="T42" s="47" t="s">
        <v>8013</v>
      </c>
      <c r="U42" s="47" t="s">
        <v>7979</v>
      </c>
      <c r="V42" s="47" t="s">
        <v>8013</v>
      </c>
      <c r="W42" s="47" t="s">
        <v>8008</v>
      </c>
      <c r="X42" s="47" t="s">
        <v>7974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7</v>
      </c>
      <c r="AE42" s="47" t="s">
        <v>7879</v>
      </c>
      <c r="AF42" s="47" t="s">
        <v>5168</v>
      </c>
    </row>
    <row r="43" spans="1:32" x14ac:dyDescent="0.25">
      <c r="A43" s="21">
        <v>37</v>
      </c>
      <c r="B43" s="21" t="s">
        <v>9282</v>
      </c>
      <c r="C43" s="34" t="s">
        <v>9283</v>
      </c>
      <c r="D43" s="33" t="s">
        <v>9284</v>
      </c>
      <c r="E43" s="44" t="s">
        <v>3293</v>
      </c>
      <c r="F43" s="87" t="s">
        <v>10153</v>
      </c>
      <c r="G43" s="20" t="s">
        <v>9610</v>
      </c>
      <c r="H43" s="23" t="s">
        <v>26</v>
      </c>
      <c r="I43" s="20" t="s">
        <v>7876</v>
      </c>
      <c r="J43" s="20" t="s">
        <v>7988</v>
      </c>
      <c r="K43" s="20" t="s">
        <v>8044</v>
      </c>
      <c r="L43" s="20" t="s">
        <v>8008</v>
      </c>
      <c r="M43" s="20" t="s">
        <v>7981</v>
      </c>
      <c r="N43" s="46" t="s">
        <v>8022</v>
      </c>
      <c r="O43" s="47" t="s">
        <v>7972</v>
      </c>
      <c r="P43" s="47" t="s">
        <v>8014</v>
      </c>
      <c r="Q43" s="47" t="s">
        <v>7977</v>
      </c>
      <c r="R43" s="47" t="s">
        <v>8043</v>
      </c>
      <c r="S43" s="47" t="s">
        <v>7974</v>
      </c>
      <c r="T43" s="47" t="s">
        <v>7992</v>
      </c>
      <c r="U43" s="47" t="s">
        <v>7979</v>
      </c>
      <c r="V43" s="47" t="s">
        <v>8082</v>
      </c>
      <c r="W43" s="47" t="s">
        <v>7991</v>
      </c>
      <c r="X43" s="47" t="s">
        <v>7976</v>
      </c>
      <c r="Y43" s="47" t="s">
        <v>7871</v>
      </c>
      <c r="Z43" s="47" t="s">
        <v>7877</v>
      </c>
      <c r="AA43" s="47">
        <v>0</v>
      </c>
      <c r="AB43" s="47">
        <v>0</v>
      </c>
      <c r="AC43" s="47"/>
      <c r="AD43" s="47">
        <v>21</v>
      </c>
      <c r="AE43" s="47" t="s">
        <v>7879</v>
      </c>
      <c r="AF43" s="47" t="s">
        <v>5168</v>
      </c>
    </row>
    <row r="44" spans="1:32" x14ac:dyDescent="0.25">
      <c r="A44" s="21">
        <v>38</v>
      </c>
      <c r="B44" s="21" t="s">
        <v>9285</v>
      </c>
      <c r="C44" s="34" t="s">
        <v>9286</v>
      </c>
      <c r="D44" s="33" t="s">
        <v>9287</v>
      </c>
      <c r="E44" s="44" t="s">
        <v>9288</v>
      </c>
      <c r="F44" s="87" t="s">
        <v>10154</v>
      </c>
      <c r="G44" s="20" t="s">
        <v>10155</v>
      </c>
      <c r="H44" s="23" t="s">
        <v>7</v>
      </c>
      <c r="I44" s="20" t="s">
        <v>7876</v>
      </c>
      <c r="J44" s="20" t="s">
        <v>7976</v>
      </c>
      <c r="K44" s="20" t="s">
        <v>8038</v>
      </c>
      <c r="L44" s="20" t="s">
        <v>8021</v>
      </c>
      <c r="M44" s="20" t="s">
        <v>7966</v>
      </c>
      <c r="N44" s="46" t="s">
        <v>7991</v>
      </c>
      <c r="O44" s="47" t="s">
        <v>7972</v>
      </c>
      <c r="P44" s="47" t="s">
        <v>8021</v>
      </c>
      <c r="Q44" s="47" t="s">
        <v>8019</v>
      </c>
      <c r="R44" s="47" t="s">
        <v>7986</v>
      </c>
      <c r="S44" s="47" t="s">
        <v>7980</v>
      </c>
      <c r="T44" s="47" t="s">
        <v>8014</v>
      </c>
      <c r="U44" s="47" t="s">
        <v>7979</v>
      </c>
      <c r="V44" s="47" t="s">
        <v>8086</v>
      </c>
      <c r="W44" s="47" t="s">
        <v>7980</v>
      </c>
      <c r="X44" s="47" t="s">
        <v>7988</v>
      </c>
      <c r="Y44" s="47" t="s">
        <v>7871</v>
      </c>
      <c r="Z44" s="47" t="s">
        <v>7871</v>
      </c>
      <c r="AA44" s="47">
        <v>1</v>
      </c>
      <c r="AB44" s="47">
        <v>0</v>
      </c>
      <c r="AC44" s="47" t="s">
        <v>7882</v>
      </c>
      <c r="AD44" s="47">
        <v>10</v>
      </c>
      <c r="AE44" s="47" t="s">
        <v>7879</v>
      </c>
      <c r="AF44" s="47" t="s">
        <v>5168</v>
      </c>
    </row>
    <row r="45" spans="1:32" x14ac:dyDescent="0.25">
      <c r="A45" s="21">
        <v>39</v>
      </c>
      <c r="B45" s="21" t="s">
        <v>9289</v>
      </c>
      <c r="C45" s="34" t="s">
        <v>9290</v>
      </c>
      <c r="D45" s="33" t="s">
        <v>9291</v>
      </c>
      <c r="E45" s="44" t="s">
        <v>3301</v>
      </c>
      <c r="F45" s="87" t="s">
        <v>10156</v>
      </c>
      <c r="G45" s="20" t="s">
        <v>10157</v>
      </c>
      <c r="H45" s="23" t="s">
        <v>26</v>
      </c>
      <c r="I45" s="20" t="s">
        <v>7876</v>
      </c>
      <c r="J45" s="20" t="s">
        <v>8008</v>
      </c>
      <c r="K45" s="20" t="s">
        <v>8004</v>
      </c>
      <c r="L45" s="20" t="s">
        <v>7999</v>
      </c>
      <c r="M45" s="20" t="s">
        <v>7980</v>
      </c>
      <c r="N45" s="46" t="s">
        <v>7989</v>
      </c>
      <c r="O45" s="47" t="s">
        <v>8044</v>
      </c>
      <c r="P45" s="47" t="s">
        <v>8048</v>
      </c>
      <c r="Q45" s="47" t="s">
        <v>8013</v>
      </c>
      <c r="R45" s="47" t="s">
        <v>7973</v>
      </c>
      <c r="S45" s="47" t="s">
        <v>8008</v>
      </c>
      <c r="T45" s="47" t="s">
        <v>8021</v>
      </c>
      <c r="U45" s="47" t="s">
        <v>7979</v>
      </c>
      <c r="V45" s="47" t="s">
        <v>8013</v>
      </c>
      <c r="W45" s="47" t="s">
        <v>7999</v>
      </c>
      <c r="X45" s="47" t="s">
        <v>8008</v>
      </c>
      <c r="Y45" s="47" t="s">
        <v>7871</v>
      </c>
      <c r="Z45" s="47" t="s">
        <v>7878</v>
      </c>
      <c r="AA45" s="47">
        <v>0</v>
      </c>
      <c r="AB45" s="47">
        <v>0</v>
      </c>
      <c r="AC45" s="47" t="s">
        <v>7882</v>
      </c>
      <c r="AD45" s="47">
        <v>3</v>
      </c>
      <c r="AE45" s="47" t="s">
        <v>7879</v>
      </c>
      <c r="AF45" s="47" t="s">
        <v>5168</v>
      </c>
    </row>
    <row r="46" spans="1:32" x14ac:dyDescent="0.25">
      <c r="A46" s="21">
        <v>40</v>
      </c>
      <c r="B46" s="21" t="s">
        <v>9292</v>
      </c>
      <c r="C46" s="34" t="s">
        <v>9293</v>
      </c>
      <c r="D46" s="33" t="s">
        <v>9294</v>
      </c>
      <c r="E46" s="44" t="s">
        <v>3355</v>
      </c>
      <c r="F46" s="87" t="s">
        <v>10158</v>
      </c>
      <c r="G46" s="20" t="s">
        <v>9799</v>
      </c>
      <c r="H46" s="23" t="s">
        <v>26</v>
      </c>
      <c r="I46" s="20" t="s">
        <v>7876</v>
      </c>
      <c r="J46" s="20" t="s">
        <v>8138</v>
      </c>
      <c r="K46" s="20" t="s">
        <v>7988</v>
      </c>
      <c r="L46" s="20" t="s">
        <v>8020</v>
      </c>
      <c r="M46" s="20" t="s">
        <v>7973</v>
      </c>
      <c r="N46" s="46" t="s">
        <v>8043</v>
      </c>
      <c r="O46" s="47" t="s">
        <v>8043</v>
      </c>
      <c r="P46" s="47" t="s">
        <v>7999</v>
      </c>
      <c r="Q46" s="47" t="s">
        <v>8019</v>
      </c>
      <c r="R46" s="47" t="s">
        <v>7973</v>
      </c>
      <c r="S46" s="47" t="s">
        <v>8006</v>
      </c>
      <c r="T46" s="47" t="s">
        <v>8012</v>
      </c>
      <c r="U46" s="47" t="s">
        <v>7979</v>
      </c>
      <c r="V46" s="47" t="s">
        <v>7974</v>
      </c>
      <c r="W46" s="47" t="s">
        <v>7976</v>
      </c>
      <c r="X46" s="47" t="s">
        <v>7981</v>
      </c>
      <c r="Y46" s="47" t="s">
        <v>7877</v>
      </c>
      <c r="Z46" s="47" t="s">
        <v>7871</v>
      </c>
      <c r="AA46" s="47">
        <v>11</v>
      </c>
      <c r="AB46" s="47">
        <v>1</v>
      </c>
      <c r="AC46" s="47"/>
      <c r="AD46" s="47">
        <v>33</v>
      </c>
      <c r="AE46" s="47" t="s">
        <v>7879</v>
      </c>
      <c r="AF46" s="47" t="s">
        <v>5168</v>
      </c>
    </row>
    <row r="47" spans="1:32" x14ac:dyDescent="0.25">
      <c r="A47" s="21">
        <v>41</v>
      </c>
      <c r="B47" s="21" t="s">
        <v>9295</v>
      </c>
      <c r="C47" s="34" t="s">
        <v>9296</v>
      </c>
      <c r="D47" s="33" t="s">
        <v>7917</v>
      </c>
      <c r="E47" s="44" t="s">
        <v>3371</v>
      </c>
      <c r="F47" s="87" t="s">
        <v>10159</v>
      </c>
      <c r="G47" s="20" t="s">
        <v>10160</v>
      </c>
      <c r="H47" s="23" t="s">
        <v>7</v>
      </c>
      <c r="I47" s="20" t="s">
        <v>7876</v>
      </c>
      <c r="J47" s="20" t="s">
        <v>8019</v>
      </c>
      <c r="K47" s="20" t="s">
        <v>8007</v>
      </c>
      <c r="L47" s="20" t="s">
        <v>8012</v>
      </c>
      <c r="M47" s="20" t="s">
        <v>8012</v>
      </c>
      <c r="N47" s="46" t="s">
        <v>7991</v>
      </c>
      <c r="O47" s="47" t="s">
        <v>7971</v>
      </c>
      <c r="P47" s="47" t="s">
        <v>7999</v>
      </c>
      <c r="Q47" s="47" t="s">
        <v>8008</v>
      </c>
      <c r="R47" s="47" t="s">
        <v>7968</v>
      </c>
      <c r="S47" s="47" t="s">
        <v>8008</v>
      </c>
      <c r="T47" s="47" t="s">
        <v>8012</v>
      </c>
      <c r="U47" s="47" t="s">
        <v>7979</v>
      </c>
      <c r="V47" s="47" t="s">
        <v>8012</v>
      </c>
      <c r="W47" s="47" t="s">
        <v>8015</v>
      </c>
      <c r="X47" s="47" t="s">
        <v>8015</v>
      </c>
      <c r="Y47" s="47" t="s">
        <v>7871</v>
      </c>
      <c r="Z47" s="47" t="s">
        <v>7877</v>
      </c>
      <c r="AA47" s="47">
        <v>4</v>
      </c>
      <c r="AB47" s="47">
        <v>2</v>
      </c>
      <c r="AC47" s="47"/>
      <c r="AD47" s="47">
        <v>13</v>
      </c>
      <c r="AE47" s="47" t="s">
        <v>7879</v>
      </c>
      <c r="AF47" s="47" t="s">
        <v>5168</v>
      </c>
    </row>
    <row r="48" spans="1:32" x14ac:dyDescent="0.25">
      <c r="A48" s="21">
        <v>42</v>
      </c>
      <c r="B48" s="21" t="s">
        <v>9375</v>
      </c>
      <c r="C48" s="34"/>
      <c r="D48" s="33"/>
      <c r="E48" s="44"/>
      <c r="F48" s="87"/>
      <c r="G48" s="20"/>
      <c r="H48" s="23"/>
      <c r="I48" s="20"/>
      <c r="J48" s="20"/>
      <c r="K48" s="20"/>
      <c r="L48" s="20"/>
      <c r="M48" s="20"/>
      <c r="N48" s="20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</row>
    <row r="49" spans="1:32" x14ac:dyDescent="0.25">
      <c r="A49" s="21">
        <v>43</v>
      </c>
      <c r="B49" s="21" t="s">
        <v>9376</v>
      </c>
      <c r="C49" s="34"/>
      <c r="D49" s="43"/>
      <c r="E49" s="44"/>
      <c r="F49" s="87"/>
      <c r="G49" s="20"/>
      <c r="H49" s="24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9377</v>
      </c>
      <c r="C50" s="34"/>
      <c r="D50" s="33"/>
      <c r="E50" s="44"/>
      <c r="F50" s="87"/>
      <c r="G50" s="20"/>
      <c r="H50" s="23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9378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/>
      <c r="C52" s="48"/>
      <c r="D52" s="50"/>
      <c r="E52" s="60"/>
      <c r="F52" s="91"/>
      <c r="G52" s="49"/>
      <c r="H52" s="51"/>
      <c r="I52" s="49"/>
      <c r="J52" s="49"/>
      <c r="K52" s="49"/>
      <c r="L52" s="49"/>
      <c r="M52" s="49"/>
      <c r="N52" s="49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/>
      <c r="C53" s="34"/>
      <c r="D53" s="33"/>
      <c r="E53" s="44"/>
      <c r="F53" s="87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2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/>
      <c r="C54" s="34"/>
      <c r="D54" s="33"/>
      <c r="E54" s="44"/>
      <c r="F54" s="87"/>
      <c r="G54" s="20"/>
      <c r="H54" s="23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27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/>
      <c r="C55" s="34"/>
      <c r="D55" s="33"/>
      <c r="E55" s="44"/>
      <c r="F55" s="87"/>
      <c r="G55" s="20"/>
      <c r="H55" s="23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12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/>
      <c r="C56" s="34"/>
      <c r="D56" s="43"/>
      <c r="E56" s="44"/>
      <c r="F56" s="87"/>
      <c r="G56" s="20"/>
      <c r="H56" s="20">
        <f>COUNTIF(H7:H55,"Nữ")</f>
        <v>20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1"/>
  <sheetViews>
    <sheetView topLeftCell="D1" workbookViewId="0">
      <selection activeCell="F24" sqref="F24"/>
    </sheetView>
  </sheetViews>
  <sheetFormatPr defaultColWidth="37" defaultRowHeight="15" x14ac:dyDescent="0.25"/>
  <cols>
    <col min="1" max="1" width="10.42578125" style="5" bestFit="1" customWidth="1"/>
    <col min="2" max="2" width="32.140625" style="5" bestFit="1" customWidth="1"/>
    <col min="3" max="3" width="14" style="5" bestFit="1" customWidth="1"/>
    <col min="4" max="5" width="11.140625" style="5" bestFit="1" customWidth="1"/>
    <col min="6" max="7" width="11.140625" style="5" customWidth="1"/>
    <col min="8" max="8" width="25.140625" style="5" bestFit="1" customWidth="1"/>
    <col min="9" max="9" width="11.140625" style="5" customWidth="1"/>
    <col min="10" max="10" width="16" style="5" bestFit="1" customWidth="1"/>
    <col min="11" max="11" width="35.42578125" style="5" bestFit="1" customWidth="1"/>
    <col min="12" max="12" width="12.42578125" style="5" bestFit="1" customWidth="1"/>
    <col min="13" max="13" width="20.28515625" style="5" bestFit="1" customWidth="1"/>
    <col min="14" max="16384" width="37" style="5"/>
  </cols>
  <sheetData>
    <row r="1" spans="1:14" s="12" customFormat="1" ht="16.5" x14ac:dyDescent="0.25">
      <c r="A1" s="10" t="s">
        <v>2490</v>
      </c>
      <c r="B1" s="70" t="s">
        <v>2491</v>
      </c>
      <c r="C1" s="70"/>
      <c r="D1" s="10" t="s">
        <v>2492</v>
      </c>
      <c r="E1" s="10" t="s">
        <v>2493</v>
      </c>
      <c r="F1" s="11"/>
      <c r="G1" s="11"/>
      <c r="H1" s="11"/>
      <c r="I1" s="11"/>
      <c r="J1" s="10" t="s">
        <v>2494</v>
      </c>
      <c r="K1" s="10" t="s">
        <v>2495</v>
      </c>
      <c r="L1" s="10" t="s">
        <v>2496</v>
      </c>
      <c r="M1" s="10" t="s">
        <v>2497</v>
      </c>
    </row>
    <row r="2" spans="1:14" ht="15.75" x14ac:dyDescent="0.25">
      <c r="A2" s="6" t="s">
        <v>2498</v>
      </c>
      <c r="B2" s="7" t="s">
        <v>3219</v>
      </c>
      <c r="C2" s="8" t="s">
        <v>3220</v>
      </c>
      <c r="D2" s="9" t="s">
        <v>26</v>
      </c>
      <c r="E2" s="13">
        <v>37278</v>
      </c>
      <c r="F2" s="14" t="str">
        <f>TEXT(E2,"DD/MM/yyyy")</f>
        <v>22/01/2002</v>
      </c>
      <c r="G2" s="13" t="s">
        <v>4340</v>
      </c>
      <c r="H2" s="13" t="s">
        <v>4635</v>
      </c>
      <c r="I2" s="13"/>
      <c r="J2" s="9" t="s">
        <v>329</v>
      </c>
      <c r="K2" s="9" t="s">
        <v>2485</v>
      </c>
      <c r="L2" s="9">
        <v>23</v>
      </c>
      <c r="M2" s="9">
        <v>497</v>
      </c>
      <c r="N2" s="5" t="s">
        <v>3825</v>
      </c>
    </row>
    <row r="3" spans="1:14" ht="15.75" x14ac:dyDescent="0.25">
      <c r="A3" s="6" t="s">
        <v>2499</v>
      </c>
      <c r="B3" s="7" t="s">
        <v>3221</v>
      </c>
      <c r="C3" s="8" t="s">
        <v>3222</v>
      </c>
      <c r="D3" s="9" t="s">
        <v>7</v>
      </c>
      <c r="E3" s="13">
        <v>37384</v>
      </c>
      <c r="F3" s="14" t="str">
        <f t="shared" ref="F3:F66" si="0">TEXT(E3,"DD/MM/yyyy")</f>
        <v>08/05/2002</v>
      </c>
      <c r="G3" s="13" t="s">
        <v>4341</v>
      </c>
      <c r="H3" s="13" t="s">
        <v>4636</v>
      </c>
      <c r="I3" s="13"/>
      <c r="J3" s="9" t="s">
        <v>2406</v>
      </c>
      <c r="K3" s="9" t="s">
        <v>2478</v>
      </c>
      <c r="L3" s="9">
        <v>27</v>
      </c>
      <c r="M3" s="9">
        <v>129</v>
      </c>
      <c r="N3" s="5" t="s">
        <v>3826</v>
      </c>
    </row>
    <row r="4" spans="1:14" ht="15.75" x14ac:dyDescent="0.25">
      <c r="A4" s="6" t="s">
        <v>2500</v>
      </c>
      <c r="B4" s="7" t="s">
        <v>3223</v>
      </c>
      <c r="C4" s="8" t="s">
        <v>3224</v>
      </c>
      <c r="D4" s="9" t="s">
        <v>26</v>
      </c>
      <c r="E4" s="13">
        <v>37335</v>
      </c>
      <c r="F4" s="14" t="str">
        <f t="shared" si="0"/>
        <v>20/03/2002</v>
      </c>
      <c r="G4" s="13" t="s">
        <v>4342</v>
      </c>
      <c r="H4" s="13" t="s">
        <v>4637</v>
      </c>
      <c r="I4" s="13"/>
      <c r="J4" s="9" t="s">
        <v>1528</v>
      </c>
      <c r="K4" s="9" t="s">
        <v>2484</v>
      </c>
      <c r="L4" s="9">
        <v>23.5</v>
      </c>
      <c r="M4" s="9">
        <v>376</v>
      </c>
      <c r="N4" s="5" t="s">
        <v>3827</v>
      </c>
    </row>
    <row r="5" spans="1:14" ht="15.75" x14ac:dyDescent="0.25">
      <c r="A5" s="6" t="s">
        <v>2501</v>
      </c>
      <c r="B5" s="7" t="s">
        <v>3225</v>
      </c>
      <c r="C5" s="8" t="s">
        <v>3226</v>
      </c>
      <c r="D5" s="9" t="s">
        <v>7</v>
      </c>
      <c r="E5" s="13">
        <v>37286</v>
      </c>
      <c r="F5" s="14" t="str">
        <f t="shared" si="0"/>
        <v>30/01/2002</v>
      </c>
      <c r="G5" s="13" t="s">
        <v>4343</v>
      </c>
      <c r="H5" s="13" t="s">
        <v>4638</v>
      </c>
      <c r="I5" s="13"/>
      <c r="J5" s="9" t="s">
        <v>516</v>
      </c>
      <c r="K5" s="9" t="s">
        <v>2481</v>
      </c>
      <c r="L5" s="9">
        <v>25.5</v>
      </c>
      <c r="M5" s="9">
        <v>208</v>
      </c>
      <c r="N5" s="5" t="s">
        <v>3828</v>
      </c>
    </row>
    <row r="6" spans="1:14" ht="15.75" x14ac:dyDescent="0.25">
      <c r="A6" s="6" t="s">
        <v>2502</v>
      </c>
      <c r="B6" s="7" t="s">
        <v>3227</v>
      </c>
      <c r="C6" s="8" t="s">
        <v>3228</v>
      </c>
      <c r="D6" s="9" t="s">
        <v>26</v>
      </c>
      <c r="E6" s="13">
        <v>37260</v>
      </c>
      <c r="F6" s="14" t="str">
        <f t="shared" si="0"/>
        <v>04/01/2002</v>
      </c>
      <c r="G6" s="13" t="s">
        <v>4344</v>
      </c>
      <c r="H6" s="13" t="s">
        <v>4639</v>
      </c>
      <c r="I6" s="13"/>
      <c r="J6" s="9" t="s">
        <v>121</v>
      </c>
      <c r="K6" s="9" t="s">
        <v>2481</v>
      </c>
      <c r="L6" s="9">
        <v>26.75</v>
      </c>
      <c r="M6" s="9">
        <v>211</v>
      </c>
      <c r="N6" s="5" t="s">
        <v>3829</v>
      </c>
    </row>
    <row r="7" spans="1:14" ht="15.75" x14ac:dyDescent="0.25">
      <c r="A7" s="6" t="s">
        <v>2503</v>
      </c>
      <c r="B7" s="7" t="s">
        <v>3229</v>
      </c>
      <c r="C7" s="8" t="s">
        <v>3230</v>
      </c>
      <c r="D7" s="9" t="s">
        <v>7</v>
      </c>
      <c r="E7" s="13">
        <v>37332</v>
      </c>
      <c r="F7" s="14" t="str">
        <f t="shared" si="0"/>
        <v>17/03/2002</v>
      </c>
      <c r="G7" s="13" t="s">
        <v>4345</v>
      </c>
      <c r="H7" s="13" t="s">
        <v>4640</v>
      </c>
      <c r="I7" s="13"/>
      <c r="J7" s="9" t="s">
        <v>2406</v>
      </c>
      <c r="K7" s="9" t="s">
        <v>2485</v>
      </c>
      <c r="L7" s="9">
        <v>27.5</v>
      </c>
      <c r="M7" s="9">
        <v>511</v>
      </c>
      <c r="N7" s="5" t="s">
        <v>3830</v>
      </c>
    </row>
    <row r="8" spans="1:14" ht="15.75" x14ac:dyDescent="0.25">
      <c r="A8" s="6" t="s">
        <v>2504</v>
      </c>
      <c r="B8" s="7" t="s">
        <v>3231</v>
      </c>
      <c r="C8" s="8" t="s">
        <v>3232</v>
      </c>
      <c r="D8" s="9" t="s">
        <v>7</v>
      </c>
      <c r="E8" s="13">
        <v>37616</v>
      </c>
      <c r="F8" s="14" t="str">
        <f t="shared" si="0"/>
        <v>26/12/2002</v>
      </c>
      <c r="G8" s="13" t="s">
        <v>4346</v>
      </c>
      <c r="H8" s="13" t="s">
        <v>4641</v>
      </c>
      <c r="I8" s="13"/>
      <c r="J8" s="9" t="s">
        <v>128</v>
      </c>
      <c r="K8" s="9" t="s">
        <v>2478</v>
      </c>
      <c r="L8" s="9">
        <v>25.25</v>
      </c>
      <c r="M8" s="9">
        <v>139</v>
      </c>
      <c r="N8" s="5" t="s">
        <v>3831</v>
      </c>
    </row>
    <row r="9" spans="1:14" ht="15.75" x14ac:dyDescent="0.25">
      <c r="A9" s="6" t="s">
        <v>2505</v>
      </c>
      <c r="B9" s="7" t="s">
        <v>3233</v>
      </c>
      <c r="C9" s="8" t="s">
        <v>3234</v>
      </c>
      <c r="D9" s="9" t="s">
        <v>26</v>
      </c>
      <c r="E9" s="13">
        <v>37257</v>
      </c>
      <c r="F9" s="14" t="str">
        <f t="shared" si="0"/>
        <v>01/01/2002</v>
      </c>
      <c r="G9" s="13" t="s">
        <v>4347</v>
      </c>
      <c r="H9" s="13" t="s">
        <v>4642</v>
      </c>
      <c r="I9" s="13"/>
      <c r="J9" s="9" t="s">
        <v>121</v>
      </c>
      <c r="K9" s="9" t="s">
        <v>2484</v>
      </c>
      <c r="L9" s="9">
        <v>24</v>
      </c>
      <c r="M9" s="9">
        <v>388</v>
      </c>
      <c r="N9" s="5" t="s">
        <v>3832</v>
      </c>
    </row>
    <row r="10" spans="1:14" ht="15.75" x14ac:dyDescent="0.25">
      <c r="A10" s="6" t="s">
        <v>2506</v>
      </c>
      <c r="B10" s="7" t="s">
        <v>3235</v>
      </c>
      <c r="C10" s="8" t="s">
        <v>3236</v>
      </c>
      <c r="D10" s="9" t="s">
        <v>7</v>
      </c>
      <c r="E10" s="13">
        <v>37346</v>
      </c>
      <c r="F10" s="14" t="str">
        <f t="shared" si="0"/>
        <v>31/03/2002</v>
      </c>
      <c r="G10" s="13" t="s">
        <v>4348</v>
      </c>
      <c r="H10" s="13" t="s">
        <v>4643</v>
      </c>
      <c r="I10" s="13"/>
      <c r="J10" s="9" t="s">
        <v>2406</v>
      </c>
      <c r="K10" s="9" t="s">
        <v>2478</v>
      </c>
      <c r="L10" s="9">
        <v>27.5</v>
      </c>
      <c r="M10" s="9">
        <v>140</v>
      </c>
      <c r="N10" s="5" t="s">
        <v>3833</v>
      </c>
    </row>
    <row r="11" spans="1:14" ht="15.75" x14ac:dyDescent="0.25">
      <c r="A11" s="6" t="s">
        <v>2507</v>
      </c>
      <c r="B11" s="7" t="s">
        <v>3237</v>
      </c>
      <c r="C11" s="8" t="s">
        <v>3238</v>
      </c>
      <c r="D11" s="9" t="s">
        <v>26</v>
      </c>
      <c r="E11" s="13">
        <v>37612</v>
      </c>
      <c r="F11" s="14" t="str">
        <f t="shared" si="0"/>
        <v>22/12/2002</v>
      </c>
      <c r="G11" s="13" t="s">
        <v>4349</v>
      </c>
      <c r="H11" s="13" t="s">
        <v>4644</v>
      </c>
      <c r="I11" s="13"/>
      <c r="J11" s="9" t="s">
        <v>121</v>
      </c>
      <c r="K11" s="9" t="s">
        <v>2484</v>
      </c>
      <c r="L11" s="9">
        <v>24.75</v>
      </c>
      <c r="M11" s="9">
        <v>401</v>
      </c>
      <c r="N11" s="5" t="s">
        <v>3834</v>
      </c>
    </row>
    <row r="12" spans="1:14" ht="15.75" x14ac:dyDescent="0.25">
      <c r="A12" s="6" t="s">
        <v>2508</v>
      </c>
      <c r="B12" s="7" t="s">
        <v>3239</v>
      </c>
      <c r="C12" s="8" t="s">
        <v>3240</v>
      </c>
      <c r="D12" s="9" t="s">
        <v>7</v>
      </c>
      <c r="E12" s="13">
        <v>37551</v>
      </c>
      <c r="F12" s="14" t="str">
        <f t="shared" si="0"/>
        <v>22/10/2002</v>
      </c>
      <c r="G12" s="13" t="s">
        <v>4350</v>
      </c>
      <c r="H12" s="13" t="s">
        <v>4645</v>
      </c>
      <c r="I12" s="13"/>
      <c r="J12" s="9" t="s">
        <v>241</v>
      </c>
      <c r="K12" s="9" t="s">
        <v>2462</v>
      </c>
      <c r="L12" s="9">
        <v>25.75</v>
      </c>
      <c r="M12" s="9">
        <v>36</v>
      </c>
      <c r="N12" s="5" t="s">
        <v>3835</v>
      </c>
    </row>
    <row r="13" spans="1:14" ht="15.75" x14ac:dyDescent="0.25">
      <c r="A13" s="6" t="s">
        <v>2509</v>
      </c>
      <c r="B13" s="7" t="s">
        <v>3241</v>
      </c>
      <c r="C13" s="8" t="s">
        <v>3242</v>
      </c>
      <c r="D13" s="9" t="s">
        <v>26</v>
      </c>
      <c r="E13" s="13">
        <v>37314</v>
      </c>
      <c r="F13" s="14" t="str">
        <f t="shared" si="0"/>
        <v>27/02/2002</v>
      </c>
      <c r="G13" s="13" t="s">
        <v>4351</v>
      </c>
      <c r="H13" s="13" t="s">
        <v>4646</v>
      </c>
      <c r="I13" s="13"/>
      <c r="J13" s="9" t="s">
        <v>2406</v>
      </c>
      <c r="K13" s="9" t="s">
        <v>2458</v>
      </c>
      <c r="L13" s="9">
        <v>24</v>
      </c>
      <c r="M13" s="9">
        <v>17</v>
      </c>
      <c r="N13" s="5" t="s">
        <v>3836</v>
      </c>
    </row>
    <row r="14" spans="1:14" ht="15.75" x14ac:dyDescent="0.25">
      <c r="A14" s="6" t="s">
        <v>2510</v>
      </c>
      <c r="B14" s="7" t="s">
        <v>3243</v>
      </c>
      <c r="C14" s="8" t="s">
        <v>3244</v>
      </c>
      <c r="D14" s="9" t="s">
        <v>7</v>
      </c>
      <c r="E14" s="13">
        <v>37566</v>
      </c>
      <c r="F14" s="14" t="str">
        <f t="shared" si="0"/>
        <v>06/11/2002</v>
      </c>
      <c r="G14" s="13" t="s">
        <v>4352</v>
      </c>
      <c r="H14" s="13" t="s">
        <v>4647</v>
      </c>
      <c r="I14" s="13"/>
      <c r="J14" s="9" t="s">
        <v>2406</v>
      </c>
      <c r="K14" s="9" t="s">
        <v>2451</v>
      </c>
      <c r="L14" s="9">
        <v>25.25</v>
      </c>
      <c r="M14" s="9">
        <v>5</v>
      </c>
      <c r="N14" s="5" t="s">
        <v>3837</v>
      </c>
    </row>
    <row r="15" spans="1:14" ht="15.75" x14ac:dyDescent="0.25">
      <c r="A15" s="6" t="s">
        <v>2511</v>
      </c>
      <c r="B15" s="7" t="s">
        <v>3245</v>
      </c>
      <c r="C15" s="8" t="s">
        <v>3246</v>
      </c>
      <c r="D15" s="9" t="s">
        <v>7</v>
      </c>
      <c r="E15" s="13">
        <v>37555</v>
      </c>
      <c r="F15" s="14" t="str">
        <f t="shared" si="0"/>
        <v>26/10/2002</v>
      </c>
      <c r="G15" s="13" t="s">
        <v>4353</v>
      </c>
      <c r="H15" s="13" t="s">
        <v>4648</v>
      </c>
      <c r="I15" s="13"/>
      <c r="J15" s="9" t="s">
        <v>121</v>
      </c>
      <c r="K15" s="9" t="s">
        <v>2483</v>
      </c>
      <c r="L15" s="9">
        <v>25.75</v>
      </c>
      <c r="M15" s="9">
        <v>418</v>
      </c>
      <c r="N15" s="5" t="s">
        <v>3838</v>
      </c>
    </row>
    <row r="16" spans="1:14" ht="15.75" x14ac:dyDescent="0.25">
      <c r="A16" s="6" t="s">
        <v>2512</v>
      </c>
      <c r="B16" s="7" t="s">
        <v>3247</v>
      </c>
      <c r="C16" s="8" t="s">
        <v>3248</v>
      </c>
      <c r="D16" s="9" t="s">
        <v>26</v>
      </c>
      <c r="E16" s="13">
        <v>37410</v>
      </c>
      <c r="F16" s="14" t="str">
        <f t="shared" si="0"/>
        <v>03/06/2002</v>
      </c>
      <c r="G16" s="13" t="s">
        <v>4354</v>
      </c>
      <c r="H16" s="13" t="s">
        <v>4649</v>
      </c>
      <c r="I16" s="13"/>
      <c r="J16" s="9" t="s">
        <v>2406</v>
      </c>
      <c r="K16" s="9" t="s">
        <v>2485</v>
      </c>
      <c r="L16" s="9">
        <v>25.75</v>
      </c>
      <c r="M16" s="9">
        <v>534</v>
      </c>
      <c r="N16" s="5" t="s">
        <v>3839</v>
      </c>
    </row>
    <row r="17" spans="1:14" ht="15.75" x14ac:dyDescent="0.25">
      <c r="A17" s="6" t="s">
        <v>2513</v>
      </c>
      <c r="B17" s="7" t="s">
        <v>3249</v>
      </c>
      <c r="C17" s="8" t="s">
        <v>3250</v>
      </c>
      <c r="D17" s="9" t="s">
        <v>7</v>
      </c>
      <c r="E17" s="13">
        <v>37314</v>
      </c>
      <c r="F17" s="14" t="str">
        <f t="shared" si="0"/>
        <v>27/02/2002</v>
      </c>
      <c r="G17" s="13" t="s">
        <v>4351</v>
      </c>
      <c r="H17" s="13" t="s">
        <v>4650</v>
      </c>
      <c r="I17" s="13"/>
      <c r="J17" s="9" t="s">
        <v>708</v>
      </c>
      <c r="K17" s="9" t="s">
        <v>2481</v>
      </c>
      <c r="L17" s="9">
        <v>27</v>
      </c>
      <c r="M17" s="9">
        <v>252</v>
      </c>
      <c r="N17" s="5" t="s">
        <v>3840</v>
      </c>
    </row>
    <row r="18" spans="1:14" ht="15.75" x14ac:dyDescent="0.25">
      <c r="A18" s="6" t="s">
        <v>2514</v>
      </c>
      <c r="B18" s="7" t="s">
        <v>3251</v>
      </c>
      <c r="C18" s="8" t="s">
        <v>3252</v>
      </c>
      <c r="D18" s="9" t="s">
        <v>7</v>
      </c>
      <c r="E18" s="13">
        <v>37420</v>
      </c>
      <c r="F18" s="14" t="str">
        <f t="shared" si="0"/>
        <v>13/06/2002</v>
      </c>
      <c r="G18" s="13" t="s">
        <v>4355</v>
      </c>
      <c r="H18" s="13" t="s">
        <v>4651</v>
      </c>
      <c r="I18" s="13"/>
      <c r="J18" s="9" t="s">
        <v>2406</v>
      </c>
      <c r="K18" s="9" t="s">
        <v>2481</v>
      </c>
      <c r="L18" s="9">
        <v>26.5</v>
      </c>
      <c r="M18" s="9">
        <v>263</v>
      </c>
      <c r="N18" s="5" t="s">
        <v>3841</v>
      </c>
    </row>
    <row r="19" spans="1:14" ht="15.75" x14ac:dyDescent="0.25">
      <c r="A19" s="6" t="s">
        <v>2515</v>
      </c>
      <c r="B19" s="7" t="s">
        <v>3253</v>
      </c>
      <c r="C19" s="8" t="s">
        <v>3254</v>
      </c>
      <c r="D19" s="9" t="s">
        <v>26</v>
      </c>
      <c r="E19" s="13">
        <v>37446</v>
      </c>
      <c r="F19" s="14" t="str">
        <f t="shared" si="0"/>
        <v>09/07/2002</v>
      </c>
      <c r="G19" s="13" t="s">
        <v>4356</v>
      </c>
      <c r="H19" s="13" t="s">
        <v>4652</v>
      </c>
      <c r="I19" s="13"/>
      <c r="J19" s="9" t="s">
        <v>1189</v>
      </c>
      <c r="K19" s="9" t="s">
        <v>2483</v>
      </c>
      <c r="L19" s="9">
        <v>23.25</v>
      </c>
      <c r="M19" s="9">
        <v>425</v>
      </c>
      <c r="N19" s="5" t="s">
        <v>3842</v>
      </c>
    </row>
    <row r="20" spans="1:14" ht="15.75" x14ac:dyDescent="0.25">
      <c r="A20" s="6" t="s">
        <v>2516</v>
      </c>
      <c r="B20" s="7" t="s">
        <v>3255</v>
      </c>
      <c r="C20" s="8" t="s">
        <v>7</v>
      </c>
      <c r="D20" s="9" t="s">
        <v>7</v>
      </c>
      <c r="E20" s="13">
        <v>37353</v>
      </c>
      <c r="F20" s="14" t="str">
        <f t="shared" si="0"/>
        <v>07/04/2002</v>
      </c>
      <c r="G20" s="13" t="s">
        <v>4357</v>
      </c>
      <c r="H20" s="13" t="s">
        <v>4653</v>
      </c>
      <c r="I20" s="13"/>
      <c r="J20" s="9" t="s">
        <v>1719</v>
      </c>
      <c r="K20" s="9" t="s">
        <v>2484</v>
      </c>
      <c r="L20" s="9">
        <v>26.5</v>
      </c>
      <c r="M20" s="9">
        <v>429</v>
      </c>
      <c r="N20" s="5" t="s">
        <v>3843</v>
      </c>
    </row>
    <row r="21" spans="1:14" ht="15.75" x14ac:dyDescent="0.25">
      <c r="A21" s="6" t="s">
        <v>2517</v>
      </c>
      <c r="B21" s="7" t="s">
        <v>3256</v>
      </c>
      <c r="C21" s="8" t="s">
        <v>3257</v>
      </c>
      <c r="D21" s="9" t="s">
        <v>26</v>
      </c>
      <c r="E21" s="13">
        <v>37419</v>
      </c>
      <c r="F21" s="14" t="str">
        <f t="shared" si="0"/>
        <v>12/06/2002</v>
      </c>
      <c r="G21" s="13" t="s">
        <v>4358</v>
      </c>
      <c r="H21" s="13" t="s">
        <v>4654</v>
      </c>
      <c r="I21" s="13"/>
      <c r="J21" s="9" t="s">
        <v>121</v>
      </c>
      <c r="K21" s="9" t="s">
        <v>2473</v>
      </c>
      <c r="L21" s="9">
        <v>25.75</v>
      </c>
      <c r="M21" s="9">
        <v>83</v>
      </c>
      <c r="N21" s="5" t="s">
        <v>3844</v>
      </c>
    </row>
    <row r="22" spans="1:14" ht="15.75" x14ac:dyDescent="0.25">
      <c r="A22" s="6" t="s">
        <v>2518</v>
      </c>
      <c r="B22" s="7" t="s">
        <v>3258</v>
      </c>
      <c r="C22" s="8" t="s">
        <v>3259</v>
      </c>
      <c r="D22" s="9" t="s">
        <v>26</v>
      </c>
      <c r="E22" s="13">
        <v>37594</v>
      </c>
      <c r="F22" s="14" t="str">
        <f t="shared" si="0"/>
        <v>04/12/2002</v>
      </c>
      <c r="G22" s="13" t="s">
        <v>4359</v>
      </c>
      <c r="H22" s="13" t="s">
        <v>4655</v>
      </c>
      <c r="I22" s="13"/>
      <c r="J22" s="9" t="s">
        <v>121</v>
      </c>
      <c r="K22" s="9" t="s">
        <v>2474</v>
      </c>
      <c r="L22" s="9">
        <v>23.75</v>
      </c>
      <c r="M22" s="9">
        <v>88</v>
      </c>
      <c r="N22" s="5" t="s">
        <v>3845</v>
      </c>
    </row>
    <row r="23" spans="1:14" ht="15.75" x14ac:dyDescent="0.25">
      <c r="A23" s="6" t="s">
        <v>2519</v>
      </c>
      <c r="B23" s="7" t="s">
        <v>3260</v>
      </c>
      <c r="C23" s="8" t="s">
        <v>3261</v>
      </c>
      <c r="D23" s="9" t="s">
        <v>7</v>
      </c>
      <c r="E23" s="13">
        <v>37415</v>
      </c>
      <c r="F23" s="14" t="str">
        <f t="shared" si="0"/>
        <v>08/06/2002</v>
      </c>
      <c r="G23" s="13" t="s">
        <v>4360</v>
      </c>
      <c r="H23" s="13" t="s">
        <v>4656</v>
      </c>
      <c r="I23" s="13"/>
      <c r="J23" s="9" t="s">
        <v>2406</v>
      </c>
      <c r="K23" s="9" t="s">
        <v>2479</v>
      </c>
      <c r="L23" s="9">
        <v>26.25</v>
      </c>
      <c r="M23" s="9">
        <v>154</v>
      </c>
      <c r="N23" s="5" t="s">
        <v>3846</v>
      </c>
    </row>
    <row r="24" spans="1:14" ht="15.75" x14ac:dyDescent="0.25">
      <c r="A24" s="6" t="s">
        <v>2520</v>
      </c>
      <c r="B24" s="7" t="s">
        <v>3262</v>
      </c>
      <c r="C24" s="8" t="s">
        <v>3263</v>
      </c>
      <c r="D24" s="9" t="s">
        <v>26</v>
      </c>
      <c r="E24" s="13">
        <v>37401</v>
      </c>
      <c r="F24" s="14" t="str">
        <f t="shared" si="0"/>
        <v>25/05/2002</v>
      </c>
      <c r="G24" s="13" t="s">
        <v>4361</v>
      </c>
      <c r="H24" s="13" t="s">
        <v>4657</v>
      </c>
      <c r="I24" s="13"/>
      <c r="J24" s="9" t="s">
        <v>2406</v>
      </c>
      <c r="K24" s="9" t="s">
        <v>2483</v>
      </c>
      <c r="L24" s="9">
        <v>25</v>
      </c>
      <c r="M24" s="9">
        <v>441</v>
      </c>
      <c r="N24" s="5" t="s">
        <v>3847</v>
      </c>
    </row>
    <row r="25" spans="1:14" ht="15.75" x14ac:dyDescent="0.25">
      <c r="A25" s="6" t="s">
        <v>2521</v>
      </c>
      <c r="B25" s="7" t="s">
        <v>3264</v>
      </c>
      <c r="C25" s="8" t="s">
        <v>3265</v>
      </c>
      <c r="D25" s="9" t="s">
        <v>26</v>
      </c>
      <c r="E25" s="13">
        <v>37429</v>
      </c>
      <c r="F25" s="14" t="str">
        <f t="shared" si="0"/>
        <v>22/06/2002</v>
      </c>
      <c r="G25" s="13" t="s">
        <v>4362</v>
      </c>
      <c r="H25" s="13" t="s">
        <v>4658</v>
      </c>
      <c r="I25" s="13"/>
      <c r="J25" s="9" t="s">
        <v>1239</v>
      </c>
      <c r="K25" s="9" t="s">
        <v>2482</v>
      </c>
      <c r="L25" s="9">
        <v>23.75</v>
      </c>
      <c r="M25" s="9">
        <v>289</v>
      </c>
      <c r="N25" s="5" t="s">
        <v>3848</v>
      </c>
    </row>
    <row r="26" spans="1:14" ht="15.75" x14ac:dyDescent="0.25">
      <c r="A26" s="6" t="s">
        <v>2522</v>
      </c>
      <c r="B26" s="7" t="s">
        <v>3266</v>
      </c>
      <c r="C26" s="8" t="s">
        <v>3267</v>
      </c>
      <c r="D26" s="9" t="s">
        <v>7</v>
      </c>
      <c r="E26" s="13">
        <v>37458</v>
      </c>
      <c r="F26" s="14" t="str">
        <f t="shared" si="0"/>
        <v>21/07/2002</v>
      </c>
      <c r="G26" s="13" t="s">
        <v>4363</v>
      </c>
      <c r="H26" s="13" t="s">
        <v>4659</v>
      </c>
      <c r="I26" s="13"/>
      <c r="J26" s="9" t="s">
        <v>629</v>
      </c>
      <c r="K26" s="9" t="s">
        <v>2486</v>
      </c>
      <c r="L26" s="9">
        <v>26.75</v>
      </c>
      <c r="M26" s="9">
        <v>569</v>
      </c>
      <c r="N26" s="5" t="s">
        <v>3849</v>
      </c>
    </row>
    <row r="27" spans="1:14" ht="15.75" x14ac:dyDescent="0.25">
      <c r="A27" s="6" t="s">
        <v>2523</v>
      </c>
      <c r="B27" s="7" t="s">
        <v>3268</v>
      </c>
      <c r="C27" s="8" t="s">
        <v>3269</v>
      </c>
      <c r="D27" s="9" t="s">
        <v>26</v>
      </c>
      <c r="E27" s="13">
        <v>37570</v>
      </c>
      <c r="F27" s="14" t="str">
        <f t="shared" si="0"/>
        <v>10/11/2002</v>
      </c>
      <c r="G27" s="13" t="s">
        <v>4364</v>
      </c>
      <c r="H27" s="13" t="s">
        <v>4660</v>
      </c>
      <c r="I27" s="13"/>
      <c r="J27" s="9" t="s">
        <v>2406</v>
      </c>
      <c r="K27" s="9" t="s">
        <v>2482</v>
      </c>
      <c r="L27" s="9">
        <v>24</v>
      </c>
      <c r="M27" s="9">
        <v>293</v>
      </c>
      <c r="N27" s="5" t="s">
        <v>3850</v>
      </c>
    </row>
    <row r="28" spans="1:14" ht="15.75" x14ac:dyDescent="0.25">
      <c r="A28" s="6" t="s">
        <v>2524</v>
      </c>
      <c r="B28" s="7" t="s">
        <v>3270</v>
      </c>
      <c r="C28" s="8" t="s">
        <v>3271</v>
      </c>
      <c r="D28" s="9" t="s">
        <v>7</v>
      </c>
      <c r="E28" s="13">
        <v>37574</v>
      </c>
      <c r="F28" s="14" t="str">
        <f t="shared" si="0"/>
        <v>14/11/2002</v>
      </c>
      <c r="G28" s="13" t="s">
        <v>4365</v>
      </c>
      <c r="H28" s="13" t="s">
        <v>4661</v>
      </c>
      <c r="I28" s="13"/>
      <c r="J28" s="9" t="s">
        <v>2406</v>
      </c>
      <c r="K28" s="9" t="s">
        <v>2486</v>
      </c>
      <c r="L28" s="9">
        <v>26</v>
      </c>
      <c r="M28" s="9">
        <v>576</v>
      </c>
      <c r="N28" s="5" t="s">
        <v>3851</v>
      </c>
    </row>
    <row r="29" spans="1:14" ht="15.75" x14ac:dyDescent="0.25">
      <c r="A29" s="6" t="s">
        <v>2525</v>
      </c>
      <c r="B29" s="7" t="s">
        <v>3272</v>
      </c>
      <c r="C29" s="8" t="s">
        <v>3273</v>
      </c>
      <c r="D29" s="9" t="s">
        <v>26</v>
      </c>
      <c r="E29" s="13">
        <v>37367</v>
      </c>
      <c r="F29" s="14" t="str">
        <f t="shared" si="0"/>
        <v>21/04/2002</v>
      </c>
      <c r="G29" s="13" t="s">
        <v>4366</v>
      </c>
      <c r="H29" s="13" t="s">
        <v>4662</v>
      </c>
      <c r="I29" s="13"/>
      <c r="J29" s="9" t="s">
        <v>629</v>
      </c>
      <c r="K29" s="9" t="s">
        <v>2481</v>
      </c>
      <c r="L29" s="9">
        <v>24.5</v>
      </c>
      <c r="M29" s="9">
        <v>300</v>
      </c>
      <c r="N29" s="5" t="s">
        <v>3852</v>
      </c>
    </row>
    <row r="30" spans="1:14" ht="15.75" x14ac:dyDescent="0.25">
      <c r="A30" s="6" t="s">
        <v>2526</v>
      </c>
      <c r="B30" s="7" t="s">
        <v>3274</v>
      </c>
      <c r="C30" s="8" t="s">
        <v>3275</v>
      </c>
      <c r="D30" s="9" t="s">
        <v>7</v>
      </c>
      <c r="E30" s="13">
        <v>37535</v>
      </c>
      <c r="F30" s="14" t="str">
        <f t="shared" si="0"/>
        <v>06/10/2002</v>
      </c>
      <c r="G30" s="13" t="s">
        <v>4367</v>
      </c>
      <c r="H30" s="13" t="s">
        <v>4663</v>
      </c>
      <c r="I30" s="13"/>
      <c r="J30" s="9" t="s">
        <v>2406</v>
      </c>
      <c r="K30" s="9" t="s">
        <v>2486</v>
      </c>
      <c r="L30" s="9">
        <v>25.5</v>
      </c>
      <c r="M30" s="9">
        <v>578</v>
      </c>
      <c r="N30" s="5" t="s">
        <v>3853</v>
      </c>
    </row>
    <row r="31" spans="1:14" ht="15.75" x14ac:dyDescent="0.25">
      <c r="A31" s="6" t="s">
        <v>2527</v>
      </c>
      <c r="B31" s="7" t="s">
        <v>3276</v>
      </c>
      <c r="C31" s="8" t="s">
        <v>3277</v>
      </c>
      <c r="D31" s="9" t="s">
        <v>7</v>
      </c>
      <c r="E31" s="13">
        <v>37373</v>
      </c>
      <c r="F31" s="14" t="str">
        <f t="shared" si="0"/>
        <v>27/04/2002</v>
      </c>
      <c r="G31" s="13" t="s">
        <v>4368</v>
      </c>
      <c r="H31" s="13" t="s">
        <v>4664</v>
      </c>
      <c r="I31" s="13"/>
      <c r="J31" s="9" t="s">
        <v>2406</v>
      </c>
      <c r="K31" s="9" t="s">
        <v>2481</v>
      </c>
      <c r="L31" s="9">
        <v>27.25</v>
      </c>
      <c r="M31" s="9">
        <v>305</v>
      </c>
      <c r="N31" s="5" t="s">
        <v>3854</v>
      </c>
    </row>
    <row r="32" spans="1:14" ht="15.75" x14ac:dyDescent="0.25">
      <c r="A32" s="6" t="s">
        <v>2528</v>
      </c>
      <c r="B32" s="7" t="s">
        <v>3278</v>
      </c>
      <c r="C32" s="8" t="s">
        <v>3279</v>
      </c>
      <c r="D32" s="9" t="s">
        <v>7</v>
      </c>
      <c r="E32" s="13">
        <v>37501</v>
      </c>
      <c r="F32" s="14" t="str">
        <f t="shared" si="0"/>
        <v>02/09/2002</v>
      </c>
      <c r="G32" s="13" t="s">
        <v>4369</v>
      </c>
      <c r="H32" s="13" t="s">
        <v>4665</v>
      </c>
      <c r="I32" s="13"/>
      <c r="J32" s="9" t="s">
        <v>411</v>
      </c>
      <c r="K32" s="9" t="s">
        <v>2486</v>
      </c>
      <c r="L32" s="9">
        <v>24</v>
      </c>
      <c r="M32" s="9">
        <v>585</v>
      </c>
      <c r="N32" s="5" t="s">
        <v>3855</v>
      </c>
    </row>
    <row r="33" spans="1:14" ht="15.75" x14ac:dyDescent="0.25">
      <c r="A33" s="6" t="s">
        <v>2529</v>
      </c>
      <c r="B33" s="7" t="s">
        <v>3280</v>
      </c>
      <c r="C33" s="8" t="s">
        <v>3281</v>
      </c>
      <c r="D33" s="9" t="s">
        <v>26</v>
      </c>
      <c r="E33" s="13">
        <v>37423</v>
      </c>
      <c r="F33" s="14" t="str">
        <f t="shared" si="0"/>
        <v>16/06/2002</v>
      </c>
      <c r="G33" s="13" t="s">
        <v>4370</v>
      </c>
      <c r="H33" s="13" t="s">
        <v>4666</v>
      </c>
      <c r="I33" s="13"/>
      <c r="J33" s="9" t="s">
        <v>2406</v>
      </c>
      <c r="K33" s="9" t="s">
        <v>2486</v>
      </c>
      <c r="L33" s="9">
        <v>25</v>
      </c>
      <c r="M33" s="9">
        <v>588</v>
      </c>
      <c r="N33" s="5" t="s">
        <v>3856</v>
      </c>
    </row>
    <row r="34" spans="1:14" ht="15.75" x14ac:dyDescent="0.25">
      <c r="A34" s="6" t="s">
        <v>2530</v>
      </c>
      <c r="B34" s="7" t="s">
        <v>3282</v>
      </c>
      <c r="C34" s="8" t="s">
        <v>3283</v>
      </c>
      <c r="D34" s="9" t="s">
        <v>7</v>
      </c>
      <c r="E34" s="13">
        <v>37537</v>
      </c>
      <c r="F34" s="14" t="str">
        <f t="shared" si="0"/>
        <v>08/10/2002</v>
      </c>
      <c r="G34" s="13" t="s">
        <v>4371</v>
      </c>
      <c r="H34" s="13" t="s">
        <v>4667</v>
      </c>
      <c r="I34" s="13"/>
      <c r="J34" s="9" t="s">
        <v>2406</v>
      </c>
      <c r="K34" s="9" t="s">
        <v>2482</v>
      </c>
      <c r="L34" s="9">
        <v>25</v>
      </c>
      <c r="M34" s="9">
        <v>318</v>
      </c>
      <c r="N34" s="5" t="s">
        <v>3857</v>
      </c>
    </row>
    <row r="35" spans="1:14" ht="15.75" x14ac:dyDescent="0.25">
      <c r="A35" s="6" t="s">
        <v>2531</v>
      </c>
      <c r="B35" s="7" t="s">
        <v>3284</v>
      </c>
      <c r="C35" s="8" t="s">
        <v>3285</v>
      </c>
      <c r="D35" s="9" t="s">
        <v>26</v>
      </c>
      <c r="E35" s="13">
        <v>37461</v>
      </c>
      <c r="F35" s="14" t="str">
        <f t="shared" si="0"/>
        <v>24/07/2002</v>
      </c>
      <c r="G35" s="13" t="s">
        <v>4372</v>
      </c>
      <c r="H35" s="13" t="s">
        <v>4668</v>
      </c>
      <c r="I35" s="13"/>
      <c r="J35" s="9" t="s">
        <v>2406</v>
      </c>
      <c r="K35" s="9" t="s">
        <v>2481</v>
      </c>
      <c r="L35" s="9">
        <v>25.25</v>
      </c>
      <c r="M35" s="9">
        <v>324</v>
      </c>
      <c r="N35" s="5" t="s">
        <v>3858</v>
      </c>
    </row>
    <row r="36" spans="1:14" ht="15.75" x14ac:dyDescent="0.25">
      <c r="A36" s="6" t="s">
        <v>2532</v>
      </c>
      <c r="B36" s="7" t="s">
        <v>3286</v>
      </c>
      <c r="C36" s="8" t="s">
        <v>3287</v>
      </c>
      <c r="D36" s="9" t="s">
        <v>26</v>
      </c>
      <c r="E36" s="13">
        <v>37450</v>
      </c>
      <c r="F36" s="14" t="str">
        <f t="shared" si="0"/>
        <v>13/07/2002</v>
      </c>
      <c r="G36" s="13" t="s">
        <v>4373</v>
      </c>
      <c r="H36" s="13" t="s">
        <v>4669</v>
      </c>
      <c r="I36" s="13"/>
      <c r="J36" s="9" t="s">
        <v>121</v>
      </c>
      <c r="K36" s="9" t="s">
        <v>2484</v>
      </c>
      <c r="L36" s="9">
        <v>23.75</v>
      </c>
      <c r="M36" s="9">
        <v>473</v>
      </c>
      <c r="N36" s="5" t="s">
        <v>3859</v>
      </c>
    </row>
    <row r="37" spans="1:14" ht="15.75" x14ac:dyDescent="0.25">
      <c r="A37" s="6" t="s">
        <v>2533</v>
      </c>
      <c r="B37" s="7" t="s">
        <v>3288</v>
      </c>
      <c r="C37" s="8" t="s">
        <v>3289</v>
      </c>
      <c r="D37" s="9" t="s">
        <v>7</v>
      </c>
      <c r="E37" s="13">
        <v>37463</v>
      </c>
      <c r="F37" s="14" t="str">
        <f t="shared" si="0"/>
        <v>26/07/2002</v>
      </c>
      <c r="G37" s="13" t="s">
        <v>4374</v>
      </c>
      <c r="H37" s="13" t="s">
        <v>4670</v>
      </c>
      <c r="I37" s="13"/>
      <c r="J37" s="9" t="s">
        <v>2406</v>
      </c>
      <c r="K37" s="9" t="s">
        <v>2479</v>
      </c>
      <c r="L37" s="9">
        <v>23.5</v>
      </c>
      <c r="M37" s="9">
        <v>178</v>
      </c>
      <c r="N37" s="5" t="s">
        <v>3860</v>
      </c>
    </row>
    <row r="38" spans="1:14" ht="15.75" x14ac:dyDescent="0.25">
      <c r="A38" s="6" t="s">
        <v>2534</v>
      </c>
      <c r="B38" s="7" t="s">
        <v>3290</v>
      </c>
      <c r="C38" s="8" t="s">
        <v>3291</v>
      </c>
      <c r="D38" s="9" t="s">
        <v>26</v>
      </c>
      <c r="E38" s="13">
        <v>37324</v>
      </c>
      <c r="F38" s="14" t="str">
        <f t="shared" si="0"/>
        <v>09/03/2002</v>
      </c>
      <c r="G38" s="13" t="s">
        <v>4375</v>
      </c>
      <c r="H38" s="13" t="s">
        <v>4671</v>
      </c>
      <c r="I38" s="13"/>
      <c r="J38" s="9" t="s">
        <v>121</v>
      </c>
      <c r="K38" s="9" t="s">
        <v>2473</v>
      </c>
      <c r="L38" s="9">
        <v>27.5</v>
      </c>
      <c r="M38" s="9">
        <v>105</v>
      </c>
      <c r="N38" s="5" t="s">
        <v>3861</v>
      </c>
    </row>
    <row r="39" spans="1:14" ht="15.75" x14ac:dyDescent="0.25">
      <c r="A39" s="6" t="s">
        <v>2535</v>
      </c>
      <c r="B39" s="7" t="s">
        <v>3292</v>
      </c>
      <c r="C39" s="8" t="s">
        <v>3293</v>
      </c>
      <c r="D39" s="9" t="s">
        <v>26</v>
      </c>
      <c r="E39" s="13">
        <v>37475</v>
      </c>
      <c r="F39" s="14" t="str">
        <f t="shared" si="0"/>
        <v>07/08/2002</v>
      </c>
      <c r="G39" s="13" t="s">
        <v>4376</v>
      </c>
      <c r="H39" s="13" t="s">
        <v>4672</v>
      </c>
      <c r="I39" s="13"/>
      <c r="J39" s="9" t="s">
        <v>2406</v>
      </c>
      <c r="K39" s="9" t="s">
        <v>2485</v>
      </c>
      <c r="L39" s="9">
        <v>26.5</v>
      </c>
      <c r="M39" s="9">
        <v>606</v>
      </c>
      <c r="N39" s="5" t="s">
        <v>3862</v>
      </c>
    </row>
    <row r="40" spans="1:14" ht="15.75" x14ac:dyDescent="0.25">
      <c r="A40" s="6" t="s">
        <v>2536</v>
      </c>
      <c r="B40" s="7" t="s">
        <v>3294</v>
      </c>
      <c r="C40" s="8" t="s">
        <v>3295</v>
      </c>
      <c r="D40" s="9" t="s">
        <v>7</v>
      </c>
      <c r="E40" s="13">
        <v>37531</v>
      </c>
      <c r="F40" s="14" t="str">
        <f t="shared" si="0"/>
        <v>02/10/2002</v>
      </c>
      <c r="G40" s="13" t="s">
        <v>4377</v>
      </c>
      <c r="H40" s="13" t="s">
        <v>4673</v>
      </c>
      <c r="I40" s="13"/>
      <c r="J40" s="9" t="s">
        <v>121</v>
      </c>
      <c r="K40" s="9" t="s">
        <v>2483</v>
      </c>
      <c r="L40" s="9">
        <v>23.25</v>
      </c>
      <c r="M40" s="9">
        <v>482</v>
      </c>
      <c r="N40" s="5" t="s">
        <v>3863</v>
      </c>
    </row>
    <row r="41" spans="1:14" ht="15.75" x14ac:dyDescent="0.25">
      <c r="A41" s="6" t="s">
        <v>2537</v>
      </c>
      <c r="B41" s="7" t="s">
        <v>3296</v>
      </c>
      <c r="C41" s="8" t="s">
        <v>3297</v>
      </c>
      <c r="D41" s="9" t="s">
        <v>26</v>
      </c>
      <c r="E41" s="13">
        <v>37553</v>
      </c>
      <c r="F41" s="14" t="str">
        <f t="shared" si="0"/>
        <v>24/10/2002</v>
      </c>
      <c r="G41" s="13" t="s">
        <v>4378</v>
      </c>
      <c r="H41" s="13" t="s">
        <v>4674</v>
      </c>
      <c r="I41" s="13"/>
      <c r="J41" s="9" t="s">
        <v>2406</v>
      </c>
      <c r="K41" s="9" t="s">
        <v>2482</v>
      </c>
      <c r="L41" s="9">
        <v>24.5</v>
      </c>
      <c r="M41" s="9">
        <v>350</v>
      </c>
      <c r="N41" s="5" t="s">
        <v>3864</v>
      </c>
    </row>
    <row r="42" spans="1:14" ht="15.75" x14ac:dyDescent="0.25">
      <c r="A42" s="6" t="s">
        <v>2538</v>
      </c>
      <c r="B42" s="7" t="s">
        <v>3298</v>
      </c>
      <c r="C42" s="8" t="s">
        <v>3299</v>
      </c>
      <c r="D42" s="9" t="s">
        <v>7</v>
      </c>
      <c r="E42" s="13">
        <v>37372</v>
      </c>
      <c r="F42" s="14" t="str">
        <f t="shared" si="0"/>
        <v>26/04/2002</v>
      </c>
      <c r="G42" s="13" t="s">
        <v>4379</v>
      </c>
      <c r="H42" s="13" t="s">
        <v>4675</v>
      </c>
      <c r="I42" s="13"/>
      <c r="J42" s="9" t="s">
        <v>2406</v>
      </c>
      <c r="K42" s="9" t="s">
        <v>2485</v>
      </c>
      <c r="L42" s="9">
        <v>25.75</v>
      </c>
      <c r="M42" s="9">
        <v>618</v>
      </c>
      <c r="N42" s="5" t="s">
        <v>3865</v>
      </c>
    </row>
    <row r="43" spans="1:14" ht="15.75" x14ac:dyDescent="0.25">
      <c r="A43" s="6" t="s">
        <v>2539</v>
      </c>
      <c r="B43" s="7" t="s">
        <v>3300</v>
      </c>
      <c r="C43" s="8" t="s">
        <v>3301</v>
      </c>
      <c r="D43" s="9" t="s">
        <v>26</v>
      </c>
      <c r="E43" s="13">
        <v>37308</v>
      </c>
      <c r="F43" s="14" t="str">
        <f t="shared" si="0"/>
        <v>21/02/2002</v>
      </c>
      <c r="G43" s="13" t="s">
        <v>4380</v>
      </c>
      <c r="H43" s="13" t="s">
        <v>4676</v>
      </c>
      <c r="I43" s="13"/>
      <c r="J43" s="9" t="s">
        <v>2406</v>
      </c>
      <c r="K43" s="9" t="s">
        <v>2485</v>
      </c>
      <c r="L43" s="9">
        <v>23.75</v>
      </c>
      <c r="M43" s="9">
        <v>622</v>
      </c>
      <c r="N43" s="5" t="s">
        <v>3866</v>
      </c>
    </row>
    <row r="44" spans="1:14" ht="15.75" x14ac:dyDescent="0.25">
      <c r="A44" s="6" t="s">
        <v>2540</v>
      </c>
      <c r="B44" s="7" t="s">
        <v>3302</v>
      </c>
      <c r="C44" s="8" t="s">
        <v>3303</v>
      </c>
      <c r="D44" s="9" t="s">
        <v>26</v>
      </c>
      <c r="E44" s="13">
        <v>37577</v>
      </c>
      <c r="F44" s="14" t="str">
        <f t="shared" si="0"/>
        <v>17/11/2002</v>
      </c>
      <c r="G44" s="13" t="s">
        <v>4381</v>
      </c>
      <c r="H44" s="13" t="s">
        <v>4677</v>
      </c>
      <c r="I44" s="13"/>
      <c r="J44" s="9" t="s">
        <v>2406</v>
      </c>
      <c r="K44" s="9" t="s">
        <v>2478</v>
      </c>
      <c r="L44" s="9">
        <v>24</v>
      </c>
      <c r="M44" s="9">
        <v>194</v>
      </c>
      <c r="N44" s="5" t="s">
        <v>3867</v>
      </c>
    </row>
    <row r="45" spans="1:14" ht="15.75" x14ac:dyDescent="0.25">
      <c r="A45" s="6" t="s">
        <v>2541</v>
      </c>
      <c r="B45" s="7" t="s">
        <v>3304</v>
      </c>
      <c r="C45" s="8" t="s">
        <v>3303</v>
      </c>
      <c r="D45" s="9" t="s">
        <v>26</v>
      </c>
      <c r="E45" s="13">
        <v>37533</v>
      </c>
      <c r="F45" s="14" t="str">
        <f t="shared" si="0"/>
        <v>04/10/2002</v>
      </c>
      <c r="G45" s="13" t="s">
        <v>4382</v>
      </c>
      <c r="H45" s="13" t="s">
        <v>4678</v>
      </c>
      <c r="I45" s="13"/>
      <c r="J45" s="9" t="s">
        <v>2406</v>
      </c>
      <c r="K45" s="9" t="s">
        <v>2485</v>
      </c>
      <c r="L45" s="9">
        <v>24.75</v>
      </c>
      <c r="M45" s="9">
        <v>627</v>
      </c>
      <c r="N45" s="5" t="s">
        <v>3868</v>
      </c>
    </row>
    <row r="46" spans="1:14" ht="15.75" x14ac:dyDescent="0.25">
      <c r="A46" s="6" t="s">
        <v>2542</v>
      </c>
      <c r="B46" s="7" t="s">
        <v>2543</v>
      </c>
      <c r="C46" s="8" t="s">
        <v>2543</v>
      </c>
      <c r="D46" s="9">
        <f>COUNTIF(D2:D45,"Nam")</f>
        <v>21</v>
      </c>
      <c r="E46" s="13" t="s">
        <v>2543</v>
      </c>
      <c r="F46" s="14" t="str">
        <f t="shared" si="0"/>
        <v/>
      </c>
      <c r="G46" s="13" t="s">
        <v>2543</v>
      </c>
      <c r="H46" s="13" t="s">
        <v>2543</v>
      </c>
      <c r="I46" s="13"/>
      <c r="J46" s="9" t="s">
        <v>2543</v>
      </c>
      <c r="K46" s="9" t="s">
        <v>2543</v>
      </c>
      <c r="L46" s="9">
        <f>SUM(L2:L45)</f>
        <v>1109.5</v>
      </c>
      <c r="M46" s="9" t="s">
        <v>2543</v>
      </c>
      <c r="N46" s="5" t="s">
        <v>3869</v>
      </c>
    </row>
    <row r="47" spans="1:14" ht="15.75" x14ac:dyDescent="0.25">
      <c r="A47" s="6" t="s">
        <v>2544</v>
      </c>
      <c r="B47" s="7" t="s">
        <v>2543</v>
      </c>
      <c r="C47" s="8" t="s">
        <v>2543</v>
      </c>
      <c r="D47" s="9">
        <f>COUNTIF(D2:D45,"Nữ")</f>
        <v>23</v>
      </c>
      <c r="E47" s="13" t="s">
        <v>2543</v>
      </c>
      <c r="F47" s="14" t="str">
        <f t="shared" si="0"/>
        <v/>
      </c>
      <c r="G47" s="13" t="s">
        <v>2543</v>
      </c>
      <c r="H47" s="13" t="s">
        <v>2543</v>
      </c>
      <c r="I47" s="13"/>
      <c r="J47" s="9" t="s">
        <v>2543</v>
      </c>
      <c r="K47" s="9" t="s">
        <v>2543</v>
      </c>
      <c r="L47" s="9" t="s">
        <v>2543</v>
      </c>
      <c r="M47" s="9" t="s">
        <v>2543</v>
      </c>
      <c r="N47" s="5" t="s">
        <v>3869</v>
      </c>
    </row>
    <row r="48" spans="1:14" ht="15.75" x14ac:dyDescent="0.25">
      <c r="A48" s="6" t="s">
        <v>2545</v>
      </c>
      <c r="B48" s="7" t="s">
        <v>2543</v>
      </c>
      <c r="C48" s="8" t="s">
        <v>2543</v>
      </c>
      <c r="D48" s="9" t="s">
        <v>2543</v>
      </c>
      <c r="E48" s="13" t="s">
        <v>2543</v>
      </c>
      <c r="F48" s="14" t="str">
        <f t="shared" si="0"/>
        <v/>
      </c>
      <c r="G48" s="13" t="s">
        <v>2543</v>
      </c>
      <c r="H48" s="13" t="s">
        <v>2543</v>
      </c>
      <c r="I48" s="13"/>
      <c r="J48" s="9" t="s">
        <v>2543</v>
      </c>
      <c r="K48" s="9" t="s">
        <v>2543</v>
      </c>
      <c r="L48" s="9" t="s">
        <v>2543</v>
      </c>
      <c r="M48" s="9" t="s">
        <v>2543</v>
      </c>
      <c r="N48" s="5" t="s">
        <v>3869</v>
      </c>
    </row>
    <row r="49" spans="1:14" ht="15.75" x14ac:dyDescent="0.25">
      <c r="A49" s="6" t="s">
        <v>2546</v>
      </c>
      <c r="B49" s="7" t="s">
        <v>2543</v>
      </c>
      <c r="C49" s="8" t="s">
        <v>2543</v>
      </c>
      <c r="D49" s="9" t="s">
        <v>2543</v>
      </c>
      <c r="E49" s="13" t="s">
        <v>2543</v>
      </c>
      <c r="F49" s="14" t="str">
        <f t="shared" si="0"/>
        <v/>
      </c>
      <c r="G49" s="13" t="s">
        <v>2543</v>
      </c>
      <c r="H49" s="13" t="s">
        <v>2543</v>
      </c>
      <c r="I49" s="13"/>
      <c r="J49" s="9" t="s">
        <v>2543</v>
      </c>
      <c r="K49" s="9" t="s">
        <v>2543</v>
      </c>
      <c r="L49" s="9" t="s">
        <v>2543</v>
      </c>
      <c r="M49" s="9" t="s">
        <v>2543</v>
      </c>
      <c r="N49" s="5" t="s">
        <v>3869</v>
      </c>
    </row>
    <row r="50" spans="1:14" ht="15.75" x14ac:dyDescent="0.25">
      <c r="A50" s="6" t="s">
        <v>2547</v>
      </c>
      <c r="B50" s="7" t="s">
        <v>2543</v>
      </c>
      <c r="C50" s="8" t="s">
        <v>2543</v>
      </c>
      <c r="D50" s="9" t="s">
        <v>2543</v>
      </c>
      <c r="E50" s="13" t="s">
        <v>2543</v>
      </c>
      <c r="F50" s="14" t="str">
        <f t="shared" si="0"/>
        <v/>
      </c>
      <c r="G50" s="13" t="s">
        <v>2543</v>
      </c>
      <c r="H50" s="13" t="s">
        <v>2543</v>
      </c>
      <c r="I50" s="13"/>
      <c r="J50" s="9" t="s">
        <v>2543</v>
      </c>
      <c r="K50" s="9" t="s">
        <v>2543</v>
      </c>
      <c r="L50" s="9" t="s">
        <v>2543</v>
      </c>
      <c r="M50" s="9" t="s">
        <v>2543</v>
      </c>
      <c r="N50" s="5" t="s">
        <v>3869</v>
      </c>
    </row>
    <row r="51" spans="1:14" ht="15.75" x14ac:dyDescent="0.25">
      <c r="A51" s="6" t="s">
        <v>2548</v>
      </c>
      <c r="B51" s="7" t="s">
        <v>2543</v>
      </c>
      <c r="C51" s="8" t="s">
        <v>2543</v>
      </c>
      <c r="D51" s="9" t="s">
        <v>2543</v>
      </c>
      <c r="E51" s="13" t="s">
        <v>2543</v>
      </c>
      <c r="F51" s="14" t="str">
        <f t="shared" si="0"/>
        <v/>
      </c>
      <c r="G51" s="13" t="s">
        <v>2543</v>
      </c>
      <c r="H51" s="13" t="s">
        <v>2543</v>
      </c>
      <c r="I51" s="13"/>
      <c r="J51" s="9" t="s">
        <v>2543</v>
      </c>
      <c r="K51" s="9" t="s">
        <v>2543</v>
      </c>
      <c r="L51" s="9" t="s">
        <v>2543</v>
      </c>
      <c r="M51" s="9" t="s">
        <v>2543</v>
      </c>
      <c r="N51" s="5" t="s">
        <v>3869</v>
      </c>
    </row>
    <row r="52" spans="1:14" ht="15.75" x14ac:dyDescent="0.25">
      <c r="A52" s="6" t="s">
        <v>2549</v>
      </c>
      <c r="B52" s="7" t="s">
        <v>2543</v>
      </c>
      <c r="C52" s="8" t="s">
        <v>2543</v>
      </c>
      <c r="D52" s="9" t="s">
        <v>2543</v>
      </c>
      <c r="E52" s="13" t="s">
        <v>2543</v>
      </c>
      <c r="F52" s="14" t="str">
        <f t="shared" si="0"/>
        <v/>
      </c>
      <c r="G52" s="13" t="s">
        <v>2543</v>
      </c>
      <c r="H52" s="13" t="s">
        <v>2543</v>
      </c>
      <c r="I52" s="13"/>
      <c r="J52" s="9" t="s">
        <v>2543</v>
      </c>
      <c r="K52" s="9" t="s">
        <v>2543</v>
      </c>
      <c r="L52" s="9" t="s">
        <v>2543</v>
      </c>
      <c r="M52" s="9" t="s">
        <v>2543</v>
      </c>
      <c r="N52" s="5" t="s">
        <v>3869</v>
      </c>
    </row>
    <row r="53" spans="1:14" ht="15.75" x14ac:dyDescent="0.25">
      <c r="A53" s="6" t="s">
        <v>2550</v>
      </c>
      <c r="B53" s="7" t="s">
        <v>2543</v>
      </c>
      <c r="C53" s="8" t="s">
        <v>2543</v>
      </c>
      <c r="D53" s="9" t="s">
        <v>2543</v>
      </c>
      <c r="E53" s="13" t="s">
        <v>2543</v>
      </c>
      <c r="F53" s="14" t="str">
        <f t="shared" si="0"/>
        <v/>
      </c>
      <c r="G53" s="13" t="s">
        <v>2543</v>
      </c>
      <c r="H53" s="13" t="s">
        <v>2543</v>
      </c>
      <c r="I53" s="13"/>
      <c r="J53" s="9" t="s">
        <v>2543</v>
      </c>
      <c r="K53" s="9" t="s">
        <v>2543</v>
      </c>
      <c r="L53" s="9" t="s">
        <v>2543</v>
      </c>
      <c r="M53" s="9" t="s">
        <v>2543</v>
      </c>
      <c r="N53" s="5" t="s">
        <v>3869</v>
      </c>
    </row>
    <row r="54" spans="1:14" ht="15.75" x14ac:dyDescent="0.25">
      <c r="A54" s="6" t="s">
        <v>2551</v>
      </c>
      <c r="B54" s="7" t="s">
        <v>2543</v>
      </c>
      <c r="C54" s="8" t="s">
        <v>2543</v>
      </c>
      <c r="D54" s="9" t="s">
        <v>2543</v>
      </c>
      <c r="E54" s="13" t="s">
        <v>2543</v>
      </c>
      <c r="F54" s="14" t="str">
        <f t="shared" si="0"/>
        <v/>
      </c>
      <c r="G54" s="13" t="s">
        <v>2543</v>
      </c>
      <c r="H54" s="13" t="s">
        <v>2543</v>
      </c>
      <c r="I54" s="13"/>
      <c r="J54" s="9" t="s">
        <v>2543</v>
      </c>
      <c r="K54" s="9" t="s">
        <v>2543</v>
      </c>
      <c r="L54" s="9" t="s">
        <v>2543</v>
      </c>
      <c r="M54" s="9" t="s">
        <v>2543</v>
      </c>
      <c r="N54" s="5" t="s">
        <v>3869</v>
      </c>
    </row>
    <row r="55" spans="1:14" ht="15.75" x14ac:dyDescent="0.25">
      <c r="A55" s="6" t="s">
        <v>2552</v>
      </c>
      <c r="B55" s="7" t="s">
        <v>2543</v>
      </c>
      <c r="C55" s="8" t="s">
        <v>2543</v>
      </c>
      <c r="D55" s="9" t="s">
        <v>2543</v>
      </c>
      <c r="E55" s="13" t="s">
        <v>2543</v>
      </c>
      <c r="F55" s="14" t="str">
        <f t="shared" si="0"/>
        <v/>
      </c>
      <c r="G55" s="13" t="s">
        <v>2543</v>
      </c>
      <c r="H55" s="13" t="s">
        <v>2543</v>
      </c>
      <c r="I55" s="13"/>
      <c r="J55" s="9" t="s">
        <v>2543</v>
      </c>
      <c r="K55" s="9" t="s">
        <v>2543</v>
      </c>
      <c r="L55" s="9" t="s">
        <v>2543</v>
      </c>
      <c r="M55" s="9" t="s">
        <v>2543</v>
      </c>
      <c r="N55" s="5" t="s">
        <v>3869</v>
      </c>
    </row>
    <row r="56" spans="1:14" ht="15.75" x14ac:dyDescent="0.25">
      <c r="A56" s="6" t="s">
        <v>2553</v>
      </c>
      <c r="B56" s="7" t="s">
        <v>2543</v>
      </c>
      <c r="C56" s="8" t="s">
        <v>2543</v>
      </c>
      <c r="D56" s="9" t="s">
        <v>2543</v>
      </c>
      <c r="E56" s="13" t="s">
        <v>2543</v>
      </c>
      <c r="F56" s="14" t="str">
        <f t="shared" si="0"/>
        <v/>
      </c>
      <c r="G56" s="13" t="s">
        <v>2543</v>
      </c>
      <c r="H56" s="13" t="s">
        <v>2543</v>
      </c>
      <c r="I56" s="13"/>
      <c r="J56" s="9" t="s">
        <v>2543</v>
      </c>
      <c r="K56" s="9" t="s">
        <v>2543</v>
      </c>
      <c r="L56" s="9" t="s">
        <v>2543</v>
      </c>
      <c r="M56" s="9" t="s">
        <v>2543</v>
      </c>
      <c r="N56" s="5" t="s">
        <v>3869</v>
      </c>
    </row>
    <row r="57" spans="1:14" ht="15.75" x14ac:dyDescent="0.25">
      <c r="A57" s="6" t="s">
        <v>2554</v>
      </c>
      <c r="B57" s="7" t="s">
        <v>2543</v>
      </c>
      <c r="C57" s="8" t="s">
        <v>2543</v>
      </c>
      <c r="D57" s="9" t="s">
        <v>2543</v>
      </c>
      <c r="E57" s="13" t="s">
        <v>2543</v>
      </c>
      <c r="F57" s="14" t="str">
        <f t="shared" si="0"/>
        <v/>
      </c>
      <c r="G57" s="13" t="s">
        <v>2543</v>
      </c>
      <c r="H57" s="13" t="s">
        <v>2543</v>
      </c>
      <c r="I57" s="13"/>
      <c r="J57" s="9" t="s">
        <v>2543</v>
      </c>
      <c r="K57" s="9" t="s">
        <v>2543</v>
      </c>
      <c r="L57" s="9" t="s">
        <v>2543</v>
      </c>
      <c r="M57" s="9" t="s">
        <v>2543</v>
      </c>
      <c r="N57" s="5" t="s">
        <v>3869</v>
      </c>
    </row>
    <row r="58" spans="1:14" ht="15.75" x14ac:dyDescent="0.25">
      <c r="A58" s="6" t="s">
        <v>2555</v>
      </c>
      <c r="B58" s="7" t="s">
        <v>2543</v>
      </c>
      <c r="C58" s="8" t="s">
        <v>2543</v>
      </c>
      <c r="D58" s="9" t="s">
        <v>2543</v>
      </c>
      <c r="E58" s="13" t="s">
        <v>2543</v>
      </c>
      <c r="F58" s="14" t="str">
        <f t="shared" si="0"/>
        <v/>
      </c>
      <c r="G58" s="13" t="s">
        <v>2543</v>
      </c>
      <c r="H58" s="13" t="s">
        <v>2543</v>
      </c>
      <c r="I58" s="13"/>
      <c r="J58" s="9" t="s">
        <v>2543</v>
      </c>
      <c r="K58" s="9" t="s">
        <v>2543</v>
      </c>
      <c r="L58" s="9" t="s">
        <v>2543</v>
      </c>
      <c r="M58" s="9" t="s">
        <v>2543</v>
      </c>
      <c r="N58" s="5" t="s">
        <v>3869</v>
      </c>
    </row>
    <row r="59" spans="1:14" ht="15.75" x14ac:dyDescent="0.25">
      <c r="A59" s="6" t="s">
        <v>2556</v>
      </c>
      <c r="B59" s="7" t="s">
        <v>2543</v>
      </c>
      <c r="C59" s="8" t="s">
        <v>2543</v>
      </c>
      <c r="D59" s="9" t="s">
        <v>2543</v>
      </c>
      <c r="E59" s="13" t="s">
        <v>2543</v>
      </c>
      <c r="F59" s="14" t="str">
        <f t="shared" si="0"/>
        <v/>
      </c>
      <c r="G59" s="13" t="s">
        <v>2543</v>
      </c>
      <c r="H59" s="13" t="s">
        <v>2543</v>
      </c>
      <c r="I59" s="13"/>
      <c r="J59" s="9" t="s">
        <v>2543</v>
      </c>
      <c r="K59" s="9" t="s">
        <v>2543</v>
      </c>
      <c r="L59" s="9" t="s">
        <v>2543</v>
      </c>
      <c r="M59" s="9" t="s">
        <v>2543</v>
      </c>
      <c r="N59" s="5" t="s">
        <v>3869</v>
      </c>
    </row>
    <row r="60" spans="1:14" ht="15.75" x14ac:dyDescent="0.25">
      <c r="A60" s="6" t="s">
        <v>2557</v>
      </c>
      <c r="B60" s="7" t="s">
        <v>2543</v>
      </c>
      <c r="C60" s="8" t="s">
        <v>2543</v>
      </c>
      <c r="D60" s="9" t="s">
        <v>2543</v>
      </c>
      <c r="E60" s="13" t="s">
        <v>2543</v>
      </c>
      <c r="F60" s="14" t="str">
        <f t="shared" si="0"/>
        <v/>
      </c>
      <c r="G60" s="13" t="s">
        <v>2543</v>
      </c>
      <c r="H60" s="13" t="s">
        <v>2543</v>
      </c>
      <c r="I60" s="13"/>
      <c r="J60" s="9" t="s">
        <v>2543</v>
      </c>
      <c r="K60" s="9" t="s">
        <v>2543</v>
      </c>
      <c r="L60" s="9" t="s">
        <v>2543</v>
      </c>
      <c r="M60" s="9" t="s">
        <v>2543</v>
      </c>
      <c r="N60" s="5" t="s">
        <v>3869</v>
      </c>
    </row>
    <row r="61" spans="1:14" ht="15.75" x14ac:dyDescent="0.25">
      <c r="A61" s="6" t="s">
        <v>2558</v>
      </c>
      <c r="B61" s="7" t="s">
        <v>2543</v>
      </c>
      <c r="C61" s="8" t="s">
        <v>2543</v>
      </c>
      <c r="D61" s="9" t="s">
        <v>2543</v>
      </c>
      <c r="E61" s="13" t="s">
        <v>2543</v>
      </c>
      <c r="F61" s="14" t="str">
        <f t="shared" si="0"/>
        <v/>
      </c>
      <c r="G61" s="13" t="s">
        <v>2543</v>
      </c>
      <c r="H61" s="13" t="s">
        <v>2543</v>
      </c>
      <c r="I61" s="13"/>
      <c r="J61" s="9" t="s">
        <v>2543</v>
      </c>
      <c r="K61" s="9" t="s">
        <v>2543</v>
      </c>
      <c r="L61" s="9" t="s">
        <v>2543</v>
      </c>
      <c r="M61" s="9" t="s">
        <v>2543</v>
      </c>
      <c r="N61" s="5" t="s">
        <v>3869</v>
      </c>
    </row>
    <row r="62" spans="1:14" ht="15.75" x14ac:dyDescent="0.25">
      <c r="A62" s="6" t="s">
        <v>2559</v>
      </c>
      <c r="B62" s="7" t="s">
        <v>3305</v>
      </c>
      <c r="C62" s="8" t="s">
        <v>3222</v>
      </c>
      <c r="D62" s="9" t="s">
        <v>7</v>
      </c>
      <c r="E62" s="13">
        <v>37547</v>
      </c>
      <c r="F62" s="14" t="str">
        <f t="shared" si="0"/>
        <v>18/10/2002</v>
      </c>
      <c r="G62" s="13" t="s">
        <v>4383</v>
      </c>
      <c r="H62" s="13" t="s">
        <v>4679</v>
      </c>
      <c r="I62" s="13"/>
      <c r="J62" s="9" t="s">
        <v>121</v>
      </c>
      <c r="K62" s="9" t="s">
        <v>2480</v>
      </c>
      <c r="L62" s="9">
        <v>27.5</v>
      </c>
      <c r="M62" s="9">
        <v>130</v>
      </c>
      <c r="N62" s="5" t="s">
        <v>3870</v>
      </c>
    </row>
    <row r="63" spans="1:14" ht="15.75" x14ac:dyDescent="0.25">
      <c r="A63" s="6" t="s">
        <v>2560</v>
      </c>
      <c r="B63" s="7" t="s">
        <v>3306</v>
      </c>
      <c r="C63" s="8" t="s">
        <v>3224</v>
      </c>
      <c r="D63" s="9" t="s">
        <v>26</v>
      </c>
      <c r="E63" s="13">
        <v>37568</v>
      </c>
      <c r="F63" s="14" t="str">
        <f t="shared" si="0"/>
        <v>08/11/2002</v>
      </c>
      <c r="G63" s="13" t="s">
        <v>4384</v>
      </c>
      <c r="H63" s="13" t="s">
        <v>4680</v>
      </c>
      <c r="I63" s="13"/>
      <c r="J63" s="9" t="s">
        <v>2406</v>
      </c>
      <c r="K63" s="9" t="s">
        <v>2462</v>
      </c>
      <c r="L63" s="9">
        <v>25</v>
      </c>
      <c r="M63" s="9">
        <v>33</v>
      </c>
      <c r="N63" s="5" t="s">
        <v>3871</v>
      </c>
    </row>
    <row r="64" spans="1:14" ht="15.75" x14ac:dyDescent="0.25">
      <c r="A64" s="6" t="s">
        <v>2561</v>
      </c>
      <c r="B64" s="7" t="s">
        <v>3307</v>
      </c>
      <c r="C64" s="8" t="s">
        <v>3224</v>
      </c>
      <c r="D64" s="9" t="s">
        <v>26</v>
      </c>
      <c r="E64" s="13">
        <v>37539</v>
      </c>
      <c r="F64" s="14" t="str">
        <f t="shared" si="0"/>
        <v>10/10/2002</v>
      </c>
      <c r="G64" s="13" t="s">
        <v>4385</v>
      </c>
      <c r="H64" s="13" t="s">
        <v>4681</v>
      </c>
      <c r="I64" s="13"/>
      <c r="J64" s="9" t="s">
        <v>121</v>
      </c>
      <c r="K64" s="9" t="s">
        <v>2484</v>
      </c>
      <c r="L64" s="9">
        <v>24.75</v>
      </c>
      <c r="M64" s="9">
        <v>377</v>
      </c>
      <c r="N64" s="5" t="s">
        <v>3872</v>
      </c>
    </row>
    <row r="65" spans="1:14" ht="15.75" x14ac:dyDescent="0.25">
      <c r="A65" s="6" t="s">
        <v>2562</v>
      </c>
      <c r="B65" s="7" t="s">
        <v>3308</v>
      </c>
      <c r="C65" s="8" t="s">
        <v>3226</v>
      </c>
      <c r="D65" s="9" t="s">
        <v>7</v>
      </c>
      <c r="E65" s="13">
        <v>37294</v>
      </c>
      <c r="F65" s="14" t="str">
        <f t="shared" si="0"/>
        <v>07/02/2002</v>
      </c>
      <c r="G65" s="13" t="s">
        <v>4386</v>
      </c>
      <c r="H65" s="13" t="s">
        <v>4682</v>
      </c>
      <c r="I65" s="13"/>
      <c r="J65" s="9" t="s">
        <v>121</v>
      </c>
      <c r="K65" s="9" t="s">
        <v>2481</v>
      </c>
      <c r="L65" s="9">
        <v>26.75</v>
      </c>
      <c r="M65" s="9">
        <v>209</v>
      </c>
      <c r="N65" s="5" t="s">
        <v>3873</v>
      </c>
    </row>
    <row r="66" spans="1:14" ht="15.75" x14ac:dyDescent="0.25">
      <c r="A66" s="6" t="s">
        <v>2563</v>
      </c>
      <c r="B66" s="7" t="s">
        <v>3309</v>
      </c>
      <c r="C66" s="8" t="s">
        <v>3310</v>
      </c>
      <c r="D66" s="9" t="s">
        <v>26</v>
      </c>
      <c r="E66" s="13">
        <v>37580</v>
      </c>
      <c r="F66" s="14" t="str">
        <f t="shared" si="0"/>
        <v>20/11/2002</v>
      </c>
      <c r="G66" s="13" t="s">
        <v>4387</v>
      </c>
      <c r="H66" s="13" t="s">
        <v>4683</v>
      </c>
      <c r="I66" s="13"/>
      <c r="J66" s="9" t="s">
        <v>121</v>
      </c>
      <c r="K66" s="9" t="s">
        <v>2483</v>
      </c>
      <c r="L66" s="9">
        <v>23.5</v>
      </c>
      <c r="M66" s="9">
        <v>384</v>
      </c>
      <c r="N66" s="5" t="s">
        <v>3874</v>
      </c>
    </row>
    <row r="67" spans="1:14" ht="15.75" x14ac:dyDescent="0.25">
      <c r="A67" s="6" t="s">
        <v>2564</v>
      </c>
      <c r="B67" s="7" t="s">
        <v>3311</v>
      </c>
      <c r="C67" s="8" t="s">
        <v>3312</v>
      </c>
      <c r="D67" s="9" t="s">
        <v>7</v>
      </c>
      <c r="E67" s="13">
        <v>37508</v>
      </c>
      <c r="F67" s="14" t="str">
        <f t="shared" ref="F67:F130" si="1">TEXT(E67,"DD/MM/yyyy")</f>
        <v>09/09/2002</v>
      </c>
      <c r="G67" s="13" t="s">
        <v>4388</v>
      </c>
      <c r="H67" s="13" t="s">
        <v>4684</v>
      </c>
      <c r="I67" s="13"/>
      <c r="J67" s="9" t="s">
        <v>1047</v>
      </c>
      <c r="K67" s="9" t="s">
        <v>2482</v>
      </c>
      <c r="L67" s="9">
        <v>26.25</v>
      </c>
      <c r="M67" s="9">
        <v>226</v>
      </c>
      <c r="N67" s="5" t="s">
        <v>3875</v>
      </c>
    </row>
    <row r="68" spans="1:14" ht="15.75" x14ac:dyDescent="0.25">
      <c r="A68" s="6" t="s">
        <v>2565</v>
      </c>
      <c r="B68" s="7" t="s">
        <v>3313</v>
      </c>
      <c r="C68" s="8" t="s">
        <v>3232</v>
      </c>
      <c r="D68" s="9" t="s">
        <v>7</v>
      </c>
      <c r="E68" s="13">
        <v>37447</v>
      </c>
      <c r="F68" s="14" t="str">
        <f t="shared" si="1"/>
        <v>10/07/2002</v>
      </c>
      <c r="G68" s="13" t="s">
        <v>4389</v>
      </c>
      <c r="H68" s="13" t="s">
        <v>4685</v>
      </c>
      <c r="I68" s="13"/>
      <c r="J68" s="9" t="s">
        <v>2406</v>
      </c>
      <c r="K68" s="9" t="s">
        <v>2483</v>
      </c>
      <c r="L68" s="9">
        <v>23.5</v>
      </c>
      <c r="M68" s="9">
        <v>395</v>
      </c>
      <c r="N68" s="5" t="s">
        <v>3876</v>
      </c>
    </row>
    <row r="69" spans="1:14" ht="15.75" x14ac:dyDescent="0.25">
      <c r="A69" s="6" t="s">
        <v>2566</v>
      </c>
      <c r="B69" s="7" t="s">
        <v>3314</v>
      </c>
      <c r="C69" s="8" t="s">
        <v>3315</v>
      </c>
      <c r="D69" s="9" t="s">
        <v>26</v>
      </c>
      <c r="E69" s="13">
        <v>37388</v>
      </c>
      <c r="F69" s="14" t="str">
        <f t="shared" si="1"/>
        <v>12/05/2002</v>
      </c>
      <c r="G69" s="13" t="s">
        <v>4390</v>
      </c>
      <c r="H69" s="13" t="s">
        <v>4686</v>
      </c>
      <c r="I69" s="13"/>
      <c r="J69" s="9" t="s">
        <v>2406</v>
      </c>
      <c r="K69" s="9" t="s">
        <v>2478</v>
      </c>
      <c r="L69" s="9">
        <v>27</v>
      </c>
      <c r="M69" s="9">
        <v>134</v>
      </c>
      <c r="N69" s="5" t="s">
        <v>3877</v>
      </c>
    </row>
    <row r="70" spans="1:14" ht="15.75" x14ac:dyDescent="0.25">
      <c r="A70" s="6" t="s">
        <v>2567</v>
      </c>
      <c r="B70" s="7" t="s">
        <v>3316</v>
      </c>
      <c r="C70" s="8" t="s">
        <v>3238</v>
      </c>
      <c r="D70" s="9" t="s">
        <v>26</v>
      </c>
      <c r="E70" s="13">
        <v>37585</v>
      </c>
      <c r="F70" s="14" t="str">
        <f t="shared" si="1"/>
        <v>25/11/2002</v>
      </c>
      <c r="G70" s="13" t="s">
        <v>4391</v>
      </c>
      <c r="H70" s="13" t="s">
        <v>4687</v>
      </c>
      <c r="I70" s="13"/>
      <c r="J70" s="9" t="s">
        <v>1840</v>
      </c>
      <c r="K70" s="9" t="s">
        <v>2486</v>
      </c>
      <c r="L70" s="9">
        <v>27.25</v>
      </c>
      <c r="M70" s="9">
        <v>517</v>
      </c>
      <c r="N70" s="5" t="s">
        <v>3878</v>
      </c>
    </row>
    <row r="71" spans="1:14" ht="15.75" x14ac:dyDescent="0.25">
      <c r="A71" s="6" t="s">
        <v>2568</v>
      </c>
      <c r="B71" s="7" t="s">
        <v>3317</v>
      </c>
      <c r="C71" s="8" t="s">
        <v>3318</v>
      </c>
      <c r="D71" s="9" t="s">
        <v>7</v>
      </c>
      <c r="E71" s="13">
        <v>37533</v>
      </c>
      <c r="F71" s="14" t="str">
        <f t="shared" si="1"/>
        <v>04/10/2002</v>
      </c>
      <c r="G71" s="13" t="s">
        <v>4382</v>
      </c>
      <c r="H71" s="13" t="s">
        <v>4688</v>
      </c>
      <c r="I71" s="13"/>
      <c r="J71" s="9" t="s">
        <v>2406</v>
      </c>
      <c r="K71" s="9" t="s">
        <v>2479</v>
      </c>
      <c r="L71" s="9">
        <v>26</v>
      </c>
      <c r="M71" s="9">
        <v>142</v>
      </c>
      <c r="N71" s="5" t="s">
        <v>3879</v>
      </c>
    </row>
    <row r="72" spans="1:14" ht="15.75" x14ac:dyDescent="0.25">
      <c r="A72" s="6" t="s">
        <v>2569</v>
      </c>
      <c r="B72" s="7" t="s">
        <v>3288</v>
      </c>
      <c r="C72" s="8" t="s">
        <v>3240</v>
      </c>
      <c r="D72" s="9" t="s">
        <v>7</v>
      </c>
      <c r="E72" s="13">
        <v>37593</v>
      </c>
      <c r="F72" s="14" t="str">
        <f t="shared" si="1"/>
        <v>03/12/2002</v>
      </c>
      <c r="G72" s="13" t="s">
        <v>4392</v>
      </c>
      <c r="H72" s="13" t="s">
        <v>4689</v>
      </c>
      <c r="I72" s="13"/>
      <c r="J72" s="9" t="s">
        <v>121</v>
      </c>
      <c r="K72" s="9" t="s">
        <v>2484</v>
      </c>
      <c r="L72" s="9">
        <v>23.25</v>
      </c>
      <c r="M72" s="9">
        <v>407</v>
      </c>
      <c r="N72" s="5" t="s">
        <v>3880</v>
      </c>
    </row>
    <row r="73" spans="1:14" ht="15.75" x14ac:dyDescent="0.25">
      <c r="A73" s="6" t="s">
        <v>2570</v>
      </c>
      <c r="B73" s="7" t="s">
        <v>3319</v>
      </c>
      <c r="C73" s="8" t="s">
        <v>3242</v>
      </c>
      <c r="D73" s="9" t="s">
        <v>26</v>
      </c>
      <c r="E73" s="13">
        <v>37409</v>
      </c>
      <c r="F73" s="14" t="str">
        <f t="shared" si="1"/>
        <v>02/06/2002</v>
      </c>
      <c r="G73" s="13" t="s">
        <v>4393</v>
      </c>
      <c r="H73" s="13" t="s">
        <v>4690</v>
      </c>
      <c r="I73" s="13"/>
      <c r="J73" s="9" t="s">
        <v>2406</v>
      </c>
      <c r="K73" s="9" t="s">
        <v>2478</v>
      </c>
      <c r="L73" s="9">
        <v>25.75</v>
      </c>
      <c r="M73" s="9">
        <v>144</v>
      </c>
      <c r="N73" s="5" t="s">
        <v>3881</v>
      </c>
    </row>
    <row r="74" spans="1:14" ht="15.75" x14ac:dyDescent="0.25">
      <c r="A74" s="6" t="s">
        <v>2571</v>
      </c>
      <c r="B74" s="7" t="s">
        <v>3306</v>
      </c>
      <c r="C74" s="8" t="s">
        <v>3244</v>
      </c>
      <c r="D74" s="9" t="s">
        <v>7</v>
      </c>
      <c r="E74" s="13">
        <v>37366</v>
      </c>
      <c r="F74" s="14" t="str">
        <f t="shared" si="1"/>
        <v>20/04/2002</v>
      </c>
      <c r="G74" s="13" t="s">
        <v>4394</v>
      </c>
      <c r="H74" s="13" t="s">
        <v>4691</v>
      </c>
      <c r="I74" s="13"/>
      <c r="J74" s="9" t="s">
        <v>128</v>
      </c>
      <c r="K74" s="9" t="s">
        <v>2470</v>
      </c>
      <c r="L74" s="9">
        <v>25.75</v>
      </c>
      <c r="M74" s="9">
        <v>54</v>
      </c>
      <c r="N74" s="5" t="s">
        <v>3882</v>
      </c>
    </row>
    <row r="75" spans="1:14" ht="15.75" x14ac:dyDescent="0.25">
      <c r="A75" s="6" t="s">
        <v>2572</v>
      </c>
      <c r="B75" s="7" t="s">
        <v>3320</v>
      </c>
      <c r="C75" s="8" t="s">
        <v>3246</v>
      </c>
      <c r="D75" s="9" t="s">
        <v>7</v>
      </c>
      <c r="E75" s="13">
        <v>37528</v>
      </c>
      <c r="F75" s="14" t="str">
        <f t="shared" si="1"/>
        <v>29/09/2002</v>
      </c>
      <c r="G75" s="13" t="s">
        <v>4395</v>
      </c>
      <c r="H75" s="13" t="s">
        <v>4692</v>
      </c>
      <c r="I75" s="13"/>
      <c r="J75" s="9" t="s">
        <v>629</v>
      </c>
      <c r="K75" s="9" t="s">
        <v>2486</v>
      </c>
      <c r="L75" s="9">
        <v>27</v>
      </c>
      <c r="M75" s="9">
        <v>533</v>
      </c>
      <c r="N75" s="5" t="s">
        <v>3883</v>
      </c>
    </row>
    <row r="76" spans="1:14" ht="15.75" x14ac:dyDescent="0.25">
      <c r="A76" s="6" t="s">
        <v>2573</v>
      </c>
      <c r="B76" s="7" t="s">
        <v>3321</v>
      </c>
      <c r="C76" s="8" t="s">
        <v>3322</v>
      </c>
      <c r="D76" s="9" t="s">
        <v>26</v>
      </c>
      <c r="E76" s="13">
        <v>37265</v>
      </c>
      <c r="F76" s="14" t="str">
        <f t="shared" si="1"/>
        <v>09/01/2002</v>
      </c>
      <c r="G76" s="13" t="s">
        <v>4396</v>
      </c>
      <c r="H76" s="13" t="s">
        <v>4693</v>
      </c>
      <c r="I76" s="13"/>
      <c r="J76" s="9" t="s">
        <v>2406</v>
      </c>
      <c r="K76" s="9" t="s">
        <v>2481</v>
      </c>
      <c r="L76" s="9">
        <v>27.75</v>
      </c>
      <c r="M76" s="9">
        <v>247</v>
      </c>
      <c r="N76" s="5" t="s">
        <v>3884</v>
      </c>
    </row>
    <row r="77" spans="1:14" ht="15.75" x14ac:dyDescent="0.25">
      <c r="A77" s="6" t="s">
        <v>2574</v>
      </c>
      <c r="B77" s="7" t="s">
        <v>3323</v>
      </c>
      <c r="C77" s="8" t="s">
        <v>3250</v>
      </c>
      <c r="D77" s="9" t="s">
        <v>7</v>
      </c>
      <c r="E77" s="13">
        <v>37547</v>
      </c>
      <c r="F77" s="14" t="str">
        <f t="shared" si="1"/>
        <v>18/10/2002</v>
      </c>
      <c r="G77" s="13" t="s">
        <v>4383</v>
      </c>
      <c r="H77" s="13" t="s">
        <v>4694</v>
      </c>
      <c r="I77" s="13"/>
      <c r="J77" s="9" t="s">
        <v>970</v>
      </c>
      <c r="K77" s="9" t="s">
        <v>2484</v>
      </c>
      <c r="L77" s="9">
        <v>25.75</v>
      </c>
      <c r="M77" s="9">
        <v>420</v>
      </c>
      <c r="N77" s="5" t="s">
        <v>3885</v>
      </c>
    </row>
    <row r="78" spans="1:14" ht="15.75" x14ac:dyDescent="0.25">
      <c r="A78" s="6" t="s">
        <v>2575</v>
      </c>
      <c r="B78" s="7" t="s">
        <v>3324</v>
      </c>
      <c r="C78" s="8" t="s">
        <v>3252</v>
      </c>
      <c r="D78" s="9" t="s">
        <v>7</v>
      </c>
      <c r="E78" s="13">
        <v>37572</v>
      </c>
      <c r="F78" s="14" t="str">
        <f t="shared" si="1"/>
        <v>12/11/2002</v>
      </c>
      <c r="G78" s="13" t="s">
        <v>4397</v>
      </c>
      <c r="H78" s="13" t="s">
        <v>4695</v>
      </c>
      <c r="I78" s="13"/>
      <c r="J78" s="9" t="s">
        <v>2406</v>
      </c>
      <c r="K78" s="9" t="s">
        <v>2485</v>
      </c>
      <c r="L78" s="9">
        <v>23</v>
      </c>
      <c r="M78" s="9">
        <v>545</v>
      </c>
      <c r="N78" s="5" t="s">
        <v>3886</v>
      </c>
    </row>
    <row r="79" spans="1:14" ht="15.75" x14ac:dyDescent="0.25">
      <c r="A79" s="6" t="s">
        <v>2576</v>
      </c>
      <c r="B79" s="7" t="s">
        <v>3325</v>
      </c>
      <c r="C79" s="8" t="s">
        <v>3254</v>
      </c>
      <c r="D79" s="9" t="s">
        <v>26</v>
      </c>
      <c r="E79" s="13">
        <v>37442</v>
      </c>
      <c r="F79" s="14" t="str">
        <f t="shared" si="1"/>
        <v>05/07/2002</v>
      </c>
      <c r="G79" s="13" t="s">
        <v>4398</v>
      </c>
      <c r="H79" s="13" t="s">
        <v>4696</v>
      </c>
      <c r="I79" s="13"/>
      <c r="J79" s="9" t="s">
        <v>2406</v>
      </c>
      <c r="K79" s="9" t="s">
        <v>2486</v>
      </c>
      <c r="L79" s="9">
        <v>28.25</v>
      </c>
      <c r="M79" s="9">
        <v>546</v>
      </c>
      <c r="N79" s="5" t="s">
        <v>3887</v>
      </c>
    </row>
    <row r="80" spans="1:14" ht="15.75" x14ac:dyDescent="0.25">
      <c r="A80" s="6" t="s">
        <v>2577</v>
      </c>
      <c r="B80" s="7" t="s">
        <v>3326</v>
      </c>
      <c r="C80" s="8" t="s">
        <v>7</v>
      </c>
      <c r="D80" s="9" t="s">
        <v>7</v>
      </c>
      <c r="E80" s="13">
        <v>37175</v>
      </c>
      <c r="F80" s="14" t="str">
        <f t="shared" si="1"/>
        <v>11/10/2001</v>
      </c>
      <c r="G80" s="13" t="s">
        <v>4399</v>
      </c>
      <c r="H80" s="13" t="s">
        <v>4697</v>
      </c>
      <c r="I80" s="13"/>
      <c r="J80" s="9" t="s">
        <v>121</v>
      </c>
      <c r="K80" s="9" t="s">
        <v>2484</v>
      </c>
      <c r="L80" s="9">
        <v>25.25</v>
      </c>
      <c r="M80" s="9">
        <v>430</v>
      </c>
      <c r="N80" s="5" t="s">
        <v>3888</v>
      </c>
    </row>
    <row r="81" spans="1:14" ht="15.75" x14ac:dyDescent="0.25">
      <c r="A81" s="6" t="s">
        <v>2578</v>
      </c>
      <c r="B81" s="7" t="s">
        <v>3327</v>
      </c>
      <c r="C81" s="8" t="s">
        <v>3257</v>
      </c>
      <c r="D81" s="9" t="s">
        <v>26</v>
      </c>
      <c r="E81" s="13">
        <v>37579</v>
      </c>
      <c r="F81" s="14" t="str">
        <f t="shared" si="1"/>
        <v>19/11/2002</v>
      </c>
      <c r="G81" s="13" t="s">
        <v>4400</v>
      </c>
      <c r="H81" s="13" t="s">
        <v>4698</v>
      </c>
      <c r="I81" s="13"/>
      <c r="J81" s="9" t="s">
        <v>2406</v>
      </c>
      <c r="K81" s="9" t="s">
        <v>2478</v>
      </c>
      <c r="L81" s="9">
        <v>24.75</v>
      </c>
      <c r="M81" s="9">
        <v>151</v>
      </c>
      <c r="N81" s="5" t="s">
        <v>3889</v>
      </c>
    </row>
    <row r="82" spans="1:14" ht="15.75" x14ac:dyDescent="0.25">
      <c r="A82" s="6" t="s">
        <v>2579</v>
      </c>
      <c r="B82" s="7" t="s">
        <v>3328</v>
      </c>
      <c r="C82" s="8" t="s">
        <v>3259</v>
      </c>
      <c r="D82" s="9" t="s">
        <v>26</v>
      </c>
      <c r="E82" s="13">
        <v>37598</v>
      </c>
      <c r="F82" s="14" t="str">
        <f t="shared" si="1"/>
        <v>08/12/2002</v>
      </c>
      <c r="G82" s="13" t="s">
        <v>4401</v>
      </c>
      <c r="H82" s="13" t="s">
        <v>4699</v>
      </c>
      <c r="I82" s="13"/>
      <c r="J82" s="9" t="s">
        <v>2406</v>
      </c>
      <c r="K82" s="9" t="s">
        <v>2481</v>
      </c>
      <c r="L82" s="9">
        <v>26.5</v>
      </c>
      <c r="M82" s="9">
        <v>275</v>
      </c>
      <c r="N82" s="5" t="s">
        <v>3890</v>
      </c>
    </row>
    <row r="83" spans="1:14" ht="15.75" x14ac:dyDescent="0.25">
      <c r="A83" s="6" t="s">
        <v>2580</v>
      </c>
      <c r="B83" s="7" t="s">
        <v>3329</v>
      </c>
      <c r="C83" s="8" t="s">
        <v>3261</v>
      </c>
      <c r="D83" s="9" t="s">
        <v>7</v>
      </c>
      <c r="E83" s="13">
        <v>37594</v>
      </c>
      <c r="F83" s="14" t="str">
        <f t="shared" si="1"/>
        <v>04/12/2002</v>
      </c>
      <c r="G83" s="13" t="s">
        <v>4359</v>
      </c>
      <c r="H83" s="13" t="s">
        <v>4700</v>
      </c>
      <c r="I83" s="13"/>
      <c r="J83" s="9" t="s">
        <v>629</v>
      </c>
      <c r="K83" s="9" t="s">
        <v>2481</v>
      </c>
      <c r="L83" s="9">
        <v>23.75</v>
      </c>
      <c r="M83" s="9">
        <v>278</v>
      </c>
      <c r="N83" s="5" t="s">
        <v>3891</v>
      </c>
    </row>
    <row r="84" spans="1:14" ht="15.75" x14ac:dyDescent="0.25">
      <c r="A84" s="6" t="s">
        <v>2581</v>
      </c>
      <c r="B84" s="7" t="s">
        <v>3330</v>
      </c>
      <c r="C84" s="8" t="s">
        <v>3263</v>
      </c>
      <c r="D84" s="9" t="s">
        <v>26</v>
      </c>
      <c r="E84" s="13">
        <v>37608</v>
      </c>
      <c r="F84" s="14" t="str">
        <f t="shared" si="1"/>
        <v>18/12/2002</v>
      </c>
      <c r="G84" s="13" t="s">
        <v>4402</v>
      </c>
      <c r="H84" s="13" t="s">
        <v>4701</v>
      </c>
      <c r="I84" s="13"/>
      <c r="J84" s="9" t="s">
        <v>121</v>
      </c>
      <c r="K84" s="9" t="s">
        <v>2483</v>
      </c>
      <c r="L84" s="9">
        <v>24.25</v>
      </c>
      <c r="M84" s="9">
        <v>442</v>
      </c>
      <c r="N84" s="5" t="s">
        <v>3892</v>
      </c>
    </row>
    <row r="85" spans="1:14" ht="15.75" x14ac:dyDescent="0.25">
      <c r="A85" s="6" t="s">
        <v>2582</v>
      </c>
      <c r="B85" s="7" t="s">
        <v>3331</v>
      </c>
      <c r="C85" s="8" t="s">
        <v>3265</v>
      </c>
      <c r="D85" s="9" t="s">
        <v>26</v>
      </c>
      <c r="E85" s="13">
        <v>37337</v>
      </c>
      <c r="F85" s="14" t="str">
        <f t="shared" si="1"/>
        <v>22/03/2002</v>
      </c>
      <c r="G85" s="13" t="s">
        <v>4403</v>
      </c>
      <c r="H85" s="13" t="s">
        <v>4702</v>
      </c>
      <c r="I85" s="13"/>
      <c r="J85" s="9" t="s">
        <v>2406</v>
      </c>
      <c r="K85" s="9" t="s">
        <v>2483</v>
      </c>
      <c r="L85" s="9">
        <v>26.75</v>
      </c>
      <c r="M85" s="9">
        <v>447</v>
      </c>
      <c r="N85" s="5" t="s">
        <v>3893</v>
      </c>
    </row>
    <row r="86" spans="1:14" ht="15.75" x14ac:dyDescent="0.25">
      <c r="A86" s="6" t="s">
        <v>2583</v>
      </c>
      <c r="B86" s="7" t="s">
        <v>3332</v>
      </c>
      <c r="C86" s="8" t="s">
        <v>3333</v>
      </c>
      <c r="D86" s="9" t="s">
        <v>7</v>
      </c>
      <c r="E86" s="13">
        <v>37594</v>
      </c>
      <c r="F86" s="14" t="str">
        <f t="shared" si="1"/>
        <v>04/12/2002</v>
      </c>
      <c r="G86" s="13" t="s">
        <v>4359</v>
      </c>
      <c r="H86" s="13" t="s">
        <v>4703</v>
      </c>
      <c r="I86" s="13"/>
      <c r="J86" s="9" t="s">
        <v>128</v>
      </c>
      <c r="K86" s="9" t="s">
        <v>2481</v>
      </c>
      <c r="L86" s="9">
        <v>24.5</v>
      </c>
      <c r="M86" s="9">
        <v>291</v>
      </c>
      <c r="N86" s="5" t="s">
        <v>3894</v>
      </c>
    </row>
    <row r="87" spans="1:14" ht="15.75" x14ac:dyDescent="0.25">
      <c r="A87" s="6" t="s">
        <v>2584</v>
      </c>
      <c r="B87" s="7" t="s">
        <v>3334</v>
      </c>
      <c r="C87" s="8" t="s">
        <v>3269</v>
      </c>
      <c r="D87" s="9" t="s">
        <v>26</v>
      </c>
      <c r="E87" s="13">
        <v>37260</v>
      </c>
      <c r="F87" s="14" t="str">
        <f t="shared" si="1"/>
        <v>04/01/2002</v>
      </c>
      <c r="G87" s="13" t="s">
        <v>4344</v>
      </c>
      <c r="H87" s="13" t="s">
        <v>4704</v>
      </c>
      <c r="I87" s="13"/>
      <c r="J87" s="9" t="s">
        <v>121</v>
      </c>
      <c r="K87" s="9" t="s">
        <v>2483</v>
      </c>
      <c r="L87" s="9">
        <v>26</v>
      </c>
      <c r="M87" s="9">
        <v>450</v>
      </c>
      <c r="N87" s="5" t="s">
        <v>3895</v>
      </c>
    </row>
    <row r="88" spans="1:14" ht="15.75" x14ac:dyDescent="0.25">
      <c r="A88" s="6" t="s">
        <v>2585</v>
      </c>
      <c r="B88" s="7" t="s">
        <v>3335</v>
      </c>
      <c r="C88" s="8" t="s">
        <v>3336</v>
      </c>
      <c r="D88" s="9" t="s">
        <v>7</v>
      </c>
      <c r="E88" s="13">
        <v>37611</v>
      </c>
      <c r="F88" s="14" t="str">
        <f t="shared" si="1"/>
        <v>21/12/2002</v>
      </c>
      <c r="G88" s="13" t="s">
        <v>4404</v>
      </c>
      <c r="H88" s="13" t="s">
        <v>4705</v>
      </c>
      <c r="I88" s="13"/>
      <c r="J88" s="9" t="s">
        <v>411</v>
      </c>
      <c r="K88" s="9" t="s">
        <v>2473</v>
      </c>
      <c r="L88" s="9">
        <v>24.75</v>
      </c>
      <c r="M88" s="9">
        <v>94</v>
      </c>
      <c r="N88" s="5" t="s">
        <v>3896</v>
      </c>
    </row>
    <row r="89" spans="1:14" ht="15.75" x14ac:dyDescent="0.25">
      <c r="A89" s="6" t="s">
        <v>2586</v>
      </c>
      <c r="B89" s="7" t="s">
        <v>3337</v>
      </c>
      <c r="C89" s="8" t="s">
        <v>3273</v>
      </c>
      <c r="D89" s="9" t="s">
        <v>26</v>
      </c>
      <c r="E89" s="13">
        <v>37524</v>
      </c>
      <c r="F89" s="14" t="str">
        <f t="shared" si="1"/>
        <v>25/09/2002</v>
      </c>
      <c r="G89" s="13" t="s">
        <v>4405</v>
      </c>
      <c r="H89" s="13" t="s">
        <v>4706</v>
      </c>
      <c r="I89" s="13"/>
      <c r="J89" s="9" t="s">
        <v>2406</v>
      </c>
      <c r="K89" s="9" t="s">
        <v>2481</v>
      </c>
      <c r="L89" s="9">
        <v>26.75</v>
      </c>
      <c r="M89" s="9">
        <v>301</v>
      </c>
      <c r="N89" s="5" t="s">
        <v>3897</v>
      </c>
    </row>
    <row r="90" spans="1:14" ht="15.75" x14ac:dyDescent="0.25">
      <c r="A90" s="6" t="s">
        <v>2587</v>
      </c>
      <c r="B90" s="7" t="s">
        <v>3338</v>
      </c>
      <c r="C90" s="8" t="s">
        <v>3339</v>
      </c>
      <c r="D90" s="9" t="s">
        <v>7</v>
      </c>
      <c r="E90" s="13">
        <v>37574</v>
      </c>
      <c r="F90" s="14" t="str">
        <f t="shared" si="1"/>
        <v>14/11/2002</v>
      </c>
      <c r="G90" s="13" t="s">
        <v>4365</v>
      </c>
      <c r="H90" s="13" t="s">
        <v>4707</v>
      </c>
      <c r="I90" s="13"/>
      <c r="J90" s="9" t="s">
        <v>121</v>
      </c>
      <c r="K90" s="9" t="s">
        <v>2474</v>
      </c>
      <c r="L90" s="9">
        <v>23.25</v>
      </c>
      <c r="M90" s="9">
        <v>96</v>
      </c>
      <c r="N90" s="5" t="s">
        <v>3898</v>
      </c>
    </row>
    <row r="91" spans="1:14" ht="15.75" x14ac:dyDescent="0.25">
      <c r="A91" s="6" t="s">
        <v>2588</v>
      </c>
      <c r="B91" s="7" t="s">
        <v>3340</v>
      </c>
      <c r="C91" s="8" t="s">
        <v>3277</v>
      </c>
      <c r="D91" s="9" t="s">
        <v>7</v>
      </c>
      <c r="E91" s="13">
        <v>37270</v>
      </c>
      <c r="F91" s="14" t="str">
        <f t="shared" si="1"/>
        <v>14/01/2002</v>
      </c>
      <c r="G91" s="13" t="s">
        <v>4406</v>
      </c>
      <c r="H91" s="13" t="s">
        <v>4708</v>
      </c>
      <c r="I91" s="13"/>
      <c r="J91" s="9" t="s">
        <v>411</v>
      </c>
      <c r="K91" s="9" t="s">
        <v>2482</v>
      </c>
      <c r="L91" s="9">
        <v>23</v>
      </c>
      <c r="M91" s="9">
        <v>306</v>
      </c>
      <c r="N91" s="5" t="s">
        <v>3899</v>
      </c>
    </row>
    <row r="92" spans="1:14" ht="15.75" x14ac:dyDescent="0.25">
      <c r="A92" s="6" t="s">
        <v>2589</v>
      </c>
      <c r="B92" s="7" t="s">
        <v>3341</v>
      </c>
      <c r="C92" s="8" t="s">
        <v>3281</v>
      </c>
      <c r="D92" s="9" t="s">
        <v>26</v>
      </c>
      <c r="E92" s="13">
        <v>37551</v>
      </c>
      <c r="F92" s="14" t="str">
        <f t="shared" si="1"/>
        <v>22/10/2002</v>
      </c>
      <c r="G92" s="13" t="s">
        <v>4350</v>
      </c>
      <c r="H92" s="13" t="s">
        <v>4709</v>
      </c>
      <c r="I92" s="13"/>
      <c r="J92" s="9" t="s">
        <v>2406</v>
      </c>
      <c r="K92" s="9" t="s">
        <v>2486</v>
      </c>
      <c r="L92" s="9">
        <v>23.75</v>
      </c>
      <c r="M92" s="9">
        <v>589</v>
      </c>
      <c r="N92" s="5" t="s">
        <v>3900</v>
      </c>
    </row>
    <row r="93" spans="1:14" ht="15.75" x14ac:dyDescent="0.25">
      <c r="A93" s="6" t="s">
        <v>2590</v>
      </c>
      <c r="B93" s="7" t="s">
        <v>3342</v>
      </c>
      <c r="C93" s="8" t="s">
        <v>3343</v>
      </c>
      <c r="D93" s="9" t="s">
        <v>7</v>
      </c>
      <c r="E93" s="13">
        <v>37285</v>
      </c>
      <c r="F93" s="14" t="str">
        <f t="shared" si="1"/>
        <v>29/01/2002</v>
      </c>
      <c r="G93" s="13" t="s">
        <v>4407</v>
      </c>
      <c r="H93" s="13" t="s">
        <v>4710</v>
      </c>
      <c r="I93" s="13"/>
      <c r="J93" s="9" t="s">
        <v>2406</v>
      </c>
      <c r="K93" s="9" t="s">
        <v>2482</v>
      </c>
      <c r="L93" s="9">
        <v>24.25</v>
      </c>
      <c r="M93" s="9">
        <v>315</v>
      </c>
      <c r="N93" s="5" t="s">
        <v>3901</v>
      </c>
    </row>
    <row r="94" spans="1:14" ht="15.75" x14ac:dyDescent="0.25">
      <c r="A94" s="6" t="s">
        <v>2591</v>
      </c>
      <c r="B94" s="7" t="s">
        <v>3317</v>
      </c>
      <c r="C94" s="8" t="s">
        <v>3285</v>
      </c>
      <c r="D94" s="9" t="s">
        <v>26</v>
      </c>
      <c r="E94" s="13">
        <v>37602</v>
      </c>
      <c r="F94" s="14" t="str">
        <f t="shared" si="1"/>
        <v>12/12/2002</v>
      </c>
      <c r="G94" s="13" t="s">
        <v>4408</v>
      </c>
      <c r="H94" s="13" t="s">
        <v>4711</v>
      </c>
      <c r="I94" s="13"/>
      <c r="J94" s="9" t="s">
        <v>411</v>
      </c>
      <c r="K94" s="9" t="s">
        <v>2484</v>
      </c>
      <c r="L94" s="9">
        <v>26.25</v>
      </c>
      <c r="M94" s="9">
        <v>474</v>
      </c>
      <c r="N94" s="5" t="s">
        <v>3902</v>
      </c>
    </row>
    <row r="95" spans="1:14" ht="15.75" x14ac:dyDescent="0.25">
      <c r="A95" s="6" t="s">
        <v>2592</v>
      </c>
      <c r="B95" s="7" t="s">
        <v>3344</v>
      </c>
      <c r="C95" s="8" t="s">
        <v>3345</v>
      </c>
      <c r="D95" s="9" t="s">
        <v>7</v>
      </c>
      <c r="E95" s="13">
        <v>37436</v>
      </c>
      <c r="F95" s="14" t="str">
        <f t="shared" si="1"/>
        <v>29/06/2002</v>
      </c>
      <c r="G95" s="13" t="s">
        <v>4409</v>
      </c>
      <c r="H95" s="13" t="s">
        <v>4712</v>
      </c>
      <c r="I95" s="13"/>
      <c r="J95" s="9" t="s">
        <v>121</v>
      </c>
      <c r="K95" s="9" t="s">
        <v>2484</v>
      </c>
      <c r="L95" s="9">
        <v>27.25</v>
      </c>
      <c r="M95" s="9">
        <v>468</v>
      </c>
      <c r="N95" s="5" t="s">
        <v>3903</v>
      </c>
    </row>
    <row r="96" spans="1:14" ht="15.75" x14ac:dyDescent="0.25">
      <c r="A96" s="6" t="s">
        <v>2593</v>
      </c>
      <c r="B96" s="7" t="s">
        <v>3346</v>
      </c>
      <c r="C96" s="8" t="s">
        <v>3287</v>
      </c>
      <c r="D96" s="9" t="s">
        <v>26</v>
      </c>
      <c r="E96" s="13">
        <v>37342</v>
      </c>
      <c r="F96" s="14" t="str">
        <f t="shared" si="1"/>
        <v>27/03/2002</v>
      </c>
      <c r="G96" s="13" t="s">
        <v>4410</v>
      </c>
      <c r="H96" s="13" t="s">
        <v>4713</v>
      </c>
      <c r="I96" s="13"/>
      <c r="J96" s="9" t="s">
        <v>2406</v>
      </c>
      <c r="K96" s="9" t="s">
        <v>2485</v>
      </c>
      <c r="L96" s="9">
        <v>24.25</v>
      </c>
      <c r="M96" s="9">
        <v>595</v>
      </c>
      <c r="N96" s="5" t="s">
        <v>3904</v>
      </c>
    </row>
    <row r="97" spans="1:14" ht="15.75" x14ac:dyDescent="0.25">
      <c r="A97" s="6" t="s">
        <v>2594</v>
      </c>
      <c r="B97" s="7" t="s">
        <v>3347</v>
      </c>
      <c r="C97" s="8" t="s">
        <v>3289</v>
      </c>
      <c r="D97" s="9" t="s">
        <v>7</v>
      </c>
      <c r="E97" s="13">
        <v>37427</v>
      </c>
      <c r="F97" s="14" t="str">
        <f t="shared" si="1"/>
        <v>20/06/2002</v>
      </c>
      <c r="G97" s="13" t="s">
        <v>4411</v>
      </c>
      <c r="H97" s="13" t="s">
        <v>4714</v>
      </c>
      <c r="I97" s="13"/>
      <c r="J97" s="9" t="s">
        <v>1377</v>
      </c>
      <c r="K97" s="9" t="s">
        <v>2481</v>
      </c>
      <c r="L97" s="9">
        <v>24.5</v>
      </c>
      <c r="M97" s="9">
        <v>330</v>
      </c>
      <c r="N97" s="5" t="s">
        <v>3905</v>
      </c>
    </row>
    <row r="98" spans="1:14" ht="15.75" x14ac:dyDescent="0.25">
      <c r="A98" s="6" t="s">
        <v>2595</v>
      </c>
      <c r="B98" s="7" t="s">
        <v>3348</v>
      </c>
      <c r="C98" s="8" t="s">
        <v>3291</v>
      </c>
      <c r="D98" s="9" t="s">
        <v>26</v>
      </c>
      <c r="E98" s="13">
        <v>37267</v>
      </c>
      <c r="F98" s="14" t="str">
        <f t="shared" si="1"/>
        <v>11/01/2002</v>
      </c>
      <c r="G98" s="13" t="s">
        <v>4412</v>
      </c>
      <c r="H98" s="13" t="s">
        <v>4715</v>
      </c>
      <c r="I98" s="13"/>
      <c r="J98" s="9" t="s">
        <v>2406</v>
      </c>
      <c r="K98" s="9" t="s">
        <v>2479</v>
      </c>
      <c r="L98" s="9">
        <v>24.75</v>
      </c>
      <c r="M98" s="9">
        <v>179</v>
      </c>
      <c r="N98" s="5" t="s">
        <v>3906</v>
      </c>
    </row>
    <row r="99" spans="1:14" ht="15.75" x14ac:dyDescent="0.25">
      <c r="A99" s="6" t="s">
        <v>2596</v>
      </c>
      <c r="B99" s="7" t="s">
        <v>3349</v>
      </c>
      <c r="C99" s="8" t="s">
        <v>3293</v>
      </c>
      <c r="D99" s="9" t="s">
        <v>26</v>
      </c>
      <c r="E99" s="13">
        <v>37447</v>
      </c>
      <c r="F99" s="14" t="str">
        <f t="shared" si="1"/>
        <v>10/07/2002</v>
      </c>
      <c r="G99" s="13" t="s">
        <v>4389</v>
      </c>
      <c r="H99" s="13" t="s">
        <v>4716</v>
      </c>
      <c r="I99" s="13"/>
      <c r="J99" s="9" t="s">
        <v>2406</v>
      </c>
      <c r="K99" s="9" t="s">
        <v>2486</v>
      </c>
      <c r="L99" s="9">
        <v>24.75</v>
      </c>
      <c r="M99" s="9">
        <v>607</v>
      </c>
      <c r="N99" s="5" t="s">
        <v>3907</v>
      </c>
    </row>
    <row r="100" spans="1:14" ht="15.75" x14ac:dyDescent="0.25">
      <c r="A100" s="6" t="s">
        <v>2597</v>
      </c>
      <c r="B100" s="7" t="s">
        <v>3350</v>
      </c>
      <c r="C100" s="8" t="s">
        <v>3295</v>
      </c>
      <c r="D100" s="9" t="s">
        <v>7</v>
      </c>
      <c r="E100" s="13">
        <v>37467</v>
      </c>
      <c r="F100" s="14" t="str">
        <f t="shared" si="1"/>
        <v>30/07/2002</v>
      </c>
      <c r="G100" s="13" t="s">
        <v>4413</v>
      </c>
      <c r="H100" s="13" t="s">
        <v>4717</v>
      </c>
      <c r="I100" s="13"/>
      <c r="J100" s="9" t="s">
        <v>121</v>
      </c>
      <c r="K100" s="9" t="s">
        <v>2484</v>
      </c>
      <c r="L100" s="9">
        <v>25</v>
      </c>
      <c r="M100" s="9">
        <v>483</v>
      </c>
      <c r="N100" s="5" t="s">
        <v>3908</v>
      </c>
    </row>
    <row r="101" spans="1:14" ht="15.75" x14ac:dyDescent="0.25">
      <c r="A101" s="6" t="s">
        <v>2598</v>
      </c>
      <c r="B101" s="7" t="s">
        <v>3351</v>
      </c>
      <c r="C101" s="8" t="s">
        <v>3297</v>
      </c>
      <c r="D101" s="9" t="s">
        <v>26</v>
      </c>
      <c r="E101" s="13">
        <v>37570</v>
      </c>
      <c r="F101" s="14" t="str">
        <f t="shared" si="1"/>
        <v>10/11/2002</v>
      </c>
      <c r="G101" s="13" t="s">
        <v>4364</v>
      </c>
      <c r="H101" s="13" t="s">
        <v>4718</v>
      </c>
      <c r="I101" s="13"/>
      <c r="J101" s="9" t="s">
        <v>2406</v>
      </c>
      <c r="K101" s="9" t="s">
        <v>2483</v>
      </c>
      <c r="L101" s="9">
        <v>26.5</v>
      </c>
      <c r="M101" s="9">
        <v>484</v>
      </c>
      <c r="N101" s="5" t="s">
        <v>3909</v>
      </c>
    </row>
    <row r="102" spans="1:14" ht="15.75" x14ac:dyDescent="0.25">
      <c r="A102" s="6" t="s">
        <v>2599</v>
      </c>
      <c r="B102" s="7" t="s">
        <v>3352</v>
      </c>
      <c r="C102" s="8" t="s">
        <v>3353</v>
      </c>
      <c r="D102" s="9" t="s">
        <v>7</v>
      </c>
      <c r="E102" s="13">
        <v>37328</v>
      </c>
      <c r="F102" s="14" t="str">
        <f t="shared" si="1"/>
        <v>13/03/2002</v>
      </c>
      <c r="G102" s="13" t="s">
        <v>4414</v>
      </c>
      <c r="H102" s="13" t="s">
        <v>4719</v>
      </c>
      <c r="I102" s="13"/>
      <c r="J102" s="9" t="s">
        <v>735</v>
      </c>
      <c r="K102" s="9" t="s">
        <v>2482</v>
      </c>
      <c r="L102" s="9">
        <v>24.5</v>
      </c>
      <c r="M102" s="9">
        <v>351</v>
      </c>
      <c r="N102" s="5" t="s">
        <v>3910</v>
      </c>
    </row>
    <row r="103" spans="1:14" ht="15.75" x14ac:dyDescent="0.25">
      <c r="A103" s="6" t="s">
        <v>2600</v>
      </c>
      <c r="B103" s="7" t="s">
        <v>3354</v>
      </c>
      <c r="C103" s="8" t="s">
        <v>3355</v>
      </c>
      <c r="D103" s="9" t="s">
        <v>26</v>
      </c>
      <c r="E103" s="13">
        <v>37440</v>
      </c>
      <c r="F103" s="14" t="str">
        <f t="shared" si="1"/>
        <v>03/07/2002</v>
      </c>
      <c r="G103" s="13" t="s">
        <v>4415</v>
      </c>
      <c r="H103" s="13" t="s">
        <v>4720</v>
      </c>
      <c r="I103" s="13"/>
      <c r="J103" s="9" t="s">
        <v>2406</v>
      </c>
      <c r="K103" s="9" t="s">
        <v>2481</v>
      </c>
      <c r="L103" s="9">
        <v>25</v>
      </c>
      <c r="M103" s="9">
        <v>356</v>
      </c>
      <c r="N103" s="5" t="s">
        <v>3911</v>
      </c>
    </row>
    <row r="104" spans="1:14" ht="15.75" x14ac:dyDescent="0.25">
      <c r="A104" s="6" t="s">
        <v>2601</v>
      </c>
      <c r="B104" s="7" t="s">
        <v>3356</v>
      </c>
      <c r="C104" s="8" t="s">
        <v>3303</v>
      </c>
      <c r="D104" s="9" t="s">
        <v>26</v>
      </c>
      <c r="E104" s="13">
        <v>37264</v>
      </c>
      <c r="F104" s="14" t="str">
        <f t="shared" si="1"/>
        <v>08/01/2002</v>
      </c>
      <c r="G104" s="13" t="s">
        <v>4416</v>
      </c>
      <c r="H104" s="13" t="s">
        <v>4721</v>
      </c>
      <c r="I104" s="13"/>
      <c r="J104" s="9" t="s">
        <v>2406</v>
      </c>
      <c r="K104" s="9" t="s">
        <v>2481</v>
      </c>
      <c r="L104" s="9">
        <v>27.75</v>
      </c>
      <c r="M104" s="9">
        <v>362</v>
      </c>
      <c r="N104" s="5" t="s">
        <v>3912</v>
      </c>
    </row>
    <row r="105" spans="1:14" ht="15.75" x14ac:dyDescent="0.25">
      <c r="A105" s="6" t="s">
        <v>2602</v>
      </c>
      <c r="B105" s="7" t="s">
        <v>3357</v>
      </c>
      <c r="C105" s="8" t="s">
        <v>3303</v>
      </c>
      <c r="D105" s="9" t="s">
        <v>26</v>
      </c>
      <c r="E105" s="13">
        <v>37271</v>
      </c>
      <c r="F105" s="14" t="str">
        <f t="shared" si="1"/>
        <v>15/01/2002</v>
      </c>
      <c r="G105" s="13" t="s">
        <v>4417</v>
      </c>
      <c r="H105" s="13" t="s">
        <v>4722</v>
      </c>
      <c r="I105" s="13"/>
      <c r="J105" s="9" t="s">
        <v>2406</v>
      </c>
      <c r="K105" s="9" t="s">
        <v>2485</v>
      </c>
      <c r="L105" s="9">
        <v>26</v>
      </c>
      <c r="M105" s="9">
        <v>628</v>
      </c>
      <c r="N105" s="5" t="s">
        <v>3913</v>
      </c>
    </row>
    <row r="106" spans="1:14" ht="15.75" x14ac:dyDescent="0.25">
      <c r="A106" s="6" t="s">
        <v>2603</v>
      </c>
      <c r="B106" s="7" t="s">
        <v>2543</v>
      </c>
      <c r="C106" s="8" t="s">
        <v>2543</v>
      </c>
      <c r="D106" s="9">
        <f>COUNTIF(D62:D105,"Nam")</f>
        <v>21</v>
      </c>
      <c r="E106" s="13" t="s">
        <v>2543</v>
      </c>
      <c r="F106" s="14" t="str">
        <f t="shared" si="1"/>
        <v/>
      </c>
      <c r="G106" s="13" t="s">
        <v>2543</v>
      </c>
      <c r="H106" s="13" t="s">
        <v>2543</v>
      </c>
      <c r="I106" s="13"/>
      <c r="J106" s="9" t="s">
        <v>2543</v>
      </c>
      <c r="K106" s="9" t="s">
        <v>2543</v>
      </c>
      <c r="L106" s="9">
        <f>SUM(L62:L105)</f>
        <v>1118</v>
      </c>
      <c r="M106" s="9" t="s">
        <v>2543</v>
      </c>
      <c r="N106" s="5" t="s">
        <v>3869</v>
      </c>
    </row>
    <row r="107" spans="1:14" ht="15.75" x14ac:dyDescent="0.25">
      <c r="A107" s="6" t="s">
        <v>2604</v>
      </c>
      <c r="B107" s="7" t="s">
        <v>2543</v>
      </c>
      <c r="C107" s="8" t="s">
        <v>2543</v>
      </c>
      <c r="D107" s="9">
        <f>COUNTIF(D62:D105,"Nữ")</f>
        <v>23</v>
      </c>
      <c r="E107" s="13" t="s">
        <v>2543</v>
      </c>
      <c r="F107" s="14" t="str">
        <f t="shared" si="1"/>
        <v/>
      </c>
      <c r="G107" s="13" t="s">
        <v>2543</v>
      </c>
      <c r="H107" s="13" t="s">
        <v>2543</v>
      </c>
      <c r="I107" s="13"/>
      <c r="J107" s="9" t="s">
        <v>2543</v>
      </c>
      <c r="K107" s="9" t="s">
        <v>2543</v>
      </c>
      <c r="L107" s="9" t="s">
        <v>2543</v>
      </c>
      <c r="M107" s="9" t="s">
        <v>2543</v>
      </c>
      <c r="N107" s="5" t="s">
        <v>3869</v>
      </c>
    </row>
    <row r="108" spans="1:14" ht="15.75" x14ac:dyDescent="0.25">
      <c r="A108" s="6" t="s">
        <v>2605</v>
      </c>
      <c r="B108" s="7" t="s">
        <v>2543</v>
      </c>
      <c r="C108" s="8" t="s">
        <v>2543</v>
      </c>
      <c r="D108" s="9" t="s">
        <v>2543</v>
      </c>
      <c r="E108" s="13" t="s">
        <v>2543</v>
      </c>
      <c r="F108" s="14" t="str">
        <f t="shared" si="1"/>
        <v/>
      </c>
      <c r="G108" s="13" t="s">
        <v>2543</v>
      </c>
      <c r="H108" s="13" t="s">
        <v>2543</v>
      </c>
      <c r="I108" s="13"/>
      <c r="J108" s="9" t="s">
        <v>2543</v>
      </c>
      <c r="K108" s="9" t="s">
        <v>2543</v>
      </c>
      <c r="L108" s="9" t="s">
        <v>2543</v>
      </c>
      <c r="M108" s="9" t="s">
        <v>2543</v>
      </c>
      <c r="N108" s="5" t="s">
        <v>3869</v>
      </c>
    </row>
    <row r="109" spans="1:14" ht="15.75" x14ac:dyDescent="0.25">
      <c r="A109" s="6" t="s">
        <v>2606</v>
      </c>
      <c r="B109" s="7" t="s">
        <v>2543</v>
      </c>
      <c r="C109" s="8" t="s">
        <v>2543</v>
      </c>
      <c r="D109" s="9" t="s">
        <v>2543</v>
      </c>
      <c r="E109" s="13" t="s">
        <v>2543</v>
      </c>
      <c r="F109" s="14" t="str">
        <f t="shared" si="1"/>
        <v/>
      </c>
      <c r="G109" s="13" t="s">
        <v>2543</v>
      </c>
      <c r="H109" s="13" t="s">
        <v>2543</v>
      </c>
      <c r="I109" s="13"/>
      <c r="J109" s="9" t="s">
        <v>2543</v>
      </c>
      <c r="K109" s="9" t="s">
        <v>2543</v>
      </c>
      <c r="L109" s="9" t="s">
        <v>2543</v>
      </c>
      <c r="M109" s="9" t="s">
        <v>2543</v>
      </c>
      <c r="N109" s="5" t="s">
        <v>3869</v>
      </c>
    </row>
    <row r="110" spans="1:14" ht="15.75" x14ac:dyDescent="0.25">
      <c r="A110" s="6" t="s">
        <v>2607</v>
      </c>
      <c r="B110" s="7" t="s">
        <v>2543</v>
      </c>
      <c r="C110" s="8" t="s">
        <v>2543</v>
      </c>
      <c r="D110" s="9" t="s">
        <v>2543</v>
      </c>
      <c r="E110" s="13" t="s">
        <v>2543</v>
      </c>
      <c r="F110" s="14" t="str">
        <f t="shared" si="1"/>
        <v/>
      </c>
      <c r="G110" s="13" t="s">
        <v>2543</v>
      </c>
      <c r="H110" s="13" t="s">
        <v>2543</v>
      </c>
      <c r="I110" s="13"/>
      <c r="J110" s="9" t="s">
        <v>2543</v>
      </c>
      <c r="K110" s="9" t="s">
        <v>2543</v>
      </c>
      <c r="L110" s="9" t="s">
        <v>2543</v>
      </c>
      <c r="M110" s="9" t="s">
        <v>2543</v>
      </c>
      <c r="N110" s="5" t="s">
        <v>3869</v>
      </c>
    </row>
    <row r="111" spans="1:14" ht="15.75" x14ac:dyDescent="0.25">
      <c r="A111" s="6" t="s">
        <v>2608</v>
      </c>
      <c r="B111" s="7" t="s">
        <v>2543</v>
      </c>
      <c r="C111" s="8" t="s">
        <v>2543</v>
      </c>
      <c r="D111" s="9" t="s">
        <v>2543</v>
      </c>
      <c r="E111" s="13" t="s">
        <v>2543</v>
      </c>
      <c r="F111" s="14" t="str">
        <f t="shared" si="1"/>
        <v/>
      </c>
      <c r="G111" s="13" t="s">
        <v>2543</v>
      </c>
      <c r="H111" s="13" t="s">
        <v>2543</v>
      </c>
      <c r="I111" s="13"/>
      <c r="J111" s="9" t="s">
        <v>2543</v>
      </c>
      <c r="K111" s="9" t="s">
        <v>2543</v>
      </c>
      <c r="L111" s="9" t="s">
        <v>2543</v>
      </c>
      <c r="M111" s="9" t="s">
        <v>2543</v>
      </c>
      <c r="N111" s="5" t="s">
        <v>3869</v>
      </c>
    </row>
    <row r="112" spans="1:14" ht="15.75" x14ac:dyDescent="0.25">
      <c r="A112" s="6" t="s">
        <v>2609</v>
      </c>
      <c r="B112" s="7" t="s">
        <v>2543</v>
      </c>
      <c r="C112" s="8" t="s">
        <v>2543</v>
      </c>
      <c r="D112" s="9" t="s">
        <v>2543</v>
      </c>
      <c r="E112" s="13" t="s">
        <v>2543</v>
      </c>
      <c r="F112" s="14" t="str">
        <f t="shared" si="1"/>
        <v/>
      </c>
      <c r="G112" s="13" t="s">
        <v>2543</v>
      </c>
      <c r="H112" s="13" t="s">
        <v>2543</v>
      </c>
      <c r="I112" s="13"/>
      <c r="J112" s="9" t="s">
        <v>2543</v>
      </c>
      <c r="K112" s="9" t="s">
        <v>2543</v>
      </c>
      <c r="L112" s="9" t="s">
        <v>2543</v>
      </c>
      <c r="M112" s="9" t="s">
        <v>2543</v>
      </c>
      <c r="N112" s="5" t="s">
        <v>3869</v>
      </c>
    </row>
    <row r="113" spans="1:14" ht="15.75" x14ac:dyDescent="0.25">
      <c r="A113" s="6" t="s">
        <v>2610</v>
      </c>
      <c r="B113" s="7" t="s">
        <v>2543</v>
      </c>
      <c r="C113" s="8" t="s">
        <v>2543</v>
      </c>
      <c r="D113" s="9" t="s">
        <v>2543</v>
      </c>
      <c r="E113" s="13" t="s">
        <v>2543</v>
      </c>
      <c r="F113" s="14" t="str">
        <f t="shared" si="1"/>
        <v/>
      </c>
      <c r="G113" s="13" t="s">
        <v>2543</v>
      </c>
      <c r="H113" s="13" t="s">
        <v>2543</v>
      </c>
      <c r="I113" s="13"/>
      <c r="J113" s="9" t="s">
        <v>2543</v>
      </c>
      <c r="K113" s="9" t="s">
        <v>2543</v>
      </c>
      <c r="L113" s="9" t="s">
        <v>2543</v>
      </c>
      <c r="M113" s="9" t="s">
        <v>2543</v>
      </c>
      <c r="N113" s="5" t="s">
        <v>3869</v>
      </c>
    </row>
    <row r="114" spans="1:14" ht="15.75" x14ac:dyDescent="0.25">
      <c r="A114" s="6" t="s">
        <v>2611</v>
      </c>
      <c r="B114" s="7" t="s">
        <v>2543</v>
      </c>
      <c r="C114" s="8" t="s">
        <v>2543</v>
      </c>
      <c r="D114" s="9" t="s">
        <v>2543</v>
      </c>
      <c r="E114" s="13" t="s">
        <v>2543</v>
      </c>
      <c r="F114" s="14" t="str">
        <f t="shared" si="1"/>
        <v/>
      </c>
      <c r="G114" s="13" t="s">
        <v>2543</v>
      </c>
      <c r="H114" s="13" t="s">
        <v>2543</v>
      </c>
      <c r="I114" s="13"/>
      <c r="J114" s="9" t="s">
        <v>2543</v>
      </c>
      <c r="K114" s="9" t="s">
        <v>2543</v>
      </c>
      <c r="L114" s="9" t="s">
        <v>2543</v>
      </c>
      <c r="M114" s="9" t="s">
        <v>2543</v>
      </c>
      <c r="N114" s="5" t="s">
        <v>3869</v>
      </c>
    </row>
    <row r="115" spans="1:14" ht="15.75" x14ac:dyDescent="0.25">
      <c r="A115" s="6" t="s">
        <v>2612</v>
      </c>
      <c r="B115" s="7" t="s">
        <v>2543</v>
      </c>
      <c r="C115" s="8" t="s">
        <v>2543</v>
      </c>
      <c r="D115" s="9" t="s">
        <v>2543</v>
      </c>
      <c r="E115" s="13" t="s">
        <v>2543</v>
      </c>
      <c r="F115" s="14" t="str">
        <f t="shared" si="1"/>
        <v/>
      </c>
      <c r="G115" s="13" t="s">
        <v>2543</v>
      </c>
      <c r="H115" s="13" t="s">
        <v>2543</v>
      </c>
      <c r="I115" s="13"/>
      <c r="J115" s="9" t="s">
        <v>2543</v>
      </c>
      <c r="K115" s="9" t="s">
        <v>2543</v>
      </c>
      <c r="L115" s="9" t="s">
        <v>2543</v>
      </c>
      <c r="M115" s="9" t="s">
        <v>2543</v>
      </c>
      <c r="N115" s="5" t="s">
        <v>3869</v>
      </c>
    </row>
    <row r="116" spans="1:14" ht="15.75" x14ac:dyDescent="0.25">
      <c r="A116" s="6" t="s">
        <v>2613</v>
      </c>
      <c r="B116" s="7" t="s">
        <v>2543</v>
      </c>
      <c r="C116" s="8" t="s">
        <v>2543</v>
      </c>
      <c r="D116" s="9" t="s">
        <v>2543</v>
      </c>
      <c r="E116" s="13" t="s">
        <v>2543</v>
      </c>
      <c r="F116" s="14" t="str">
        <f t="shared" si="1"/>
        <v/>
      </c>
      <c r="G116" s="13" t="s">
        <v>2543</v>
      </c>
      <c r="H116" s="13" t="s">
        <v>2543</v>
      </c>
      <c r="I116" s="13"/>
      <c r="J116" s="9" t="s">
        <v>2543</v>
      </c>
      <c r="K116" s="9" t="s">
        <v>2543</v>
      </c>
      <c r="L116" s="9" t="s">
        <v>2543</v>
      </c>
      <c r="M116" s="9" t="s">
        <v>2543</v>
      </c>
      <c r="N116" s="5" t="s">
        <v>3869</v>
      </c>
    </row>
    <row r="117" spans="1:14" ht="15.75" x14ac:dyDescent="0.25">
      <c r="A117" s="6" t="s">
        <v>2614</v>
      </c>
      <c r="B117" s="7" t="s">
        <v>2543</v>
      </c>
      <c r="C117" s="8" t="s">
        <v>2543</v>
      </c>
      <c r="D117" s="9" t="s">
        <v>2543</v>
      </c>
      <c r="E117" s="13" t="s">
        <v>2543</v>
      </c>
      <c r="F117" s="14" t="str">
        <f t="shared" si="1"/>
        <v/>
      </c>
      <c r="G117" s="13" t="s">
        <v>2543</v>
      </c>
      <c r="H117" s="13" t="s">
        <v>2543</v>
      </c>
      <c r="I117" s="13"/>
      <c r="J117" s="9" t="s">
        <v>2543</v>
      </c>
      <c r="K117" s="9" t="s">
        <v>2543</v>
      </c>
      <c r="L117" s="9" t="s">
        <v>2543</v>
      </c>
      <c r="M117" s="9" t="s">
        <v>2543</v>
      </c>
      <c r="N117" s="5" t="s">
        <v>3869</v>
      </c>
    </row>
    <row r="118" spans="1:14" ht="15.75" x14ac:dyDescent="0.25">
      <c r="A118" s="6" t="s">
        <v>2615</v>
      </c>
      <c r="B118" s="7" t="s">
        <v>2543</v>
      </c>
      <c r="C118" s="8" t="s">
        <v>2543</v>
      </c>
      <c r="D118" s="9" t="s">
        <v>2543</v>
      </c>
      <c r="E118" s="13" t="s">
        <v>2543</v>
      </c>
      <c r="F118" s="14" t="str">
        <f t="shared" si="1"/>
        <v/>
      </c>
      <c r="G118" s="13" t="s">
        <v>2543</v>
      </c>
      <c r="H118" s="13" t="s">
        <v>2543</v>
      </c>
      <c r="I118" s="13"/>
      <c r="J118" s="9" t="s">
        <v>2543</v>
      </c>
      <c r="K118" s="9" t="s">
        <v>2543</v>
      </c>
      <c r="L118" s="9" t="s">
        <v>2543</v>
      </c>
      <c r="M118" s="9" t="s">
        <v>2543</v>
      </c>
      <c r="N118" s="5" t="s">
        <v>3869</v>
      </c>
    </row>
    <row r="119" spans="1:14" ht="15.75" x14ac:dyDescent="0.25">
      <c r="A119" s="6" t="s">
        <v>2616</v>
      </c>
      <c r="B119" s="7" t="s">
        <v>2543</v>
      </c>
      <c r="C119" s="8" t="s">
        <v>2543</v>
      </c>
      <c r="D119" s="9" t="s">
        <v>2543</v>
      </c>
      <c r="E119" s="13" t="s">
        <v>2543</v>
      </c>
      <c r="F119" s="14" t="str">
        <f t="shared" si="1"/>
        <v/>
      </c>
      <c r="G119" s="13" t="s">
        <v>2543</v>
      </c>
      <c r="H119" s="13" t="s">
        <v>2543</v>
      </c>
      <c r="I119" s="13"/>
      <c r="J119" s="9" t="s">
        <v>2543</v>
      </c>
      <c r="K119" s="9" t="s">
        <v>2543</v>
      </c>
      <c r="L119" s="9" t="s">
        <v>2543</v>
      </c>
      <c r="M119" s="9" t="s">
        <v>2543</v>
      </c>
      <c r="N119" s="5" t="s">
        <v>3869</v>
      </c>
    </row>
    <row r="120" spans="1:14" ht="15.75" x14ac:dyDescent="0.25">
      <c r="A120" s="6" t="s">
        <v>2617</v>
      </c>
      <c r="B120" s="7" t="s">
        <v>2543</v>
      </c>
      <c r="C120" s="8" t="s">
        <v>2543</v>
      </c>
      <c r="D120" s="9" t="s">
        <v>2543</v>
      </c>
      <c r="E120" s="13" t="s">
        <v>2543</v>
      </c>
      <c r="F120" s="14" t="str">
        <f t="shared" si="1"/>
        <v/>
      </c>
      <c r="G120" s="13" t="s">
        <v>2543</v>
      </c>
      <c r="H120" s="13" t="s">
        <v>2543</v>
      </c>
      <c r="I120" s="13"/>
      <c r="J120" s="9" t="s">
        <v>2543</v>
      </c>
      <c r="K120" s="9" t="s">
        <v>2543</v>
      </c>
      <c r="L120" s="9" t="s">
        <v>2543</v>
      </c>
      <c r="M120" s="9" t="s">
        <v>2543</v>
      </c>
      <c r="N120" s="5" t="s">
        <v>3869</v>
      </c>
    </row>
    <row r="121" spans="1:14" ht="15.75" x14ac:dyDescent="0.25">
      <c r="A121" s="6" t="s">
        <v>2618</v>
      </c>
      <c r="B121" s="7" t="s">
        <v>2543</v>
      </c>
      <c r="C121" s="8" t="s">
        <v>2543</v>
      </c>
      <c r="D121" s="9" t="s">
        <v>2543</v>
      </c>
      <c r="E121" s="13" t="s">
        <v>2543</v>
      </c>
      <c r="F121" s="14" t="str">
        <f t="shared" si="1"/>
        <v/>
      </c>
      <c r="G121" s="13" t="s">
        <v>2543</v>
      </c>
      <c r="H121" s="13" t="s">
        <v>2543</v>
      </c>
      <c r="I121" s="13"/>
      <c r="J121" s="9" t="s">
        <v>2543</v>
      </c>
      <c r="K121" s="9" t="s">
        <v>2543</v>
      </c>
      <c r="L121" s="9" t="s">
        <v>2543</v>
      </c>
      <c r="M121" s="9" t="s">
        <v>2543</v>
      </c>
      <c r="N121" s="5" t="s">
        <v>3869</v>
      </c>
    </row>
    <row r="122" spans="1:14" ht="15.75" x14ac:dyDescent="0.25">
      <c r="A122" s="6" t="s">
        <v>2619</v>
      </c>
      <c r="B122" s="7" t="s">
        <v>3358</v>
      </c>
      <c r="C122" s="8" t="s">
        <v>3224</v>
      </c>
      <c r="D122" s="9" t="s">
        <v>7</v>
      </c>
      <c r="E122" s="13">
        <v>37277</v>
      </c>
      <c r="F122" s="14" t="str">
        <f t="shared" si="1"/>
        <v>21/01/2002</v>
      </c>
      <c r="G122" s="13" t="s">
        <v>4418</v>
      </c>
      <c r="H122" s="13" t="s">
        <v>4723</v>
      </c>
      <c r="I122" s="13"/>
      <c r="J122" s="9" t="s">
        <v>391</v>
      </c>
      <c r="K122" s="9" t="s">
        <v>2472</v>
      </c>
      <c r="L122" s="9">
        <v>24.5</v>
      </c>
      <c r="M122" s="9">
        <v>65</v>
      </c>
      <c r="N122" s="5" t="s">
        <v>3914</v>
      </c>
    </row>
    <row r="123" spans="1:14" ht="15.75" x14ac:dyDescent="0.25">
      <c r="A123" s="6" t="s">
        <v>2620</v>
      </c>
      <c r="B123" s="7" t="s">
        <v>3359</v>
      </c>
      <c r="C123" s="8" t="s">
        <v>3224</v>
      </c>
      <c r="D123" s="9" t="s">
        <v>26</v>
      </c>
      <c r="E123" s="13">
        <v>37286</v>
      </c>
      <c r="F123" s="14" t="str">
        <f t="shared" si="1"/>
        <v>30/01/2002</v>
      </c>
      <c r="G123" s="13" t="s">
        <v>4343</v>
      </c>
      <c r="H123" s="13" t="s">
        <v>4724</v>
      </c>
      <c r="I123" s="13"/>
      <c r="J123" s="9" t="s">
        <v>2406</v>
      </c>
      <c r="K123" s="9" t="s">
        <v>2471</v>
      </c>
      <c r="L123" s="9">
        <v>23.75</v>
      </c>
      <c r="M123" s="9">
        <v>64</v>
      </c>
      <c r="N123" s="5" t="s">
        <v>3915</v>
      </c>
    </row>
    <row r="124" spans="1:14" ht="15.75" x14ac:dyDescent="0.25">
      <c r="A124" s="6" t="s">
        <v>2621</v>
      </c>
      <c r="B124" s="7" t="s">
        <v>3360</v>
      </c>
      <c r="C124" s="8" t="s">
        <v>3224</v>
      </c>
      <c r="D124" s="9" t="s">
        <v>26</v>
      </c>
      <c r="E124" s="13">
        <v>37356</v>
      </c>
      <c r="F124" s="14" t="str">
        <f t="shared" si="1"/>
        <v>10/04/2002</v>
      </c>
      <c r="G124" s="13" t="s">
        <v>4419</v>
      </c>
      <c r="H124" s="13" t="s">
        <v>4725</v>
      </c>
      <c r="I124" s="13"/>
      <c r="J124" s="9" t="s">
        <v>2406</v>
      </c>
      <c r="K124" s="9" t="s">
        <v>2483</v>
      </c>
      <c r="L124" s="9">
        <v>26.75</v>
      </c>
      <c r="M124" s="9">
        <v>378</v>
      </c>
      <c r="N124" s="5" t="s">
        <v>3916</v>
      </c>
    </row>
    <row r="125" spans="1:14" ht="15.75" x14ac:dyDescent="0.25">
      <c r="A125" s="6" t="s">
        <v>2622</v>
      </c>
      <c r="B125" s="7" t="s">
        <v>3361</v>
      </c>
      <c r="C125" s="8" t="s">
        <v>3226</v>
      </c>
      <c r="D125" s="9" t="s">
        <v>7</v>
      </c>
      <c r="E125" s="13">
        <v>37376</v>
      </c>
      <c r="F125" s="14" t="str">
        <f t="shared" si="1"/>
        <v>30/04/2002</v>
      </c>
      <c r="G125" s="13" t="s">
        <v>4420</v>
      </c>
      <c r="H125" s="13" t="s">
        <v>4726</v>
      </c>
      <c r="I125" s="13"/>
      <c r="J125" s="9" t="s">
        <v>629</v>
      </c>
      <c r="K125" s="9" t="s">
        <v>2482</v>
      </c>
      <c r="L125" s="9">
        <v>23.5</v>
      </c>
      <c r="M125" s="9">
        <v>210</v>
      </c>
      <c r="N125" s="5" t="s">
        <v>3917</v>
      </c>
    </row>
    <row r="126" spans="1:14" ht="15.75" x14ac:dyDescent="0.25">
      <c r="A126" s="6" t="s">
        <v>2623</v>
      </c>
      <c r="B126" s="7" t="s">
        <v>3362</v>
      </c>
      <c r="C126" s="8" t="s">
        <v>3310</v>
      </c>
      <c r="D126" s="9" t="s">
        <v>26</v>
      </c>
      <c r="E126" s="13">
        <v>37563</v>
      </c>
      <c r="F126" s="14" t="str">
        <f t="shared" si="1"/>
        <v>03/11/2002</v>
      </c>
      <c r="G126" s="13" t="s">
        <v>4421</v>
      </c>
      <c r="H126" s="13" t="s">
        <v>4727</v>
      </c>
      <c r="I126" s="13"/>
      <c r="J126" s="9" t="s">
        <v>121</v>
      </c>
      <c r="K126" s="9" t="s">
        <v>2483</v>
      </c>
      <c r="L126" s="9">
        <v>23.75</v>
      </c>
      <c r="M126" s="9">
        <v>385</v>
      </c>
      <c r="N126" s="5" t="s">
        <v>3918</v>
      </c>
    </row>
    <row r="127" spans="1:14" ht="15.75" x14ac:dyDescent="0.25">
      <c r="A127" s="6" t="s">
        <v>2624</v>
      </c>
      <c r="B127" s="7" t="s">
        <v>3363</v>
      </c>
      <c r="C127" s="8" t="s">
        <v>3364</v>
      </c>
      <c r="D127" s="9" t="s">
        <v>7</v>
      </c>
      <c r="E127" s="13">
        <v>37368</v>
      </c>
      <c r="F127" s="14" t="str">
        <f t="shared" si="1"/>
        <v>22/04/2002</v>
      </c>
      <c r="G127" s="13" t="s">
        <v>4422</v>
      </c>
      <c r="H127" s="13" t="s">
        <v>4728</v>
      </c>
      <c r="I127" s="13"/>
      <c r="J127" s="9" t="s">
        <v>2406</v>
      </c>
      <c r="K127" s="9" t="s">
        <v>2458</v>
      </c>
      <c r="L127" s="9">
        <v>24.75</v>
      </c>
      <c r="M127" s="9">
        <v>16</v>
      </c>
      <c r="N127" s="5" t="s">
        <v>3919</v>
      </c>
    </row>
    <row r="128" spans="1:14" ht="15.75" x14ac:dyDescent="0.25">
      <c r="A128" s="6" t="s">
        <v>2625</v>
      </c>
      <c r="B128" s="7" t="s">
        <v>3294</v>
      </c>
      <c r="C128" s="8" t="s">
        <v>3365</v>
      </c>
      <c r="D128" s="9" t="s">
        <v>7</v>
      </c>
      <c r="E128" s="13">
        <v>37565</v>
      </c>
      <c r="F128" s="14" t="str">
        <f t="shared" si="1"/>
        <v>05/11/2002</v>
      </c>
      <c r="G128" s="13" t="s">
        <v>4423</v>
      </c>
      <c r="H128" s="13" t="s">
        <v>4729</v>
      </c>
      <c r="I128" s="13"/>
      <c r="J128" s="9" t="s">
        <v>431</v>
      </c>
      <c r="K128" s="9" t="s">
        <v>2473</v>
      </c>
      <c r="L128" s="9">
        <v>25.75</v>
      </c>
      <c r="M128" s="9">
        <v>71</v>
      </c>
      <c r="N128" s="5" t="s">
        <v>3920</v>
      </c>
    </row>
    <row r="129" spans="1:14" ht="15.75" x14ac:dyDescent="0.25">
      <c r="A129" s="6" t="s">
        <v>2626</v>
      </c>
      <c r="B129" s="7" t="s">
        <v>3366</v>
      </c>
      <c r="C129" s="8" t="s">
        <v>3367</v>
      </c>
      <c r="D129" s="9" t="s">
        <v>26</v>
      </c>
      <c r="E129" s="13">
        <v>37369</v>
      </c>
      <c r="F129" s="14" t="str">
        <f t="shared" si="1"/>
        <v>23/04/2002</v>
      </c>
      <c r="G129" s="13" t="s">
        <v>4424</v>
      </c>
      <c r="H129" s="13" t="s">
        <v>4730</v>
      </c>
      <c r="I129" s="13"/>
      <c r="J129" s="9" t="s">
        <v>336</v>
      </c>
      <c r="K129" s="9" t="s">
        <v>2485</v>
      </c>
      <c r="L129" s="9">
        <v>24</v>
      </c>
      <c r="M129" s="9">
        <v>510</v>
      </c>
      <c r="N129" s="5" t="s">
        <v>3921</v>
      </c>
    </row>
    <row r="130" spans="1:14" ht="15.75" x14ac:dyDescent="0.25">
      <c r="A130" s="6" t="s">
        <v>2627</v>
      </c>
      <c r="B130" s="7" t="s">
        <v>3368</v>
      </c>
      <c r="C130" s="8" t="s">
        <v>3369</v>
      </c>
      <c r="D130" s="9" t="s">
        <v>26</v>
      </c>
      <c r="E130" s="13">
        <v>37454</v>
      </c>
      <c r="F130" s="14" t="str">
        <f t="shared" si="1"/>
        <v>17/07/2002</v>
      </c>
      <c r="G130" s="13" t="s">
        <v>4425</v>
      </c>
      <c r="H130" s="13" t="s">
        <v>4731</v>
      </c>
      <c r="I130" s="13"/>
      <c r="J130" s="9" t="s">
        <v>2406</v>
      </c>
      <c r="K130" s="9" t="s">
        <v>2463</v>
      </c>
      <c r="L130" s="9">
        <v>24.75</v>
      </c>
      <c r="M130" s="9">
        <v>35</v>
      </c>
      <c r="N130" s="5" t="s">
        <v>3922</v>
      </c>
    </row>
    <row r="131" spans="1:14" ht="15.75" x14ac:dyDescent="0.25">
      <c r="A131" s="6" t="s">
        <v>2628</v>
      </c>
      <c r="B131" s="7" t="s">
        <v>3370</v>
      </c>
      <c r="C131" s="8" t="s">
        <v>3318</v>
      </c>
      <c r="D131" s="9" t="s">
        <v>7</v>
      </c>
      <c r="E131" s="13">
        <v>37454</v>
      </c>
      <c r="F131" s="14" t="str">
        <f t="shared" ref="F131:F194" si="2">TEXT(E131,"DD/MM/yyyy")</f>
        <v>17/07/2002</v>
      </c>
      <c r="G131" s="13" t="s">
        <v>4425</v>
      </c>
      <c r="H131" s="13" t="s">
        <v>4732</v>
      </c>
      <c r="I131" s="13"/>
      <c r="J131" s="9" t="s">
        <v>2406</v>
      </c>
      <c r="K131" s="9" t="s">
        <v>2482</v>
      </c>
      <c r="L131" s="9">
        <v>25.75</v>
      </c>
      <c r="M131" s="9">
        <v>230</v>
      </c>
      <c r="N131" s="5" t="s">
        <v>3923</v>
      </c>
    </row>
    <row r="132" spans="1:14" ht="15.75" x14ac:dyDescent="0.25">
      <c r="A132" s="6" t="s">
        <v>2629</v>
      </c>
      <c r="B132" s="7" t="s">
        <v>3371</v>
      </c>
      <c r="C132" s="8" t="s">
        <v>3372</v>
      </c>
      <c r="D132" s="9" t="s">
        <v>7</v>
      </c>
      <c r="E132" s="13">
        <v>37430</v>
      </c>
      <c r="F132" s="14" t="str">
        <f t="shared" si="2"/>
        <v>23/06/2002</v>
      </c>
      <c r="G132" s="13" t="s">
        <v>4426</v>
      </c>
      <c r="H132" s="13" t="s">
        <v>4631</v>
      </c>
      <c r="I132" s="13"/>
      <c r="J132" s="9" t="s">
        <v>8</v>
      </c>
      <c r="K132" s="9" t="s">
        <v>2449</v>
      </c>
      <c r="L132" s="9">
        <v>25</v>
      </c>
      <c r="M132" s="9">
        <v>1</v>
      </c>
      <c r="N132" s="5" t="s">
        <v>3924</v>
      </c>
    </row>
    <row r="133" spans="1:14" ht="15.75" x14ac:dyDescent="0.25">
      <c r="A133" s="6" t="s">
        <v>2630</v>
      </c>
      <c r="B133" s="7" t="s">
        <v>3373</v>
      </c>
      <c r="C133" s="8" t="s">
        <v>3242</v>
      </c>
      <c r="D133" s="9" t="s">
        <v>26</v>
      </c>
      <c r="E133" s="13">
        <v>37554</v>
      </c>
      <c r="F133" s="14" t="str">
        <f t="shared" si="2"/>
        <v>25/10/2002</v>
      </c>
      <c r="G133" s="13" t="s">
        <v>4427</v>
      </c>
      <c r="H133" s="13" t="s">
        <v>4733</v>
      </c>
      <c r="I133" s="13"/>
      <c r="J133" s="9" t="s">
        <v>2406</v>
      </c>
      <c r="K133" s="9" t="s">
        <v>2481</v>
      </c>
      <c r="L133" s="9">
        <v>25.75</v>
      </c>
      <c r="M133" s="9">
        <v>242</v>
      </c>
      <c r="N133" s="5" t="s">
        <v>3925</v>
      </c>
    </row>
    <row r="134" spans="1:14" ht="15.75" x14ac:dyDescent="0.25">
      <c r="A134" s="6" t="s">
        <v>2631</v>
      </c>
      <c r="B134" s="7" t="s">
        <v>3374</v>
      </c>
      <c r="C134" s="8" t="s">
        <v>3244</v>
      </c>
      <c r="D134" s="9" t="s">
        <v>7</v>
      </c>
      <c r="E134" s="13">
        <v>37385</v>
      </c>
      <c r="F134" s="14" t="str">
        <f t="shared" si="2"/>
        <v>09/05/2002</v>
      </c>
      <c r="G134" s="13" t="s">
        <v>4428</v>
      </c>
      <c r="H134" s="13" t="s">
        <v>4734</v>
      </c>
      <c r="I134" s="13"/>
      <c r="J134" s="9" t="s">
        <v>2406</v>
      </c>
      <c r="K134" s="9" t="s">
        <v>2481</v>
      </c>
      <c r="L134" s="9">
        <v>28</v>
      </c>
      <c r="M134" s="9">
        <v>237</v>
      </c>
      <c r="N134" s="5" t="s">
        <v>3926</v>
      </c>
    </row>
    <row r="135" spans="1:14" ht="15.75" x14ac:dyDescent="0.25">
      <c r="A135" s="6" t="s">
        <v>2632</v>
      </c>
      <c r="B135" s="7" t="s">
        <v>3375</v>
      </c>
      <c r="C135" s="8" t="s">
        <v>3322</v>
      </c>
      <c r="D135" s="9" t="s">
        <v>7</v>
      </c>
      <c r="E135" s="13">
        <v>37496</v>
      </c>
      <c r="F135" s="14" t="str">
        <f t="shared" si="2"/>
        <v>28/08/2002</v>
      </c>
      <c r="G135" s="13" t="s">
        <v>4429</v>
      </c>
      <c r="H135" s="13" t="s">
        <v>4735</v>
      </c>
      <c r="I135" s="13"/>
      <c r="J135" s="9" t="s">
        <v>121</v>
      </c>
      <c r="K135" s="9" t="s">
        <v>2473</v>
      </c>
      <c r="L135" s="9">
        <v>23.5</v>
      </c>
      <c r="M135" s="9">
        <v>79</v>
      </c>
      <c r="N135" s="5" t="s">
        <v>3927</v>
      </c>
    </row>
    <row r="136" spans="1:14" ht="15.75" x14ac:dyDescent="0.25">
      <c r="A136" s="6" t="s">
        <v>2633</v>
      </c>
      <c r="B136" s="7" t="s">
        <v>3376</v>
      </c>
      <c r="C136" s="8" t="s">
        <v>3322</v>
      </c>
      <c r="D136" s="9" t="s">
        <v>26</v>
      </c>
      <c r="E136" s="13">
        <v>37576</v>
      </c>
      <c r="F136" s="14" t="str">
        <f t="shared" si="2"/>
        <v>16/11/2002</v>
      </c>
      <c r="G136" s="13" t="s">
        <v>4430</v>
      </c>
      <c r="H136" s="13" t="s">
        <v>4736</v>
      </c>
      <c r="I136" s="13"/>
      <c r="J136" s="9" t="s">
        <v>2406</v>
      </c>
      <c r="K136" s="9" t="s">
        <v>2482</v>
      </c>
      <c r="L136" s="9">
        <v>25.5</v>
      </c>
      <c r="M136" s="9">
        <v>248</v>
      </c>
      <c r="N136" s="5" t="s">
        <v>3928</v>
      </c>
    </row>
    <row r="137" spans="1:14" ht="15.75" x14ac:dyDescent="0.25">
      <c r="A137" s="6" t="s">
        <v>2634</v>
      </c>
      <c r="B137" s="7" t="s">
        <v>3377</v>
      </c>
      <c r="C137" s="8" t="s">
        <v>3378</v>
      </c>
      <c r="D137" s="9" t="s">
        <v>7</v>
      </c>
      <c r="E137" s="13">
        <v>37424</v>
      </c>
      <c r="F137" s="14" t="str">
        <f t="shared" si="2"/>
        <v>17/06/2002</v>
      </c>
      <c r="G137" s="13" t="s">
        <v>4431</v>
      </c>
      <c r="H137" s="13" t="s">
        <v>4737</v>
      </c>
      <c r="I137" s="13"/>
      <c r="J137" s="9" t="s">
        <v>2406</v>
      </c>
      <c r="K137" s="9" t="s">
        <v>2470</v>
      </c>
      <c r="L137" s="9">
        <v>25</v>
      </c>
      <c r="M137" s="9">
        <v>56</v>
      </c>
      <c r="N137" s="5" t="s">
        <v>3929</v>
      </c>
    </row>
    <row r="138" spans="1:14" ht="15.75" x14ac:dyDescent="0.25">
      <c r="A138" s="6" t="s">
        <v>2635</v>
      </c>
      <c r="B138" s="7" t="s">
        <v>3379</v>
      </c>
      <c r="C138" s="8" t="s">
        <v>3380</v>
      </c>
      <c r="D138" s="9" t="s">
        <v>7</v>
      </c>
      <c r="E138" s="13">
        <v>37492</v>
      </c>
      <c r="F138" s="14" t="str">
        <f t="shared" si="2"/>
        <v>24/08/2002</v>
      </c>
      <c r="G138" s="13" t="s">
        <v>4432</v>
      </c>
      <c r="H138" s="13" t="s">
        <v>4738</v>
      </c>
      <c r="I138" s="13"/>
      <c r="J138" s="9" t="s">
        <v>121</v>
      </c>
      <c r="K138" s="9" t="s">
        <v>2473</v>
      </c>
      <c r="L138" s="9">
        <v>23.75</v>
      </c>
      <c r="M138" s="9">
        <v>82</v>
      </c>
      <c r="N138" s="5" t="s">
        <v>3930</v>
      </c>
    </row>
    <row r="139" spans="1:14" ht="15.75" x14ac:dyDescent="0.25">
      <c r="A139" s="6" t="s">
        <v>2636</v>
      </c>
      <c r="B139" s="7" t="s">
        <v>3381</v>
      </c>
      <c r="C139" s="8" t="s">
        <v>3382</v>
      </c>
      <c r="D139" s="9" t="s">
        <v>26</v>
      </c>
      <c r="E139" s="13">
        <v>37461</v>
      </c>
      <c r="F139" s="14" t="str">
        <f t="shared" si="2"/>
        <v>24/07/2002</v>
      </c>
      <c r="G139" s="13" t="s">
        <v>4372</v>
      </c>
      <c r="H139" s="13" t="s">
        <v>4739</v>
      </c>
      <c r="I139" s="13"/>
      <c r="J139" s="9" t="s">
        <v>735</v>
      </c>
      <c r="K139" s="9" t="s">
        <v>2483</v>
      </c>
      <c r="L139" s="9">
        <v>27.5</v>
      </c>
      <c r="M139" s="9">
        <v>426</v>
      </c>
      <c r="N139" s="5" t="s">
        <v>3931</v>
      </c>
    </row>
    <row r="140" spans="1:14" ht="15.75" x14ac:dyDescent="0.25">
      <c r="A140" s="6" t="s">
        <v>2637</v>
      </c>
      <c r="B140" s="7" t="s">
        <v>3383</v>
      </c>
      <c r="C140" s="8" t="s">
        <v>7</v>
      </c>
      <c r="D140" s="9" t="s">
        <v>7</v>
      </c>
      <c r="E140" s="13">
        <v>37325</v>
      </c>
      <c r="F140" s="14" t="str">
        <f t="shared" si="2"/>
        <v>10/03/2002</v>
      </c>
      <c r="G140" s="13" t="s">
        <v>4433</v>
      </c>
      <c r="H140" s="13" t="s">
        <v>4740</v>
      </c>
      <c r="I140" s="13"/>
      <c r="J140" s="9" t="s">
        <v>128</v>
      </c>
      <c r="K140" s="9" t="s">
        <v>2485</v>
      </c>
      <c r="L140" s="9">
        <v>27.75</v>
      </c>
      <c r="M140" s="9">
        <v>550</v>
      </c>
      <c r="N140" s="5" t="s">
        <v>3932</v>
      </c>
    </row>
    <row r="141" spans="1:14" ht="15.75" x14ac:dyDescent="0.25">
      <c r="A141" s="6" t="s">
        <v>2638</v>
      </c>
      <c r="B141" s="7" t="s">
        <v>3384</v>
      </c>
      <c r="C141" s="8" t="s">
        <v>3257</v>
      </c>
      <c r="D141" s="9" t="s">
        <v>26</v>
      </c>
      <c r="E141" s="13">
        <v>37620</v>
      </c>
      <c r="F141" s="14" t="str">
        <f t="shared" si="2"/>
        <v>30/12/2002</v>
      </c>
      <c r="G141" s="13" t="s">
        <v>4434</v>
      </c>
      <c r="H141" s="13" t="s">
        <v>4741</v>
      </c>
      <c r="I141" s="13"/>
      <c r="J141" s="9" t="s">
        <v>1189</v>
      </c>
      <c r="K141" s="9" t="s">
        <v>2481</v>
      </c>
      <c r="L141" s="9">
        <v>27.5</v>
      </c>
      <c r="M141" s="9">
        <v>270</v>
      </c>
      <c r="N141" s="5" t="s">
        <v>3933</v>
      </c>
    </row>
    <row r="142" spans="1:14" ht="15.75" x14ac:dyDescent="0.25">
      <c r="A142" s="6" t="s">
        <v>2639</v>
      </c>
      <c r="B142" s="7" t="s">
        <v>3385</v>
      </c>
      <c r="C142" s="8" t="s">
        <v>3259</v>
      </c>
      <c r="D142" s="9" t="s">
        <v>26</v>
      </c>
      <c r="E142" s="13">
        <v>37266</v>
      </c>
      <c r="F142" s="14" t="str">
        <f t="shared" si="2"/>
        <v>10/01/2002</v>
      </c>
      <c r="G142" s="13" t="s">
        <v>4435</v>
      </c>
      <c r="H142" s="13" t="s">
        <v>4742</v>
      </c>
      <c r="I142" s="13"/>
      <c r="J142" s="9" t="s">
        <v>2406</v>
      </c>
      <c r="K142" s="9" t="s">
        <v>2483</v>
      </c>
      <c r="L142" s="9">
        <v>25.75</v>
      </c>
      <c r="M142" s="9">
        <v>437</v>
      </c>
      <c r="N142" s="5" t="s">
        <v>3934</v>
      </c>
    </row>
    <row r="143" spans="1:14" ht="15.75" x14ac:dyDescent="0.25">
      <c r="A143" s="6" t="s">
        <v>2640</v>
      </c>
      <c r="B143" s="7" t="s">
        <v>3386</v>
      </c>
      <c r="C143" s="8" t="s">
        <v>3261</v>
      </c>
      <c r="D143" s="9" t="s">
        <v>7</v>
      </c>
      <c r="E143" s="13">
        <v>37347</v>
      </c>
      <c r="F143" s="14" t="str">
        <f t="shared" si="2"/>
        <v>01/04/2002</v>
      </c>
      <c r="G143" s="13" t="s">
        <v>4436</v>
      </c>
      <c r="H143" s="13" t="s">
        <v>4743</v>
      </c>
      <c r="I143" s="13"/>
      <c r="J143" s="9" t="s">
        <v>708</v>
      </c>
      <c r="K143" s="9" t="s">
        <v>2481</v>
      </c>
      <c r="L143" s="9">
        <v>24.25</v>
      </c>
      <c r="M143" s="9">
        <v>279</v>
      </c>
      <c r="N143" s="5" t="s">
        <v>3935</v>
      </c>
    </row>
    <row r="144" spans="1:14" ht="15.75" x14ac:dyDescent="0.25">
      <c r="A144" s="6" t="s">
        <v>2641</v>
      </c>
      <c r="B144" s="7" t="s">
        <v>3387</v>
      </c>
      <c r="C144" s="8" t="s">
        <v>3263</v>
      </c>
      <c r="D144" s="9" t="s">
        <v>26</v>
      </c>
      <c r="E144" s="13">
        <v>37496</v>
      </c>
      <c r="F144" s="14" t="str">
        <f t="shared" si="2"/>
        <v>28/08/2002</v>
      </c>
      <c r="G144" s="13" t="s">
        <v>4429</v>
      </c>
      <c r="H144" s="13" t="s">
        <v>4744</v>
      </c>
      <c r="I144" s="13"/>
      <c r="J144" s="9" t="s">
        <v>1773</v>
      </c>
      <c r="K144" s="9" t="s">
        <v>2484</v>
      </c>
      <c r="L144" s="9">
        <v>24</v>
      </c>
      <c r="M144" s="9">
        <v>443</v>
      </c>
      <c r="N144" s="5" t="s">
        <v>3936</v>
      </c>
    </row>
    <row r="145" spans="1:14" ht="15.75" x14ac:dyDescent="0.25">
      <c r="A145" s="6" t="s">
        <v>2642</v>
      </c>
      <c r="B145" s="7" t="s">
        <v>3388</v>
      </c>
      <c r="C145" s="8" t="s">
        <v>3265</v>
      </c>
      <c r="D145" s="9" t="s">
        <v>26</v>
      </c>
      <c r="E145" s="13">
        <v>37555</v>
      </c>
      <c r="F145" s="14" t="str">
        <f t="shared" si="2"/>
        <v>26/10/2002</v>
      </c>
      <c r="G145" s="13" t="s">
        <v>4353</v>
      </c>
      <c r="H145" s="13" t="s">
        <v>4745</v>
      </c>
      <c r="I145" s="13"/>
      <c r="J145" s="9" t="s">
        <v>2406</v>
      </c>
      <c r="K145" s="9" t="s">
        <v>2485</v>
      </c>
      <c r="L145" s="9">
        <v>23</v>
      </c>
      <c r="M145" s="9">
        <v>561</v>
      </c>
      <c r="N145" s="5" t="s">
        <v>3937</v>
      </c>
    </row>
    <row r="146" spans="1:14" ht="15.75" x14ac:dyDescent="0.25">
      <c r="A146" s="6" t="s">
        <v>2643</v>
      </c>
      <c r="B146" s="7" t="s">
        <v>3389</v>
      </c>
      <c r="C146" s="8" t="s">
        <v>3390</v>
      </c>
      <c r="D146" s="9" t="s">
        <v>7</v>
      </c>
      <c r="E146" s="13">
        <v>37616</v>
      </c>
      <c r="F146" s="14" t="str">
        <f t="shared" si="2"/>
        <v>26/12/2002</v>
      </c>
      <c r="G146" s="13" t="s">
        <v>4346</v>
      </c>
      <c r="H146" s="13" t="s">
        <v>4746</v>
      </c>
      <c r="I146" s="13"/>
      <c r="J146" s="9" t="s">
        <v>2406</v>
      </c>
      <c r="K146" s="9" t="s">
        <v>2465</v>
      </c>
      <c r="L146" s="9">
        <v>27</v>
      </c>
      <c r="M146" s="9">
        <v>40</v>
      </c>
      <c r="N146" s="5" t="s">
        <v>3938</v>
      </c>
    </row>
    <row r="147" spans="1:14" ht="15.75" x14ac:dyDescent="0.25">
      <c r="A147" s="6" t="s">
        <v>2644</v>
      </c>
      <c r="B147" s="7" t="s">
        <v>3391</v>
      </c>
      <c r="C147" s="8" t="s">
        <v>3392</v>
      </c>
      <c r="D147" s="9" t="s">
        <v>26</v>
      </c>
      <c r="E147" s="13">
        <v>37530</v>
      </c>
      <c r="F147" s="14" t="str">
        <f t="shared" si="2"/>
        <v>01/10/2002</v>
      </c>
      <c r="G147" s="13" t="s">
        <v>4437</v>
      </c>
      <c r="H147" s="13" t="s">
        <v>4747</v>
      </c>
      <c r="I147" s="13"/>
      <c r="J147" s="9" t="s">
        <v>121</v>
      </c>
      <c r="K147" s="9" t="s">
        <v>2473</v>
      </c>
      <c r="L147" s="9">
        <v>23.75</v>
      </c>
      <c r="M147" s="9">
        <v>93</v>
      </c>
      <c r="N147" s="5" t="s">
        <v>3939</v>
      </c>
    </row>
    <row r="148" spans="1:14" ht="15.75" x14ac:dyDescent="0.25">
      <c r="A148" s="6" t="s">
        <v>2645</v>
      </c>
      <c r="B148" s="7" t="s">
        <v>3393</v>
      </c>
      <c r="C148" s="8" t="s">
        <v>3336</v>
      </c>
      <c r="D148" s="9" t="s">
        <v>7</v>
      </c>
      <c r="E148" s="13">
        <v>37341</v>
      </c>
      <c r="F148" s="14" t="str">
        <f t="shared" si="2"/>
        <v>26/03/2002</v>
      </c>
      <c r="G148" s="13" t="s">
        <v>4438</v>
      </c>
      <c r="H148" s="13" t="s">
        <v>4748</v>
      </c>
      <c r="I148" s="13"/>
      <c r="J148" s="9" t="s">
        <v>1639</v>
      </c>
      <c r="K148" s="9" t="s">
        <v>2486</v>
      </c>
      <c r="L148" s="9">
        <v>23.25</v>
      </c>
      <c r="M148" s="9">
        <v>575</v>
      </c>
      <c r="N148" s="5" t="s">
        <v>3940</v>
      </c>
    </row>
    <row r="149" spans="1:14" ht="15.75" x14ac:dyDescent="0.25">
      <c r="A149" s="6" t="s">
        <v>2646</v>
      </c>
      <c r="B149" s="7" t="s">
        <v>3394</v>
      </c>
      <c r="C149" s="8" t="s">
        <v>3395</v>
      </c>
      <c r="D149" s="9" t="s">
        <v>26</v>
      </c>
      <c r="E149" s="13">
        <v>37515</v>
      </c>
      <c r="F149" s="14" t="str">
        <f t="shared" si="2"/>
        <v>16/09/2002</v>
      </c>
      <c r="G149" s="13" t="s">
        <v>4439</v>
      </c>
      <c r="H149" s="13" t="s">
        <v>4749</v>
      </c>
      <c r="I149" s="13"/>
      <c r="J149" s="9" t="s">
        <v>2406</v>
      </c>
      <c r="K149" s="9" t="s">
        <v>2486</v>
      </c>
      <c r="L149" s="9">
        <v>27.25</v>
      </c>
      <c r="M149" s="9">
        <v>579</v>
      </c>
      <c r="N149" s="5" t="s">
        <v>3941</v>
      </c>
    </row>
    <row r="150" spans="1:14" ht="15.75" x14ac:dyDescent="0.25">
      <c r="A150" s="6" t="s">
        <v>2647</v>
      </c>
      <c r="B150" s="7" t="s">
        <v>3396</v>
      </c>
      <c r="C150" s="8" t="s">
        <v>3339</v>
      </c>
      <c r="D150" s="9" t="s">
        <v>7</v>
      </c>
      <c r="E150" s="13">
        <v>37608</v>
      </c>
      <c r="F150" s="14" t="str">
        <f t="shared" si="2"/>
        <v>18/12/2002</v>
      </c>
      <c r="G150" s="13" t="s">
        <v>4402</v>
      </c>
      <c r="H150" s="13" t="s">
        <v>4750</v>
      </c>
      <c r="I150" s="13"/>
      <c r="J150" s="9" t="s">
        <v>629</v>
      </c>
      <c r="K150" s="9" t="s">
        <v>2479</v>
      </c>
      <c r="L150" s="9">
        <v>25</v>
      </c>
      <c r="M150" s="9">
        <v>167</v>
      </c>
      <c r="N150" s="5" t="s">
        <v>3942</v>
      </c>
    </row>
    <row r="151" spans="1:14" ht="15.75" x14ac:dyDescent="0.25">
      <c r="A151" s="6" t="s">
        <v>2648</v>
      </c>
      <c r="B151" s="7" t="s">
        <v>3397</v>
      </c>
      <c r="C151" s="8" t="s">
        <v>3277</v>
      </c>
      <c r="D151" s="9" t="s">
        <v>7</v>
      </c>
      <c r="E151" s="13">
        <v>37478</v>
      </c>
      <c r="F151" s="14" t="str">
        <f t="shared" si="2"/>
        <v>10/08/2002</v>
      </c>
      <c r="G151" s="13" t="s">
        <v>4440</v>
      </c>
      <c r="H151" s="13" t="s">
        <v>4751</v>
      </c>
      <c r="I151" s="13"/>
      <c r="J151" s="9" t="s">
        <v>411</v>
      </c>
      <c r="K151" s="9" t="s">
        <v>2483</v>
      </c>
      <c r="L151" s="9">
        <v>26.25</v>
      </c>
      <c r="M151" s="9">
        <v>458</v>
      </c>
      <c r="N151" s="5" t="s">
        <v>3943</v>
      </c>
    </row>
    <row r="152" spans="1:14" ht="15.75" x14ac:dyDescent="0.25">
      <c r="A152" s="6" t="s">
        <v>2649</v>
      </c>
      <c r="B152" s="7" t="s">
        <v>3398</v>
      </c>
      <c r="C152" s="8" t="s">
        <v>3399</v>
      </c>
      <c r="D152" s="9" t="s">
        <v>7</v>
      </c>
      <c r="E152" s="13">
        <v>37412</v>
      </c>
      <c r="F152" s="14" t="str">
        <f t="shared" si="2"/>
        <v>05/06/2002</v>
      </c>
      <c r="G152" s="13" t="s">
        <v>4441</v>
      </c>
      <c r="H152" s="13" t="s">
        <v>4632</v>
      </c>
      <c r="I152" s="13"/>
      <c r="J152" s="9" t="s">
        <v>1322</v>
      </c>
      <c r="K152" s="9" t="s">
        <v>2481</v>
      </c>
      <c r="L152" s="9">
        <v>27.25</v>
      </c>
      <c r="M152" s="9">
        <v>316</v>
      </c>
      <c r="N152" s="5" t="s">
        <v>3944</v>
      </c>
    </row>
    <row r="153" spans="1:14" ht="15.75" x14ac:dyDescent="0.25">
      <c r="A153" s="6" t="s">
        <v>2650</v>
      </c>
      <c r="B153" s="7" t="s">
        <v>3400</v>
      </c>
      <c r="C153" s="8" t="s">
        <v>3399</v>
      </c>
      <c r="D153" s="9" t="s">
        <v>26</v>
      </c>
      <c r="E153" s="13">
        <v>37579</v>
      </c>
      <c r="F153" s="14" t="str">
        <f t="shared" si="2"/>
        <v>19/11/2002</v>
      </c>
      <c r="G153" s="13" t="s">
        <v>4400</v>
      </c>
      <c r="H153" s="13" t="s">
        <v>4752</v>
      </c>
      <c r="I153" s="13"/>
      <c r="J153" s="9" t="s">
        <v>2406</v>
      </c>
      <c r="K153" s="9" t="s">
        <v>2469</v>
      </c>
      <c r="L153" s="9">
        <v>25.75</v>
      </c>
      <c r="M153" s="9">
        <v>50</v>
      </c>
      <c r="N153" s="5" t="s">
        <v>3945</v>
      </c>
    </row>
    <row r="154" spans="1:14" ht="15.75" x14ac:dyDescent="0.25">
      <c r="A154" s="6" t="s">
        <v>2651</v>
      </c>
      <c r="B154" s="7" t="s">
        <v>3401</v>
      </c>
      <c r="C154" s="8" t="s">
        <v>3285</v>
      </c>
      <c r="D154" s="9" t="s">
        <v>26</v>
      </c>
      <c r="E154" s="13">
        <v>37504</v>
      </c>
      <c r="F154" s="14" t="str">
        <f t="shared" si="2"/>
        <v>05/09/2002</v>
      </c>
      <c r="G154" s="13" t="s">
        <v>4442</v>
      </c>
      <c r="H154" s="13" t="s">
        <v>4753</v>
      </c>
      <c r="I154" s="13"/>
      <c r="J154" s="9" t="s">
        <v>760</v>
      </c>
      <c r="K154" s="9" t="s">
        <v>2484</v>
      </c>
      <c r="L154" s="9">
        <v>25.5</v>
      </c>
      <c r="M154" s="9">
        <v>475</v>
      </c>
      <c r="N154" s="5" t="s">
        <v>3946</v>
      </c>
    </row>
    <row r="155" spans="1:14" ht="15.75" x14ac:dyDescent="0.25">
      <c r="A155" s="6" t="s">
        <v>2652</v>
      </c>
      <c r="B155" s="7" t="s">
        <v>3402</v>
      </c>
      <c r="C155" s="8" t="s">
        <v>3403</v>
      </c>
      <c r="D155" s="9" t="s">
        <v>7</v>
      </c>
      <c r="E155" s="13">
        <v>37353</v>
      </c>
      <c r="F155" s="14" t="str">
        <f t="shared" si="2"/>
        <v>07/04/2002</v>
      </c>
      <c r="G155" s="13" t="s">
        <v>4357</v>
      </c>
      <c r="H155" s="13" t="s">
        <v>4754</v>
      </c>
      <c r="I155" s="13"/>
      <c r="J155" s="9" t="s">
        <v>121</v>
      </c>
      <c r="K155" s="9" t="s">
        <v>2457</v>
      </c>
      <c r="L155" s="9">
        <v>26.5</v>
      </c>
      <c r="M155" s="9">
        <v>13</v>
      </c>
      <c r="N155" s="5" t="s">
        <v>3947</v>
      </c>
    </row>
    <row r="156" spans="1:14" ht="15.75" x14ac:dyDescent="0.25">
      <c r="A156" s="6" t="s">
        <v>2653</v>
      </c>
      <c r="B156" s="7" t="s">
        <v>3404</v>
      </c>
      <c r="C156" s="8" t="s">
        <v>3405</v>
      </c>
      <c r="D156" s="9" t="s">
        <v>26</v>
      </c>
      <c r="E156" s="13">
        <v>37318</v>
      </c>
      <c r="F156" s="14" t="str">
        <f t="shared" si="2"/>
        <v>03/03/2002</v>
      </c>
      <c r="G156" s="13" t="s">
        <v>4443</v>
      </c>
      <c r="H156" s="13" t="s">
        <v>4755</v>
      </c>
      <c r="I156" s="13"/>
      <c r="J156" s="9" t="s">
        <v>2406</v>
      </c>
      <c r="K156" s="9" t="s">
        <v>2481</v>
      </c>
      <c r="L156" s="9">
        <v>25</v>
      </c>
      <c r="M156" s="9">
        <v>320</v>
      </c>
      <c r="N156" s="5" t="s">
        <v>3948</v>
      </c>
    </row>
    <row r="157" spans="1:14" ht="15.75" x14ac:dyDescent="0.25">
      <c r="A157" s="6" t="s">
        <v>2654</v>
      </c>
      <c r="B157" s="7" t="s">
        <v>3406</v>
      </c>
      <c r="C157" s="8" t="s">
        <v>3289</v>
      </c>
      <c r="D157" s="9" t="s">
        <v>7</v>
      </c>
      <c r="E157" s="13">
        <v>37540</v>
      </c>
      <c r="F157" s="14" t="str">
        <f t="shared" si="2"/>
        <v>11/10/2002</v>
      </c>
      <c r="G157" s="13" t="s">
        <v>4444</v>
      </c>
      <c r="H157" s="13" t="s">
        <v>4756</v>
      </c>
      <c r="I157" s="13"/>
      <c r="J157" s="9" t="s">
        <v>2406</v>
      </c>
      <c r="K157" s="9" t="s">
        <v>2481</v>
      </c>
      <c r="L157" s="9">
        <v>24.25</v>
      </c>
      <c r="M157" s="9">
        <v>331</v>
      </c>
      <c r="N157" s="5" t="s">
        <v>3949</v>
      </c>
    </row>
    <row r="158" spans="1:14" ht="15.75" x14ac:dyDescent="0.25">
      <c r="A158" s="6" t="s">
        <v>2655</v>
      </c>
      <c r="B158" s="7" t="s">
        <v>3407</v>
      </c>
      <c r="C158" s="8" t="s">
        <v>3291</v>
      </c>
      <c r="D158" s="9" t="s">
        <v>26</v>
      </c>
      <c r="E158" s="13">
        <v>37576</v>
      </c>
      <c r="F158" s="14" t="str">
        <f t="shared" si="2"/>
        <v>16/11/2002</v>
      </c>
      <c r="G158" s="13" t="s">
        <v>4430</v>
      </c>
      <c r="H158" s="13" t="s">
        <v>4757</v>
      </c>
      <c r="I158" s="13"/>
      <c r="J158" s="9" t="s">
        <v>2406</v>
      </c>
      <c r="K158" s="9" t="s">
        <v>2481</v>
      </c>
      <c r="L158" s="9">
        <v>25</v>
      </c>
      <c r="M158" s="9">
        <v>337</v>
      </c>
      <c r="N158" s="5" t="s">
        <v>3950</v>
      </c>
    </row>
    <row r="159" spans="1:14" ht="15.75" x14ac:dyDescent="0.25">
      <c r="A159" s="6" t="s">
        <v>2656</v>
      </c>
      <c r="B159" s="7" t="s">
        <v>3408</v>
      </c>
      <c r="C159" s="8" t="s">
        <v>3293</v>
      </c>
      <c r="D159" s="9" t="s">
        <v>26</v>
      </c>
      <c r="E159" s="13">
        <v>37448</v>
      </c>
      <c r="F159" s="14" t="str">
        <f t="shared" si="2"/>
        <v>11/07/2002</v>
      </c>
      <c r="G159" s="13" t="s">
        <v>4445</v>
      </c>
      <c r="H159" s="13" t="s">
        <v>4758</v>
      </c>
      <c r="I159" s="13"/>
      <c r="J159" s="9" t="s">
        <v>2406</v>
      </c>
      <c r="K159" s="9" t="s">
        <v>2485</v>
      </c>
      <c r="L159" s="9">
        <v>24</v>
      </c>
      <c r="M159" s="9">
        <v>609</v>
      </c>
      <c r="N159" s="5" t="s">
        <v>3951</v>
      </c>
    </row>
    <row r="160" spans="1:14" ht="15.75" x14ac:dyDescent="0.25">
      <c r="A160" s="6" t="s">
        <v>2657</v>
      </c>
      <c r="B160" s="7" t="s">
        <v>3409</v>
      </c>
      <c r="C160" s="8" t="s">
        <v>3410</v>
      </c>
      <c r="D160" s="9" t="s">
        <v>7</v>
      </c>
      <c r="E160" s="13">
        <v>37482</v>
      </c>
      <c r="F160" s="14" t="str">
        <f t="shared" si="2"/>
        <v>14/08/2002</v>
      </c>
      <c r="G160" s="13" t="s">
        <v>4446</v>
      </c>
      <c r="H160" s="13" t="s">
        <v>4759</v>
      </c>
      <c r="I160" s="13"/>
      <c r="J160" s="9" t="s">
        <v>2406</v>
      </c>
      <c r="K160" s="9" t="s">
        <v>2479</v>
      </c>
      <c r="L160" s="9">
        <v>24.75</v>
      </c>
      <c r="M160" s="9">
        <v>181</v>
      </c>
      <c r="N160" s="5" t="s">
        <v>3952</v>
      </c>
    </row>
    <row r="161" spans="1:14" ht="15.75" x14ac:dyDescent="0.25">
      <c r="A161" s="6" t="s">
        <v>2658</v>
      </c>
      <c r="B161" s="7" t="s">
        <v>3411</v>
      </c>
      <c r="C161" s="8" t="s">
        <v>3353</v>
      </c>
      <c r="D161" s="9" t="s">
        <v>7</v>
      </c>
      <c r="E161" s="13">
        <v>37451</v>
      </c>
      <c r="F161" s="14" t="str">
        <f t="shared" si="2"/>
        <v>14/07/2002</v>
      </c>
      <c r="G161" s="13" t="s">
        <v>4447</v>
      </c>
      <c r="H161" s="13" t="s">
        <v>4760</v>
      </c>
      <c r="I161" s="13"/>
      <c r="J161" s="9" t="s">
        <v>121</v>
      </c>
      <c r="K161" s="9" t="s">
        <v>2484</v>
      </c>
      <c r="L161" s="9">
        <v>25.75</v>
      </c>
      <c r="M161" s="9">
        <v>485</v>
      </c>
      <c r="N161" s="5" t="s">
        <v>3953</v>
      </c>
    </row>
    <row r="162" spans="1:14" ht="15.75" x14ac:dyDescent="0.25">
      <c r="A162" s="6" t="s">
        <v>2659</v>
      </c>
      <c r="B162" s="7" t="s">
        <v>3412</v>
      </c>
      <c r="C162" s="8" t="s">
        <v>3413</v>
      </c>
      <c r="D162" s="9" t="s">
        <v>26</v>
      </c>
      <c r="E162" s="13">
        <v>37276</v>
      </c>
      <c r="F162" s="14" t="str">
        <f t="shared" si="2"/>
        <v>20/01/2002</v>
      </c>
      <c r="G162" s="13" t="s">
        <v>4448</v>
      </c>
      <c r="H162" s="13" t="s">
        <v>4761</v>
      </c>
      <c r="I162" s="13"/>
      <c r="J162" s="9" t="s">
        <v>2406</v>
      </c>
      <c r="K162" s="9" t="s">
        <v>2486</v>
      </c>
      <c r="L162" s="9">
        <v>23.5</v>
      </c>
      <c r="M162" s="9">
        <v>621</v>
      </c>
      <c r="N162" s="5" t="s">
        <v>3954</v>
      </c>
    </row>
    <row r="163" spans="1:14" ht="15.75" x14ac:dyDescent="0.25">
      <c r="A163" s="6" t="s">
        <v>2660</v>
      </c>
      <c r="B163" s="7" t="s">
        <v>3414</v>
      </c>
      <c r="C163" s="8" t="s">
        <v>3355</v>
      </c>
      <c r="D163" s="9" t="s">
        <v>26</v>
      </c>
      <c r="E163" s="13">
        <v>37402</v>
      </c>
      <c r="F163" s="14" t="str">
        <f t="shared" si="2"/>
        <v>26/05/2002</v>
      </c>
      <c r="G163" s="13" t="s">
        <v>4449</v>
      </c>
      <c r="H163" s="13" t="s">
        <v>4762</v>
      </c>
      <c r="I163" s="13"/>
      <c r="J163" s="9" t="s">
        <v>1935</v>
      </c>
      <c r="K163" s="9" t="s">
        <v>2483</v>
      </c>
      <c r="L163" s="9">
        <v>23.25</v>
      </c>
      <c r="M163" s="9">
        <v>489</v>
      </c>
      <c r="N163" s="5" t="s">
        <v>3955</v>
      </c>
    </row>
    <row r="164" spans="1:14" ht="15.75" x14ac:dyDescent="0.25">
      <c r="A164" s="6" t="s">
        <v>2661</v>
      </c>
      <c r="B164" s="7" t="s">
        <v>3415</v>
      </c>
      <c r="C164" s="8" t="s">
        <v>3303</v>
      </c>
      <c r="D164" s="9" t="s">
        <v>26</v>
      </c>
      <c r="E164" s="13">
        <v>37427</v>
      </c>
      <c r="F164" s="14" t="str">
        <f t="shared" si="2"/>
        <v>20/06/2002</v>
      </c>
      <c r="G164" s="13" t="s">
        <v>4411</v>
      </c>
      <c r="H164" s="13" t="s">
        <v>4763</v>
      </c>
      <c r="I164" s="13"/>
      <c r="J164" s="9" t="s">
        <v>128</v>
      </c>
      <c r="K164" s="9" t="s">
        <v>2481</v>
      </c>
      <c r="L164" s="9">
        <v>27</v>
      </c>
      <c r="M164" s="9">
        <v>363</v>
      </c>
      <c r="N164" s="5" t="s">
        <v>3956</v>
      </c>
    </row>
    <row r="165" spans="1:14" ht="15.75" x14ac:dyDescent="0.25">
      <c r="A165" s="6" t="s">
        <v>2662</v>
      </c>
      <c r="B165" s="7" t="s">
        <v>3416</v>
      </c>
      <c r="C165" s="8" t="s">
        <v>3417</v>
      </c>
      <c r="D165" s="9" t="s">
        <v>26</v>
      </c>
      <c r="E165" s="13">
        <v>37439</v>
      </c>
      <c r="F165" s="14" t="str">
        <f t="shared" si="2"/>
        <v>02/07/2002</v>
      </c>
      <c r="G165" s="13" t="s">
        <v>4450</v>
      </c>
      <c r="H165" s="13" t="s">
        <v>4764</v>
      </c>
      <c r="I165" s="13"/>
      <c r="J165" s="9" t="s">
        <v>2406</v>
      </c>
      <c r="K165" s="9" t="s">
        <v>2478</v>
      </c>
      <c r="L165" s="9">
        <v>28</v>
      </c>
      <c r="M165" s="9">
        <v>195</v>
      </c>
      <c r="N165" s="5" t="s">
        <v>3957</v>
      </c>
    </row>
    <row r="166" spans="1:14" ht="15.75" x14ac:dyDescent="0.25">
      <c r="A166" s="6" t="s">
        <v>2663</v>
      </c>
      <c r="B166" s="7" t="s">
        <v>2543</v>
      </c>
      <c r="C166" s="8" t="s">
        <v>2543</v>
      </c>
      <c r="D166" s="9">
        <f>COUNTIF(D122:D165,"Nam")</f>
        <v>21</v>
      </c>
      <c r="E166" s="13" t="s">
        <v>2543</v>
      </c>
      <c r="F166" s="14" t="str">
        <f t="shared" si="2"/>
        <v/>
      </c>
      <c r="G166" s="13" t="s">
        <v>2543</v>
      </c>
      <c r="H166" s="13" t="s">
        <v>2543</v>
      </c>
      <c r="I166" s="13"/>
      <c r="J166" s="9" t="s">
        <v>2543</v>
      </c>
      <c r="K166" s="9" t="s">
        <v>2543</v>
      </c>
      <c r="L166" s="9">
        <f>SUM(L122:L165)</f>
        <v>1111.5</v>
      </c>
      <c r="M166" s="9" t="s">
        <v>2543</v>
      </c>
      <c r="N166" s="5" t="s">
        <v>3869</v>
      </c>
    </row>
    <row r="167" spans="1:14" ht="15.75" x14ac:dyDescent="0.25">
      <c r="A167" s="6" t="s">
        <v>2664</v>
      </c>
      <c r="B167" s="7" t="s">
        <v>2543</v>
      </c>
      <c r="C167" s="8" t="s">
        <v>2543</v>
      </c>
      <c r="D167" s="9">
        <f>COUNTIF(D122:D165,"Nữ")</f>
        <v>23</v>
      </c>
      <c r="E167" s="13" t="s">
        <v>2543</v>
      </c>
      <c r="F167" s="14" t="str">
        <f t="shared" si="2"/>
        <v/>
      </c>
      <c r="G167" s="13" t="s">
        <v>2543</v>
      </c>
      <c r="H167" s="13" t="s">
        <v>2543</v>
      </c>
      <c r="I167" s="13"/>
      <c r="J167" s="9" t="s">
        <v>2543</v>
      </c>
      <c r="K167" s="9" t="s">
        <v>2543</v>
      </c>
      <c r="L167" s="9" t="s">
        <v>2543</v>
      </c>
      <c r="M167" s="9" t="s">
        <v>2543</v>
      </c>
      <c r="N167" s="5" t="s">
        <v>3869</v>
      </c>
    </row>
    <row r="168" spans="1:14" ht="15.75" x14ac:dyDescent="0.25">
      <c r="A168" s="6" t="s">
        <v>2665</v>
      </c>
      <c r="B168" s="7" t="s">
        <v>2543</v>
      </c>
      <c r="C168" s="8" t="s">
        <v>2543</v>
      </c>
      <c r="D168" s="9" t="s">
        <v>2543</v>
      </c>
      <c r="E168" s="13" t="s">
        <v>2543</v>
      </c>
      <c r="F168" s="14" t="str">
        <f t="shared" si="2"/>
        <v/>
      </c>
      <c r="G168" s="13" t="s">
        <v>2543</v>
      </c>
      <c r="H168" s="13" t="s">
        <v>2543</v>
      </c>
      <c r="I168" s="13"/>
      <c r="J168" s="9" t="s">
        <v>2543</v>
      </c>
      <c r="K168" s="9" t="s">
        <v>2543</v>
      </c>
      <c r="L168" s="9" t="s">
        <v>2543</v>
      </c>
      <c r="M168" s="9" t="s">
        <v>2543</v>
      </c>
      <c r="N168" s="5" t="s">
        <v>3869</v>
      </c>
    </row>
    <row r="169" spans="1:14" ht="15.75" x14ac:dyDescent="0.25">
      <c r="A169" s="6" t="s">
        <v>2666</v>
      </c>
      <c r="B169" s="7" t="s">
        <v>2543</v>
      </c>
      <c r="C169" s="8" t="s">
        <v>2543</v>
      </c>
      <c r="D169" s="9" t="s">
        <v>2543</v>
      </c>
      <c r="E169" s="13" t="s">
        <v>2543</v>
      </c>
      <c r="F169" s="14" t="str">
        <f t="shared" si="2"/>
        <v/>
      </c>
      <c r="G169" s="13" t="s">
        <v>2543</v>
      </c>
      <c r="H169" s="13" t="s">
        <v>2543</v>
      </c>
      <c r="I169" s="13"/>
      <c r="J169" s="9" t="s">
        <v>2543</v>
      </c>
      <c r="K169" s="9" t="s">
        <v>2543</v>
      </c>
      <c r="L169" s="9" t="s">
        <v>2543</v>
      </c>
      <c r="M169" s="9" t="s">
        <v>2543</v>
      </c>
      <c r="N169" s="5" t="s">
        <v>3869</v>
      </c>
    </row>
    <row r="170" spans="1:14" ht="15.75" x14ac:dyDescent="0.25">
      <c r="A170" s="6" t="s">
        <v>2667</v>
      </c>
      <c r="B170" s="7" t="s">
        <v>2543</v>
      </c>
      <c r="C170" s="8" t="s">
        <v>2543</v>
      </c>
      <c r="D170" s="9" t="s">
        <v>2543</v>
      </c>
      <c r="E170" s="13" t="s">
        <v>2543</v>
      </c>
      <c r="F170" s="14" t="str">
        <f t="shared" si="2"/>
        <v/>
      </c>
      <c r="G170" s="13" t="s">
        <v>2543</v>
      </c>
      <c r="H170" s="13" t="s">
        <v>2543</v>
      </c>
      <c r="I170" s="13"/>
      <c r="J170" s="9" t="s">
        <v>2543</v>
      </c>
      <c r="K170" s="9" t="s">
        <v>2543</v>
      </c>
      <c r="L170" s="9" t="s">
        <v>2543</v>
      </c>
      <c r="M170" s="9" t="s">
        <v>2543</v>
      </c>
      <c r="N170" s="5" t="s">
        <v>3869</v>
      </c>
    </row>
    <row r="171" spans="1:14" ht="15.75" x14ac:dyDescent="0.25">
      <c r="A171" s="6" t="s">
        <v>2668</v>
      </c>
      <c r="B171" s="7" t="s">
        <v>2543</v>
      </c>
      <c r="C171" s="8" t="s">
        <v>2543</v>
      </c>
      <c r="D171" s="9" t="s">
        <v>2543</v>
      </c>
      <c r="E171" s="13" t="s">
        <v>2543</v>
      </c>
      <c r="F171" s="14" t="str">
        <f t="shared" si="2"/>
        <v/>
      </c>
      <c r="G171" s="13" t="s">
        <v>2543</v>
      </c>
      <c r="H171" s="13" t="s">
        <v>2543</v>
      </c>
      <c r="I171" s="13"/>
      <c r="J171" s="9" t="s">
        <v>2543</v>
      </c>
      <c r="K171" s="9" t="s">
        <v>2543</v>
      </c>
      <c r="L171" s="9" t="s">
        <v>2543</v>
      </c>
      <c r="M171" s="9" t="s">
        <v>2543</v>
      </c>
      <c r="N171" s="5" t="s">
        <v>3869</v>
      </c>
    </row>
    <row r="172" spans="1:14" ht="15.75" x14ac:dyDescent="0.25">
      <c r="A172" s="6" t="s">
        <v>2669</v>
      </c>
      <c r="B172" s="7" t="s">
        <v>2543</v>
      </c>
      <c r="C172" s="8" t="s">
        <v>2543</v>
      </c>
      <c r="D172" s="9" t="s">
        <v>2543</v>
      </c>
      <c r="E172" s="13" t="s">
        <v>2543</v>
      </c>
      <c r="F172" s="14" t="str">
        <f t="shared" si="2"/>
        <v/>
      </c>
      <c r="G172" s="13" t="s">
        <v>2543</v>
      </c>
      <c r="H172" s="13" t="s">
        <v>2543</v>
      </c>
      <c r="I172" s="13"/>
      <c r="J172" s="9" t="s">
        <v>2543</v>
      </c>
      <c r="K172" s="9" t="s">
        <v>2543</v>
      </c>
      <c r="L172" s="9" t="s">
        <v>2543</v>
      </c>
      <c r="M172" s="9" t="s">
        <v>2543</v>
      </c>
      <c r="N172" s="5" t="s">
        <v>3869</v>
      </c>
    </row>
    <row r="173" spans="1:14" ht="15.75" x14ac:dyDescent="0.25">
      <c r="A173" s="6" t="s">
        <v>2670</v>
      </c>
      <c r="B173" s="7" t="s">
        <v>2543</v>
      </c>
      <c r="C173" s="8" t="s">
        <v>2543</v>
      </c>
      <c r="D173" s="9" t="s">
        <v>2543</v>
      </c>
      <c r="E173" s="13" t="s">
        <v>2543</v>
      </c>
      <c r="F173" s="14" t="str">
        <f t="shared" si="2"/>
        <v/>
      </c>
      <c r="G173" s="13" t="s">
        <v>2543</v>
      </c>
      <c r="H173" s="13" t="s">
        <v>2543</v>
      </c>
      <c r="I173" s="13"/>
      <c r="J173" s="9" t="s">
        <v>2543</v>
      </c>
      <c r="K173" s="9" t="s">
        <v>2543</v>
      </c>
      <c r="L173" s="9" t="s">
        <v>2543</v>
      </c>
      <c r="M173" s="9" t="s">
        <v>2543</v>
      </c>
      <c r="N173" s="5" t="s">
        <v>3869</v>
      </c>
    </row>
    <row r="174" spans="1:14" ht="15.75" x14ac:dyDescent="0.25">
      <c r="A174" s="6" t="s">
        <v>2671</v>
      </c>
      <c r="B174" s="7" t="s">
        <v>2543</v>
      </c>
      <c r="C174" s="8" t="s">
        <v>2543</v>
      </c>
      <c r="D174" s="9" t="s">
        <v>2543</v>
      </c>
      <c r="E174" s="13" t="s">
        <v>2543</v>
      </c>
      <c r="F174" s="14" t="str">
        <f t="shared" si="2"/>
        <v/>
      </c>
      <c r="G174" s="13" t="s">
        <v>2543</v>
      </c>
      <c r="H174" s="13" t="s">
        <v>2543</v>
      </c>
      <c r="I174" s="13"/>
      <c r="J174" s="9" t="s">
        <v>2543</v>
      </c>
      <c r="K174" s="9" t="s">
        <v>2543</v>
      </c>
      <c r="L174" s="9" t="s">
        <v>2543</v>
      </c>
      <c r="M174" s="9" t="s">
        <v>2543</v>
      </c>
      <c r="N174" s="5" t="s">
        <v>3869</v>
      </c>
    </row>
    <row r="175" spans="1:14" ht="15.75" x14ac:dyDescent="0.25">
      <c r="A175" s="6" t="s">
        <v>2672</v>
      </c>
      <c r="B175" s="7" t="s">
        <v>2543</v>
      </c>
      <c r="C175" s="8" t="s">
        <v>2543</v>
      </c>
      <c r="D175" s="9" t="s">
        <v>2543</v>
      </c>
      <c r="E175" s="13" t="s">
        <v>2543</v>
      </c>
      <c r="F175" s="14" t="str">
        <f t="shared" si="2"/>
        <v/>
      </c>
      <c r="G175" s="13" t="s">
        <v>2543</v>
      </c>
      <c r="H175" s="13" t="s">
        <v>2543</v>
      </c>
      <c r="I175" s="13"/>
      <c r="J175" s="9" t="s">
        <v>2543</v>
      </c>
      <c r="K175" s="9" t="s">
        <v>2543</v>
      </c>
      <c r="L175" s="9" t="s">
        <v>2543</v>
      </c>
      <c r="M175" s="9" t="s">
        <v>2543</v>
      </c>
      <c r="N175" s="5" t="s">
        <v>3869</v>
      </c>
    </row>
    <row r="176" spans="1:14" ht="15.75" x14ac:dyDescent="0.25">
      <c r="A176" s="6" t="s">
        <v>2673</v>
      </c>
      <c r="B176" s="7" t="s">
        <v>2543</v>
      </c>
      <c r="C176" s="8" t="s">
        <v>2543</v>
      </c>
      <c r="D176" s="9" t="s">
        <v>2543</v>
      </c>
      <c r="E176" s="13" t="s">
        <v>2543</v>
      </c>
      <c r="F176" s="14" t="str">
        <f t="shared" si="2"/>
        <v/>
      </c>
      <c r="G176" s="13" t="s">
        <v>2543</v>
      </c>
      <c r="H176" s="13" t="s">
        <v>2543</v>
      </c>
      <c r="I176" s="13"/>
      <c r="J176" s="9" t="s">
        <v>2543</v>
      </c>
      <c r="K176" s="9" t="s">
        <v>2543</v>
      </c>
      <c r="L176" s="9" t="s">
        <v>2543</v>
      </c>
      <c r="M176" s="9" t="s">
        <v>2543</v>
      </c>
      <c r="N176" s="5" t="s">
        <v>3869</v>
      </c>
    </row>
    <row r="177" spans="1:14" ht="15.75" x14ac:dyDescent="0.25">
      <c r="A177" s="6" t="s">
        <v>2674</v>
      </c>
      <c r="B177" s="7" t="s">
        <v>2543</v>
      </c>
      <c r="C177" s="8" t="s">
        <v>2543</v>
      </c>
      <c r="D177" s="9" t="s">
        <v>2543</v>
      </c>
      <c r="E177" s="13" t="s">
        <v>2543</v>
      </c>
      <c r="F177" s="14" t="str">
        <f t="shared" si="2"/>
        <v/>
      </c>
      <c r="G177" s="13" t="s">
        <v>2543</v>
      </c>
      <c r="H177" s="13" t="s">
        <v>2543</v>
      </c>
      <c r="I177" s="13"/>
      <c r="J177" s="9" t="s">
        <v>2543</v>
      </c>
      <c r="K177" s="9" t="s">
        <v>2543</v>
      </c>
      <c r="L177" s="9" t="s">
        <v>2543</v>
      </c>
      <c r="M177" s="9" t="s">
        <v>2543</v>
      </c>
      <c r="N177" s="5" t="s">
        <v>3869</v>
      </c>
    </row>
    <row r="178" spans="1:14" ht="15.75" x14ac:dyDescent="0.25">
      <c r="A178" s="6" t="s">
        <v>2675</v>
      </c>
      <c r="B178" s="7" t="s">
        <v>2543</v>
      </c>
      <c r="C178" s="8" t="s">
        <v>2543</v>
      </c>
      <c r="D178" s="9" t="s">
        <v>2543</v>
      </c>
      <c r="E178" s="13" t="s">
        <v>2543</v>
      </c>
      <c r="F178" s="14" t="str">
        <f t="shared" si="2"/>
        <v/>
      </c>
      <c r="G178" s="13" t="s">
        <v>2543</v>
      </c>
      <c r="H178" s="13" t="s">
        <v>2543</v>
      </c>
      <c r="I178" s="13"/>
      <c r="J178" s="9" t="s">
        <v>2543</v>
      </c>
      <c r="K178" s="9" t="s">
        <v>2543</v>
      </c>
      <c r="L178" s="9" t="s">
        <v>2543</v>
      </c>
      <c r="M178" s="9" t="s">
        <v>2543</v>
      </c>
      <c r="N178" s="5" t="s">
        <v>3869</v>
      </c>
    </row>
    <row r="179" spans="1:14" ht="15.75" x14ac:dyDescent="0.25">
      <c r="A179" s="6" t="s">
        <v>2676</v>
      </c>
      <c r="B179" s="7" t="s">
        <v>2543</v>
      </c>
      <c r="C179" s="8" t="s">
        <v>2543</v>
      </c>
      <c r="D179" s="9" t="s">
        <v>2543</v>
      </c>
      <c r="E179" s="13" t="s">
        <v>2543</v>
      </c>
      <c r="F179" s="14" t="str">
        <f t="shared" si="2"/>
        <v/>
      </c>
      <c r="G179" s="13" t="s">
        <v>2543</v>
      </c>
      <c r="H179" s="13" t="s">
        <v>2543</v>
      </c>
      <c r="I179" s="13"/>
      <c r="J179" s="9" t="s">
        <v>2543</v>
      </c>
      <c r="K179" s="9" t="s">
        <v>2543</v>
      </c>
      <c r="L179" s="9" t="s">
        <v>2543</v>
      </c>
      <c r="M179" s="9" t="s">
        <v>2543</v>
      </c>
      <c r="N179" s="5" t="s">
        <v>3869</v>
      </c>
    </row>
    <row r="180" spans="1:14" ht="15.75" x14ac:dyDescent="0.25">
      <c r="A180" s="6" t="s">
        <v>2677</v>
      </c>
      <c r="B180" s="7" t="s">
        <v>2543</v>
      </c>
      <c r="C180" s="8" t="s">
        <v>2543</v>
      </c>
      <c r="D180" s="9" t="s">
        <v>2543</v>
      </c>
      <c r="E180" s="13" t="s">
        <v>2543</v>
      </c>
      <c r="F180" s="14" t="str">
        <f t="shared" si="2"/>
        <v/>
      </c>
      <c r="G180" s="13" t="s">
        <v>2543</v>
      </c>
      <c r="H180" s="13" t="s">
        <v>2543</v>
      </c>
      <c r="I180" s="13"/>
      <c r="J180" s="9" t="s">
        <v>2543</v>
      </c>
      <c r="K180" s="9" t="s">
        <v>2543</v>
      </c>
      <c r="L180" s="9" t="s">
        <v>2543</v>
      </c>
      <c r="M180" s="9" t="s">
        <v>2543</v>
      </c>
      <c r="N180" s="5" t="s">
        <v>3869</v>
      </c>
    </row>
    <row r="181" spans="1:14" ht="15.75" x14ac:dyDescent="0.25">
      <c r="A181" s="6" t="s">
        <v>2678</v>
      </c>
      <c r="B181" s="7" t="s">
        <v>2543</v>
      </c>
      <c r="C181" s="8" t="s">
        <v>2543</v>
      </c>
      <c r="D181" s="9" t="s">
        <v>2543</v>
      </c>
      <c r="E181" s="13" t="s">
        <v>2543</v>
      </c>
      <c r="F181" s="14" t="str">
        <f t="shared" si="2"/>
        <v/>
      </c>
      <c r="G181" s="13" t="s">
        <v>2543</v>
      </c>
      <c r="H181" s="13" t="s">
        <v>2543</v>
      </c>
      <c r="I181" s="13"/>
      <c r="J181" s="9" t="s">
        <v>2543</v>
      </c>
      <c r="K181" s="9" t="s">
        <v>2543</v>
      </c>
      <c r="L181" s="9" t="s">
        <v>2543</v>
      </c>
      <c r="M181" s="9" t="s">
        <v>2543</v>
      </c>
      <c r="N181" s="5" t="s">
        <v>3869</v>
      </c>
    </row>
    <row r="182" spans="1:14" ht="15.75" x14ac:dyDescent="0.25">
      <c r="A182" s="6" t="s">
        <v>2679</v>
      </c>
      <c r="B182" s="7" t="s">
        <v>3418</v>
      </c>
      <c r="C182" s="8" t="s">
        <v>3224</v>
      </c>
      <c r="D182" s="9" t="s">
        <v>7</v>
      </c>
      <c r="E182" s="13">
        <v>37405</v>
      </c>
      <c r="F182" s="14" t="str">
        <f t="shared" si="2"/>
        <v>29/05/2002</v>
      </c>
      <c r="G182" s="13" t="s">
        <v>4451</v>
      </c>
      <c r="H182" s="13" t="s">
        <v>4765</v>
      </c>
      <c r="I182" s="13"/>
      <c r="J182" s="9" t="s">
        <v>27</v>
      </c>
      <c r="K182" s="9" t="s">
        <v>2479</v>
      </c>
      <c r="L182" s="9">
        <v>26</v>
      </c>
      <c r="M182" s="9">
        <v>127</v>
      </c>
      <c r="N182" s="5" t="s">
        <v>3958</v>
      </c>
    </row>
    <row r="183" spans="1:14" ht="15.75" x14ac:dyDescent="0.25">
      <c r="A183" s="6" t="s">
        <v>2680</v>
      </c>
      <c r="B183" s="7" t="s">
        <v>3419</v>
      </c>
      <c r="C183" s="8" t="s">
        <v>3224</v>
      </c>
      <c r="D183" s="9" t="s">
        <v>26</v>
      </c>
      <c r="E183" s="13">
        <v>37378</v>
      </c>
      <c r="F183" s="14" t="str">
        <f t="shared" si="2"/>
        <v>02/05/2002</v>
      </c>
      <c r="G183" s="13" t="s">
        <v>4452</v>
      </c>
      <c r="H183" s="13" t="s">
        <v>4766</v>
      </c>
      <c r="I183" s="13"/>
      <c r="J183" s="9" t="s">
        <v>401</v>
      </c>
      <c r="K183" s="9" t="s">
        <v>2473</v>
      </c>
      <c r="L183" s="9">
        <v>24.25</v>
      </c>
      <c r="M183" s="9">
        <v>66</v>
      </c>
      <c r="N183" s="5" t="s">
        <v>3959</v>
      </c>
    </row>
    <row r="184" spans="1:14" ht="15.75" x14ac:dyDescent="0.25">
      <c r="A184" s="6" t="s">
        <v>2681</v>
      </c>
      <c r="B184" s="7" t="s">
        <v>3420</v>
      </c>
      <c r="C184" s="8" t="s">
        <v>3224</v>
      </c>
      <c r="D184" s="9" t="s">
        <v>26</v>
      </c>
      <c r="E184" s="13">
        <v>37590</v>
      </c>
      <c r="F184" s="14" t="str">
        <f t="shared" si="2"/>
        <v>30/11/2002</v>
      </c>
      <c r="G184" s="13" t="s">
        <v>4453</v>
      </c>
      <c r="H184" s="13" t="s">
        <v>4767</v>
      </c>
      <c r="I184" s="13"/>
      <c r="J184" s="9" t="s">
        <v>2406</v>
      </c>
      <c r="K184" s="9" t="s">
        <v>2483</v>
      </c>
      <c r="L184" s="9">
        <v>24.75</v>
      </c>
      <c r="M184" s="9">
        <v>379</v>
      </c>
      <c r="N184" s="5" t="s">
        <v>3960</v>
      </c>
    </row>
    <row r="185" spans="1:14" ht="15.75" x14ac:dyDescent="0.25">
      <c r="A185" s="6" t="s">
        <v>2682</v>
      </c>
      <c r="B185" s="7" t="s">
        <v>3421</v>
      </c>
      <c r="C185" s="8" t="s">
        <v>3226</v>
      </c>
      <c r="D185" s="9" t="s">
        <v>7</v>
      </c>
      <c r="E185" s="13">
        <v>37618</v>
      </c>
      <c r="F185" s="14" t="str">
        <f t="shared" si="2"/>
        <v>28/12/2002</v>
      </c>
      <c r="G185" s="13" t="s">
        <v>4454</v>
      </c>
      <c r="H185" s="13" t="s">
        <v>4768</v>
      </c>
      <c r="I185" s="13"/>
      <c r="J185" s="9" t="s">
        <v>121</v>
      </c>
      <c r="K185" s="9" t="s">
        <v>2484</v>
      </c>
      <c r="L185" s="9">
        <v>26.75</v>
      </c>
      <c r="M185" s="9">
        <v>383</v>
      </c>
      <c r="N185" s="5" t="s">
        <v>3961</v>
      </c>
    </row>
    <row r="186" spans="1:14" ht="15.75" x14ac:dyDescent="0.25">
      <c r="A186" s="6" t="s">
        <v>2683</v>
      </c>
      <c r="B186" s="7" t="s">
        <v>3422</v>
      </c>
      <c r="C186" s="8" t="s">
        <v>3423</v>
      </c>
      <c r="D186" s="9" t="s">
        <v>26</v>
      </c>
      <c r="E186" s="13">
        <v>37354</v>
      </c>
      <c r="F186" s="14" t="str">
        <f t="shared" si="2"/>
        <v>08/04/2002</v>
      </c>
      <c r="G186" s="13" t="s">
        <v>4455</v>
      </c>
      <c r="H186" s="13" t="s">
        <v>4769</v>
      </c>
      <c r="I186" s="13"/>
      <c r="J186" s="9" t="s">
        <v>411</v>
      </c>
      <c r="K186" s="9" t="s">
        <v>2488</v>
      </c>
      <c r="L186" s="9" t="s">
        <v>396</v>
      </c>
      <c r="M186" s="9" t="s">
        <v>396</v>
      </c>
      <c r="N186" s="5" t="s">
        <v>3962</v>
      </c>
    </row>
    <row r="187" spans="1:14" ht="15.75" x14ac:dyDescent="0.25">
      <c r="A187" s="6" t="s">
        <v>2684</v>
      </c>
      <c r="B187" s="7" t="s">
        <v>3324</v>
      </c>
      <c r="C187" s="8" t="s">
        <v>3364</v>
      </c>
      <c r="D187" s="9" t="s">
        <v>7</v>
      </c>
      <c r="E187" s="13">
        <v>37309</v>
      </c>
      <c r="F187" s="14" t="str">
        <f t="shared" si="2"/>
        <v>22/02/2002</v>
      </c>
      <c r="G187" s="13" t="s">
        <v>4456</v>
      </c>
      <c r="H187" s="13" t="s">
        <v>4770</v>
      </c>
      <c r="I187" s="13"/>
      <c r="J187" s="9" t="s">
        <v>2406</v>
      </c>
      <c r="K187" s="9" t="s">
        <v>2478</v>
      </c>
      <c r="L187" s="9">
        <v>24.25</v>
      </c>
      <c r="M187" s="9">
        <v>136</v>
      </c>
      <c r="N187" s="5" t="s">
        <v>3963</v>
      </c>
    </row>
    <row r="188" spans="1:14" ht="15.75" x14ac:dyDescent="0.25">
      <c r="A188" s="6" t="s">
        <v>2685</v>
      </c>
      <c r="B188" s="7" t="s">
        <v>3424</v>
      </c>
      <c r="C188" s="8" t="s">
        <v>3365</v>
      </c>
      <c r="D188" s="9" t="s">
        <v>7</v>
      </c>
      <c r="E188" s="13">
        <v>37347</v>
      </c>
      <c r="F188" s="14" t="str">
        <f t="shared" si="2"/>
        <v>01/04/2002</v>
      </c>
      <c r="G188" s="13" t="s">
        <v>4436</v>
      </c>
      <c r="H188" s="13" t="s">
        <v>4771</v>
      </c>
      <c r="I188" s="13"/>
      <c r="J188" s="9" t="s">
        <v>121</v>
      </c>
      <c r="K188" s="9" t="s">
        <v>2481</v>
      </c>
      <c r="L188" s="9">
        <v>25.25</v>
      </c>
      <c r="M188" s="9">
        <v>222</v>
      </c>
      <c r="N188" s="5" t="s">
        <v>3964</v>
      </c>
    </row>
    <row r="189" spans="1:14" ht="15.75" x14ac:dyDescent="0.25">
      <c r="A189" s="6" t="s">
        <v>2686</v>
      </c>
      <c r="B189" s="7" t="s">
        <v>3425</v>
      </c>
      <c r="C189" s="8" t="s">
        <v>3426</v>
      </c>
      <c r="D189" s="9" t="s">
        <v>26</v>
      </c>
      <c r="E189" s="13">
        <v>37343</v>
      </c>
      <c r="F189" s="14" t="str">
        <f t="shared" si="2"/>
        <v>28/03/2002</v>
      </c>
      <c r="G189" s="13" t="s">
        <v>4457</v>
      </c>
      <c r="H189" s="13" t="s">
        <v>4772</v>
      </c>
      <c r="I189" s="13"/>
      <c r="J189" s="9" t="s">
        <v>121</v>
      </c>
      <c r="K189" s="9" t="s">
        <v>2474</v>
      </c>
      <c r="L189" s="9">
        <v>27.25</v>
      </c>
      <c r="M189" s="9">
        <v>73</v>
      </c>
      <c r="N189" s="5" t="s">
        <v>3965</v>
      </c>
    </row>
    <row r="190" spans="1:14" ht="15.75" x14ac:dyDescent="0.25">
      <c r="A190" s="6" t="s">
        <v>2687</v>
      </c>
      <c r="B190" s="7" t="s">
        <v>3366</v>
      </c>
      <c r="C190" s="8" t="s">
        <v>3369</v>
      </c>
      <c r="D190" s="9" t="s">
        <v>26</v>
      </c>
      <c r="E190" s="13">
        <v>37236</v>
      </c>
      <c r="F190" s="14" t="str">
        <f t="shared" si="2"/>
        <v>11/12/2001</v>
      </c>
      <c r="G190" s="13" t="s">
        <v>4458</v>
      </c>
      <c r="H190" s="13" t="s">
        <v>4773</v>
      </c>
      <c r="I190" s="13"/>
      <c r="J190" s="9" t="s">
        <v>391</v>
      </c>
      <c r="K190" s="9" t="s">
        <v>2485</v>
      </c>
      <c r="L190" s="9">
        <v>24.5</v>
      </c>
      <c r="M190" s="9">
        <v>518</v>
      </c>
      <c r="N190" s="5" t="s">
        <v>3966</v>
      </c>
    </row>
    <row r="191" spans="1:14" ht="15.75" x14ac:dyDescent="0.25">
      <c r="A191" s="6" t="s">
        <v>2688</v>
      </c>
      <c r="B191" s="7" t="s">
        <v>3270</v>
      </c>
      <c r="C191" s="8" t="s">
        <v>3427</v>
      </c>
      <c r="D191" s="9" t="s">
        <v>7</v>
      </c>
      <c r="E191" s="13">
        <v>37582</v>
      </c>
      <c r="F191" s="14" t="str">
        <f t="shared" si="2"/>
        <v>22/11/2002</v>
      </c>
      <c r="G191" s="13" t="s">
        <v>4459</v>
      </c>
      <c r="H191" s="13" t="s">
        <v>4774</v>
      </c>
      <c r="I191" s="13"/>
      <c r="J191" s="9" t="s">
        <v>2406</v>
      </c>
      <c r="K191" s="9" t="s">
        <v>2485</v>
      </c>
      <c r="L191" s="9">
        <v>27.75</v>
      </c>
      <c r="M191" s="9">
        <v>519</v>
      </c>
      <c r="N191" s="5" t="s">
        <v>3967</v>
      </c>
    </row>
    <row r="192" spans="1:14" ht="15.75" x14ac:dyDescent="0.25">
      <c r="A192" s="6" t="s">
        <v>2689</v>
      </c>
      <c r="B192" s="7" t="s">
        <v>3428</v>
      </c>
      <c r="C192" s="8" t="s">
        <v>3372</v>
      </c>
      <c r="D192" s="9" t="s">
        <v>7</v>
      </c>
      <c r="E192" s="13">
        <v>37318</v>
      </c>
      <c r="F192" s="14" t="str">
        <f t="shared" si="2"/>
        <v>03/03/2002</v>
      </c>
      <c r="G192" s="13" t="s">
        <v>4443</v>
      </c>
      <c r="H192" s="13" t="s">
        <v>4775</v>
      </c>
      <c r="I192" s="13"/>
      <c r="J192" s="9" t="s">
        <v>121</v>
      </c>
      <c r="K192" s="9" t="s">
        <v>2473</v>
      </c>
      <c r="L192" s="9">
        <v>26</v>
      </c>
      <c r="M192" s="9">
        <v>77</v>
      </c>
      <c r="N192" s="5" t="s">
        <v>3968</v>
      </c>
    </row>
    <row r="193" spans="1:14" ht="15.75" x14ac:dyDescent="0.25">
      <c r="A193" s="6" t="s">
        <v>2690</v>
      </c>
      <c r="B193" s="7" t="s">
        <v>3241</v>
      </c>
      <c r="C193" s="8" t="s">
        <v>3242</v>
      </c>
      <c r="D193" s="9" t="s">
        <v>26</v>
      </c>
      <c r="E193" s="13">
        <v>37552</v>
      </c>
      <c r="F193" s="14" t="str">
        <f t="shared" si="2"/>
        <v>23/10/2002</v>
      </c>
      <c r="G193" s="13" t="s">
        <v>4460</v>
      </c>
      <c r="H193" s="13" t="s">
        <v>4776</v>
      </c>
      <c r="I193" s="13"/>
      <c r="J193" s="9" t="s">
        <v>336</v>
      </c>
      <c r="K193" s="9" t="s">
        <v>2485</v>
      </c>
      <c r="L193" s="9">
        <v>26.75</v>
      </c>
      <c r="M193" s="9">
        <v>532</v>
      </c>
      <c r="N193" s="5" t="s">
        <v>3836</v>
      </c>
    </row>
    <row r="194" spans="1:14" ht="15.75" x14ac:dyDescent="0.25">
      <c r="A194" s="6" t="s">
        <v>2691</v>
      </c>
      <c r="B194" s="7" t="s">
        <v>3429</v>
      </c>
      <c r="C194" s="8" t="s">
        <v>3244</v>
      </c>
      <c r="D194" s="9" t="s">
        <v>7</v>
      </c>
      <c r="E194" s="13">
        <v>37592</v>
      </c>
      <c r="F194" s="14" t="str">
        <f t="shared" si="2"/>
        <v>02/12/2002</v>
      </c>
      <c r="G194" s="13" t="s">
        <v>4461</v>
      </c>
      <c r="H194" s="13" t="s">
        <v>4777</v>
      </c>
      <c r="I194" s="13"/>
      <c r="J194" s="9" t="s">
        <v>2406</v>
      </c>
      <c r="K194" s="9" t="s">
        <v>2481</v>
      </c>
      <c r="L194" s="9">
        <v>27</v>
      </c>
      <c r="M194" s="9">
        <v>238</v>
      </c>
      <c r="N194" s="5" t="s">
        <v>3969</v>
      </c>
    </row>
    <row r="195" spans="1:14" ht="15.75" x14ac:dyDescent="0.25">
      <c r="A195" s="6" t="s">
        <v>2692</v>
      </c>
      <c r="B195" s="7" t="s">
        <v>3430</v>
      </c>
      <c r="C195" s="8" t="s">
        <v>3322</v>
      </c>
      <c r="D195" s="9" t="s">
        <v>7</v>
      </c>
      <c r="E195" s="13">
        <v>37580</v>
      </c>
      <c r="F195" s="14" t="str">
        <f t="shared" ref="F195:F258" si="3">TEXT(E195,"DD/MM/yyyy")</f>
        <v>20/11/2002</v>
      </c>
      <c r="G195" s="13" t="s">
        <v>4387</v>
      </c>
      <c r="H195" s="13" t="s">
        <v>4778</v>
      </c>
      <c r="I195" s="13"/>
      <c r="J195" s="9" t="s">
        <v>2406</v>
      </c>
      <c r="K195" s="9" t="s">
        <v>2476</v>
      </c>
      <c r="L195" s="9">
        <v>26.5</v>
      </c>
      <c r="M195" s="9">
        <v>114</v>
      </c>
      <c r="N195" s="5" t="s">
        <v>3970</v>
      </c>
    </row>
    <row r="196" spans="1:14" ht="15.75" x14ac:dyDescent="0.25">
      <c r="A196" s="6" t="s">
        <v>2693</v>
      </c>
      <c r="B196" s="7" t="s">
        <v>3431</v>
      </c>
      <c r="C196" s="8" t="s">
        <v>3378</v>
      </c>
      <c r="D196" s="9" t="s">
        <v>7</v>
      </c>
      <c r="E196" s="13">
        <v>37407</v>
      </c>
      <c r="F196" s="14" t="str">
        <f t="shared" si="3"/>
        <v>31/05/2002</v>
      </c>
      <c r="G196" s="13" t="s">
        <v>4462</v>
      </c>
      <c r="H196" s="13" t="s">
        <v>4779</v>
      </c>
      <c r="I196" s="13"/>
      <c r="J196" s="9" t="s">
        <v>2406</v>
      </c>
      <c r="K196" s="9" t="s">
        <v>2479</v>
      </c>
      <c r="L196" s="9">
        <v>25</v>
      </c>
      <c r="M196" s="9">
        <v>146</v>
      </c>
      <c r="N196" s="5" t="s">
        <v>3971</v>
      </c>
    </row>
    <row r="197" spans="1:14" ht="15.75" x14ac:dyDescent="0.25">
      <c r="A197" s="6" t="s">
        <v>2694</v>
      </c>
      <c r="B197" s="7" t="s">
        <v>3432</v>
      </c>
      <c r="C197" s="8" t="s">
        <v>3433</v>
      </c>
      <c r="D197" s="9" t="s">
        <v>26</v>
      </c>
      <c r="E197" s="13">
        <v>37427</v>
      </c>
      <c r="F197" s="14" t="str">
        <f t="shared" si="3"/>
        <v>20/06/2002</v>
      </c>
      <c r="G197" s="13" t="s">
        <v>4411</v>
      </c>
      <c r="H197" s="13" t="s">
        <v>4780</v>
      </c>
      <c r="I197" s="13"/>
      <c r="J197" s="9" t="s">
        <v>58</v>
      </c>
      <c r="K197" s="9" t="s">
        <v>2452</v>
      </c>
      <c r="L197" s="9">
        <v>23.5</v>
      </c>
      <c r="M197" s="9">
        <v>6</v>
      </c>
      <c r="N197" s="5" t="s">
        <v>3972</v>
      </c>
    </row>
    <row r="198" spans="1:14" ht="15.75" x14ac:dyDescent="0.25">
      <c r="A198" s="6" t="s">
        <v>2695</v>
      </c>
      <c r="B198" s="7" t="s">
        <v>3434</v>
      </c>
      <c r="C198" s="8" t="s">
        <v>3380</v>
      </c>
      <c r="D198" s="9" t="s">
        <v>7</v>
      </c>
      <c r="E198" s="13">
        <v>37317</v>
      </c>
      <c r="F198" s="14" t="str">
        <f t="shared" si="3"/>
        <v>02/03/2002</v>
      </c>
      <c r="G198" s="13" t="s">
        <v>4463</v>
      </c>
      <c r="H198" s="13" t="s">
        <v>4781</v>
      </c>
      <c r="I198" s="13"/>
      <c r="J198" s="9" t="s">
        <v>2406</v>
      </c>
      <c r="K198" s="9" t="s">
        <v>2481</v>
      </c>
      <c r="L198" s="9">
        <v>26.25</v>
      </c>
      <c r="M198" s="9">
        <v>264</v>
      </c>
      <c r="N198" s="5" t="s">
        <v>3973</v>
      </c>
    </row>
    <row r="199" spans="1:14" ht="15.75" x14ac:dyDescent="0.25">
      <c r="A199" s="6" t="s">
        <v>2696</v>
      </c>
      <c r="B199" s="7" t="s">
        <v>3435</v>
      </c>
      <c r="C199" s="8" t="s">
        <v>3436</v>
      </c>
      <c r="D199" s="9" t="s">
        <v>26</v>
      </c>
      <c r="E199" s="13">
        <v>37528</v>
      </c>
      <c r="F199" s="14" t="str">
        <f t="shared" si="3"/>
        <v>29/09/2002</v>
      </c>
      <c r="G199" s="13" t="s">
        <v>4395</v>
      </c>
      <c r="H199" s="13" t="s">
        <v>4782</v>
      </c>
      <c r="I199" s="13"/>
      <c r="J199" s="9" t="s">
        <v>629</v>
      </c>
      <c r="K199" s="9" t="s">
        <v>2476</v>
      </c>
      <c r="L199" s="9">
        <v>24.5</v>
      </c>
      <c r="M199" s="9">
        <v>115</v>
      </c>
      <c r="N199" s="5" t="s">
        <v>3974</v>
      </c>
    </row>
    <row r="200" spans="1:14" ht="15.75" x14ac:dyDescent="0.25">
      <c r="A200" s="6" t="s">
        <v>2697</v>
      </c>
      <c r="B200" s="7" t="s">
        <v>3437</v>
      </c>
      <c r="C200" s="8" t="s">
        <v>7</v>
      </c>
      <c r="D200" s="9" t="s">
        <v>7</v>
      </c>
      <c r="E200" s="13">
        <v>37263</v>
      </c>
      <c r="F200" s="14" t="str">
        <f t="shared" si="3"/>
        <v>07/01/2002</v>
      </c>
      <c r="G200" s="13" t="s">
        <v>4464</v>
      </c>
      <c r="H200" s="13" t="s">
        <v>4783</v>
      </c>
      <c r="I200" s="13"/>
      <c r="J200" s="9" t="s">
        <v>1311</v>
      </c>
      <c r="K200" s="9" t="s">
        <v>2485</v>
      </c>
      <c r="L200" s="9">
        <v>23.5</v>
      </c>
      <c r="M200" s="9">
        <v>551</v>
      </c>
      <c r="N200" s="5" t="s">
        <v>3975</v>
      </c>
    </row>
    <row r="201" spans="1:14" ht="15.75" x14ac:dyDescent="0.25">
      <c r="A201" s="6" t="s">
        <v>2698</v>
      </c>
      <c r="B201" s="7" t="s">
        <v>3286</v>
      </c>
      <c r="C201" s="8" t="s">
        <v>3257</v>
      </c>
      <c r="D201" s="9" t="s">
        <v>26</v>
      </c>
      <c r="E201" s="13">
        <v>37581</v>
      </c>
      <c r="F201" s="14" t="str">
        <f t="shared" si="3"/>
        <v>21/11/2002</v>
      </c>
      <c r="G201" s="13" t="s">
        <v>4465</v>
      </c>
      <c r="H201" s="13" t="s">
        <v>4784</v>
      </c>
      <c r="I201" s="13"/>
      <c r="J201" s="9" t="s">
        <v>2406</v>
      </c>
      <c r="K201" s="9" t="s">
        <v>2481</v>
      </c>
      <c r="L201" s="9">
        <v>25.25</v>
      </c>
      <c r="M201" s="9">
        <v>271</v>
      </c>
      <c r="N201" s="5" t="s">
        <v>3976</v>
      </c>
    </row>
    <row r="202" spans="1:14" ht="15.75" x14ac:dyDescent="0.25">
      <c r="A202" s="6" t="s">
        <v>2699</v>
      </c>
      <c r="B202" s="7" t="s">
        <v>3274</v>
      </c>
      <c r="C202" s="8" t="s">
        <v>3438</v>
      </c>
      <c r="D202" s="9" t="s">
        <v>26</v>
      </c>
      <c r="E202" s="13">
        <v>37347</v>
      </c>
      <c r="F202" s="14" t="str">
        <f t="shared" si="3"/>
        <v>01/04/2002</v>
      </c>
      <c r="G202" s="13" t="s">
        <v>4436</v>
      </c>
      <c r="H202" s="13" t="s">
        <v>4785</v>
      </c>
      <c r="I202" s="13"/>
      <c r="J202" s="9" t="s">
        <v>2406</v>
      </c>
      <c r="K202" s="9" t="s">
        <v>2485</v>
      </c>
      <c r="L202" s="9">
        <v>26.5</v>
      </c>
      <c r="M202" s="9">
        <v>558</v>
      </c>
      <c r="N202" s="5" t="s">
        <v>3977</v>
      </c>
    </row>
    <row r="203" spans="1:14" ht="15.75" x14ac:dyDescent="0.25">
      <c r="A203" s="6" t="s">
        <v>2700</v>
      </c>
      <c r="B203" s="7" t="s">
        <v>3439</v>
      </c>
      <c r="C203" s="8" t="s">
        <v>3261</v>
      </c>
      <c r="D203" s="9" t="s">
        <v>7</v>
      </c>
      <c r="E203" s="13">
        <v>37366</v>
      </c>
      <c r="F203" s="14" t="str">
        <f t="shared" si="3"/>
        <v>20/04/2002</v>
      </c>
      <c r="G203" s="13" t="s">
        <v>4394</v>
      </c>
      <c r="H203" s="13" t="s">
        <v>4786</v>
      </c>
      <c r="I203" s="13"/>
      <c r="J203" s="9" t="s">
        <v>8</v>
      </c>
      <c r="K203" s="9" t="s">
        <v>2484</v>
      </c>
      <c r="L203" s="9">
        <v>23.75</v>
      </c>
      <c r="M203" s="9">
        <v>438</v>
      </c>
      <c r="N203" s="5" t="s">
        <v>3978</v>
      </c>
    </row>
    <row r="204" spans="1:14" ht="15.75" x14ac:dyDescent="0.25">
      <c r="A204" s="6" t="s">
        <v>2701</v>
      </c>
      <c r="B204" s="7" t="s">
        <v>3440</v>
      </c>
      <c r="C204" s="8" t="s">
        <v>3263</v>
      </c>
      <c r="D204" s="9" t="s">
        <v>26</v>
      </c>
      <c r="E204" s="13">
        <v>37358</v>
      </c>
      <c r="F204" s="14" t="str">
        <f t="shared" si="3"/>
        <v>12/04/2002</v>
      </c>
      <c r="G204" s="13" t="s">
        <v>4466</v>
      </c>
      <c r="H204" s="13" t="s">
        <v>4787</v>
      </c>
      <c r="I204" s="13"/>
      <c r="J204" s="9" t="s">
        <v>121</v>
      </c>
      <c r="K204" s="9" t="s">
        <v>2484</v>
      </c>
      <c r="L204" s="9">
        <v>26.5</v>
      </c>
      <c r="M204" s="9">
        <v>444</v>
      </c>
      <c r="N204" s="5" t="s">
        <v>3979</v>
      </c>
    </row>
    <row r="205" spans="1:14" ht="15.75" x14ac:dyDescent="0.25">
      <c r="A205" s="6" t="s">
        <v>2702</v>
      </c>
      <c r="B205" s="7" t="s">
        <v>3241</v>
      </c>
      <c r="C205" s="8" t="s">
        <v>3265</v>
      </c>
      <c r="D205" s="9" t="s">
        <v>26</v>
      </c>
      <c r="E205" s="13">
        <v>37607</v>
      </c>
      <c r="F205" s="14" t="str">
        <f t="shared" si="3"/>
        <v>17/12/2002</v>
      </c>
      <c r="G205" s="13" t="s">
        <v>4467</v>
      </c>
      <c r="H205" s="13" t="s">
        <v>4788</v>
      </c>
      <c r="I205" s="13"/>
      <c r="J205" s="9" t="s">
        <v>2406</v>
      </c>
      <c r="K205" s="9" t="s">
        <v>2485</v>
      </c>
      <c r="L205" s="9">
        <v>24</v>
      </c>
      <c r="M205" s="9">
        <v>562</v>
      </c>
      <c r="N205" s="5" t="s">
        <v>3980</v>
      </c>
    </row>
    <row r="206" spans="1:14" ht="15.75" x14ac:dyDescent="0.25">
      <c r="A206" s="6" t="s">
        <v>2703</v>
      </c>
      <c r="B206" s="7" t="s">
        <v>3441</v>
      </c>
      <c r="C206" s="8" t="s">
        <v>3442</v>
      </c>
      <c r="D206" s="9" t="s">
        <v>7</v>
      </c>
      <c r="E206" s="13">
        <v>37552</v>
      </c>
      <c r="F206" s="14" t="str">
        <f t="shared" si="3"/>
        <v>23/10/2002</v>
      </c>
      <c r="G206" s="13" t="s">
        <v>4460</v>
      </c>
      <c r="H206" s="13" t="s">
        <v>4789</v>
      </c>
      <c r="I206" s="13"/>
      <c r="J206" s="9" t="s">
        <v>2406</v>
      </c>
      <c r="K206" s="9" t="s">
        <v>2486</v>
      </c>
      <c r="L206" s="9">
        <v>26</v>
      </c>
      <c r="M206" s="9">
        <v>570</v>
      </c>
      <c r="N206" s="5" t="s">
        <v>3981</v>
      </c>
    </row>
    <row r="207" spans="1:14" ht="15.75" x14ac:dyDescent="0.25">
      <c r="A207" s="6" t="s">
        <v>2704</v>
      </c>
      <c r="B207" s="7" t="s">
        <v>3443</v>
      </c>
      <c r="C207" s="8" t="s">
        <v>3392</v>
      </c>
      <c r="D207" s="9" t="s">
        <v>26</v>
      </c>
      <c r="E207" s="13">
        <v>37597</v>
      </c>
      <c r="F207" s="14" t="str">
        <f t="shared" si="3"/>
        <v>07/12/2002</v>
      </c>
      <c r="G207" s="13" t="s">
        <v>4468</v>
      </c>
      <c r="H207" s="13" t="s">
        <v>4790</v>
      </c>
      <c r="I207" s="13"/>
      <c r="J207" s="9" t="s">
        <v>2406</v>
      </c>
      <c r="K207" s="9" t="s">
        <v>2477</v>
      </c>
      <c r="L207" s="9">
        <v>25.75</v>
      </c>
      <c r="M207" s="9">
        <v>118</v>
      </c>
      <c r="N207" s="5" t="s">
        <v>3982</v>
      </c>
    </row>
    <row r="208" spans="1:14" ht="15.75" x14ac:dyDescent="0.25">
      <c r="A208" s="6" t="s">
        <v>2705</v>
      </c>
      <c r="B208" s="7" t="s">
        <v>3444</v>
      </c>
      <c r="C208" s="8" t="s">
        <v>3445</v>
      </c>
      <c r="D208" s="9" t="s">
        <v>7</v>
      </c>
      <c r="E208" s="13">
        <v>37481</v>
      </c>
      <c r="F208" s="14" t="str">
        <f t="shared" si="3"/>
        <v>13/08/2002</v>
      </c>
      <c r="G208" s="13" t="s">
        <v>4469</v>
      </c>
      <c r="H208" s="13" t="s">
        <v>4791</v>
      </c>
      <c r="I208" s="13"/>
      <c r="J208" s="9" t="s">
        <v>121</v>
      </c>
      <c r="K208" s="9" t="s">
        <v>2473</v>
      </c>
      <c r="L208" s="9">
        <v>26.5</v>
      </c>
      <c r="M208" s="9">
        <v>95</v>
      </c>
      <c r="N208" s="5" t="s">
        <v>3983</v>
      </c>
    </row>
    <row r="209" spans="1:14" ht="15.75" x14ac:dyDescent="0.25">
      <c r="A209" s="6" t="s">
        <v>2706</v>
      </c>
      <c r="B209" s="7" t="s">
        <v>3446</v>
      </c>
      <c r="C209" s="8" t="s">
        <v>3339</v>
      </c>
      <c r="D209" s="9" t="s">
        <v>7</v>
      </c>
      <c r="E209" s="13">
        <v>37569</v>
      </c>
      <c r="F209" s="14" t="str">
        <f t="shared" si="3"/>
        <v>09/11/2002</v>
      </c>
      <c r="G209" s="13" t="s">
        <v>4470</v>
      </c>
      <c r="H209" s="13" t="s">
        <v>4792</v>
      </c>
      <c r="I209" s="13"/>
      <c r="J209" s="9" t="s">
        <v>2406</v>
      </c>
      <c r="K209" s="9" t="s">
        <v>2479</v>
      </c>
      <c r="L209" s="9">
        <v>23.25</v>
      </c>
      <c r="M209" s="9">
        <v>168</v>
      </c>
      <c r="N209" s="5" t="s">
        <v>3984</v>
      </c>
    </row>
    <row r="210" spans="1:14" ht="15.75" x14ac:dyDescent="0.25">
      <c r="A210" s="6" t="s">
        <v>2707</v>
      </c>
      <c r="B210" s="7" t="s">
        <v>3447</v>
      </c>
      <c r="C210" s="8" t="s">
        <v>3448</v>
      </c>
      <c r="D210" s="9" t="s">
        <v>26</v>
      </c>
      <c r="E210" s="13">
        <v>37551</v>
      </c>
      <c r="F210" s="14" t="str">
        <f t="shared" si="3"/>
        <v>22/10/2002</v>
      </c>
      <c r="G210" s="13" t="s">
        <v>4350</v>
      </c>
      <c r="H210" s="13" t="s">
        <v>4793</v>
      </c>
      <c r="I210" s="13"/>
      <c r="J210" s="9" t="s">
        <v>2406</v>
      </c>
      <c r="K210" s="9" t="s">
        <v>2458</v>
      </c>
      <c r="L210" s="9">
        <v>27.75</v>
      </c>
      <c r="M210" s="9">
        <v>21</v>
      </c>
      <c r="N210" s="5" t="s">
        <v>3985</v>
      </c>
    </row>
    <row r="211" spans="1:14" ht="15.75" x14ac:dyDescent="0.25">
      <c r="A211" s="6" t="s">
        <v>2708</v>
      </c>
      <c r="B211" s="7" t="s">
        <v>3449</v>
      </c>
      <c r="C211" s="8" t="s">
        <v>3450</v>
      </c>
      <c r="D211" s="9" t="s">
        <v>7</v>
      </c>
      <c r="E211" s="13">
        <v>37572</v>
      </c>
      <c r="F211" s="14" t="str">
        <f t="shared" si="3"/>
        <v>12/11/2002</v>
      </c>
      <c r="G211" s="13" t="s">
        <v>4397</v>
      </c>
      <c r="H211" s="13" t="s">
        <v>4794</v>
      </c>
      <c r="I211" s="13"/>
      <c r="J211" s="9" t="s">
        <v>2406</v>
      </c>
      <c r="K211" s="9" t="s">
        <v>2481</v>
      </c>
      <c r="L211" s="9">
        <v>26.75</v>
      </c>
      <c r="M211" s="9">
        <v>309</v>
      </c>
      <c r="N211" s="5" t="s">
        <v>3986</v>
      </c>
    </row>
    <row r="212" spans="1:14" ht="15.75" x14ac:dyDescent="0.25">
      <c r="A212" s="6" t="s">
        <v>2709</v>
      </c>
      <c r="B212" s="7" t="s">
        <v>3451</v>
      </c>
      <c r="C212" s="8" t="s">
        <v>3399</v>
      </c>
      <c r="D212" s="9" t="s">
        <v>7</v>
      </c>
      <c r="E212" s="13">
        <v>37505</v>
      </c>
      <c r="F212" s="14" t="str">
        <f t="shared" si="3"/>
        <v>06/09/2002</v>
      </c>
      <c r="G212" s="13" t="s">
        <v>4471</v>
      </c>
      <c r="H212" s="13" t="s">
        <v>4795</v>
      </c>
      <c r="I212" s="13"/>
      <c r="J212" s="9" t="s">
        <v>1840</v>
      </c>
      <c r="K212" s="9" t="s">
        <v>2484</v>
      </c>
      <c r="L212" s="9">
        <v>26</v>
      </c>
      <c r="M212" s="9">
        <v>462</v>
      </c>
      <c r="N212" s="5" t="s">
        <v>3987</v>
      </c>
    </row>
    <row r="213" spans="1:14" ht="15.75" x14ac:dyDescent="0.25">
      <c r="A213" s="6" t="s">
        <v>2710</v>
      </c>
      <c r="B213" s="7" t="s">
        <v>3452</v>
      </c>
      <c r="C213" s="8" t="s">
        <v>3399</v>
      </c>
      <c r="D213" s="9" t="s">
        <v>26</v>
      </c>
      <c r="E213" s="13">
        <v>37357</v>
      </c>
      <c r="F213" s="14" t="str">
        <f t="shared" si="3"/>
        <v>11/04/2002</v>
      </c>
      <c r="G213" s="13" t="s">
        <v>4472</v>
      </c>
      <c r="H213" s="13" t="s">
        <v>4796</v>
      </c>
      <c r="I213" s="13"/>
      <c r="J213" s="9" t="s">
        <v>121</v>
      </c>
      <c r="K213" s="9" t="s">
        <v>2484</v>
      </c>
      <c r="L213" s="9">
        <v>24.75</v>
      </c>
      <c r="M213" s="9">
        <v>463</v>
      </c>
      <c r="N213" s="5" t="s">
        <v>3988</v>
      </c>
    </row>
    <row r="214" spans="1:14" ht="15.75" x14ac:dyDescent="0.25">
      <c r="A214" s="6" t="s">
        <v>2711</v>
      </c>
      <c r="B214" s="7" t="s">
        <v>3437</v>
      </c>
      <c r="C214" s="8" t="s">
        <v>3285</v>
      </c>
      <c r="D214" s="9" t="s">
        <v>26</v>
      </c>
      <c r="E214" s="13">
        <v>37267</v>
      </c>
      <c r="F214" s="14" t="str">
        <f t="shared" si="3"/>
        <v>11/01/2002</v>
      </c>
      <c r="G214" s="13" t="s">
        <v>4412</v>
      </c>
      <c r="H214" s="13" t="s">
        <v>4797</v>
      </c>
      <c r="I214" s="13"/>
      <c r="J214" s="9" t="s">
        <v>2406</v>
      </c>
      <c r="K214" s="9" t="s">
        <v>2486</v>
      </c>
      <c r="L214" s="9">
        <v>23.5</v>
      </c>
      <c r="M214" s="9">
        <v>596</v>
      </c>
      <c r="N214" s="5" t="s">
        <v>3989</v>
      </c>
    </row>
    <row r="215" spans="1:14" ht="15.75" x14ac:dyDescent="0.25">
      <c r="A215" s="6" t="s">
        <v>2712</v>
      </c>
      <c r="B215" s="7" t="s">
        <v>3453</v>
      </c>
      <c r="C215" s="8" t="s">
        <v>3403</v>
      </c>
      <c r="D215" s="9" t="s">
        <v>7</v>
      </c>
      <c r="E215" s="13">
        <v>37303</v>
      </c>
      <c r="F215" s="14" t="str">
        <f t="shared" si="3"/>
        <v>16/02/2002</v>
      </c>
      <c r="G215" s="13" t="s">
        <v>4473</v>
      </c>
      <c r="H215" s="13" t="s">
        <v>4798</v>
      </c>
      <c r="I215" s="13"/>
      <c r="J215" s="9" t="s">
        <v>121</v>
      </c>
      <c r="K215" s="9" t="s">
        <v>2473</v>
      </c>
      <c r="L215" s="9">
        <v>27</v>
      </c>
      <c r="M215" s="9">
        <v>101</v>
      </c>
      <c r="N215" s="5" t="s">
        <v>3990</v>
      </c>
    </row>
    <row r="216" spans="1:14" ht="15.75" x14ac:dyDescent="0.25">
      <c r="A216" s="6" t="s">
        <v>2713</v>
      </c>
      <c r="B216" s="7" t="s">
        <v>3454</v>
      </c>
      <c r="C216" s="8" t="s">
        <v>3405</v>
      </c>
      <c r="D216" s="9" t="s">
        <v>26</v>
      </c>
      <c r="E216" s="13">
        <v>37439</v>
      </c>
      <c r="F216" s="14" t="str">
        <f t="shared" si="3"/>
        <v>02/07/2002</v>
      </c>
      <c r="G216" s="13" t="s">
        <v>4450</v>
      </c>
      <c r="H216" s="13" t="s">
        <v>4799</v>
      </c>
      <c r="I216" s="13"/>
      <c r="J216" s="9" t="s">
        <v>2406</v>
      </c>
      <c r="K216" s="9" t="s">
        <v>2485</v>
      </c>
      <c r="L216" s="9">
        <v>25.5</v>
      </c>
      <c r="M216" s="9">
        <v>594</v>
      </c>
      <c r="N216" s="5" t="s">
        <v>3991</v>
      </c>
    </row>
    <row r="217" spans="1:14" ht="15.75" x14ac:dyDescent="0.25">
      <c r="A217" s="6" t="s">
        <v>2714</v>
      </c>
      <c r="B217" s="7" t="s">
        <v>3455</v>
      </c>
      <c r="C217" s="8" t="s">
        <v>3289</v>
      </c>
      <c r="D217" s="9" t="s">
        <v>7</v>
      </c>
      <c r="E217" s="13">
        <v>37383</v>
      </c>
      <c r="F217" s="14" t="str">
        <f t="shared" si="3"/>
        <v>07/05/2002</v>
      </c>
      <c r="G217" s="13" t="s">
        <v>4474</v>
      </c>
      <c r="H217" s="13" t="s">
        <v>4800</v>
      </c>
      <c r="I217" s="13"/>
      <c r="J217" s="9" t="s">
        <v>128</v>
      </c>
      <c r="K217" s="9" t="s">
        <v>2481</v>
      </c>
      <c r="L217" s="9">
        <v>24</v>
      </c>
      <c r="M217" s="9">
        <v>332</v>
      </c>
      <c r="N217" s="5" t="s">
        <v>3992</v>
      </c>
    </row>
    <row r="218" spans="1:14" ht="15.75" x14ac:dyDescent="0.25">
      <c r="A218" s="6" t="s">
        <v>2715</v>
      </c>
      <c r="B218" s="7" t="s">
        <v>3456</v>
      </c>
      <c r="C218" s="8" t="s">
        <v>3291</v>
      </c>
      <c r="D218" s="9" t="s">
        <v>26</v>
      </c>
      <c r="E218" s="13">
        <v>37460</v>
      </c>
      <c r="F218" s="14" t="str">
        <f t="shared" si="3"/>
        <v>23/07/2002</v>
      </c>
      <c r="G218" s="13" t="s">
        <v>4475</v>
      </c>
      <c r="H218" s="13" t="s">
        <v>4801</v>
      </c>
      <c r="I218" s="13"/>
      <c r="J218" s="9" t="s">
        <v>121</v>
      </c>
      <c r="K218" s="9" t="s">
        <v>2483</v>
      </c>
      <c r="L218" s="9">
        <v>26.25</v>
      </c>
      <c r="M218" s="9">
        <v>478</v>
      </c>
      <c r="N218" s="5" t="s">
        <v>3993</v>
      </c>
    </row>
    <row r="219" spans="1:14" ht="15.75" x14ac:dyDescent="0.25">
      <c r="A219" s="6" t="s">
        <v>2716</v>
      </c>
      <c r="B219" s="7" t="s">
        <v>3457</v>
      </c>
      <c r="C219" s="8" t="s">
        <v>3293</v>
      </c>
      <c r="D219" s="9" t="s">
        <v>26</v>
      </c>
      <c r="E219" s="13">
        <v>37379</v>
      </c>
      <c r="F219" s="14" t="str">
        <f t="shared" si="3"/>
        <v>03/05/2002</v>
      </c>
      <c r="G219" s="13" t="s">
        <v>4476</v>
      </c>
      <c r="H219" s="13" t="s">
        <v>4802</v>
      </c>
      <c r="I219" s="13"/>
      <c r="J219" s="9" t="s">
        <v>2406</v>
      </c>
      <c r="K219" s="9" t="s">
        <v>2486</v>
      </c>
      <c r="L219" s="9">
        <v>24.25</v>
      </c>
      <c r="M219" s="9">
        <v>610</v>
      </c>
      <c r="N219" s="5" t="s">
        <v>3994</v>
      </c>
    </row>
    <row r="220" spans="1:14" ht="15.75" x14ac:dyDescent="0.25">
      <c r="A220" s="6" t="s">
        <v>2717</v>
      </c>
      <c r="B220" s="7" t="s">
        <v>3294</v>
      </c>
      <c r="C220" s="8" t="s">
        <v>3410</v>
      </c>
      <c r="D220" s="9" t="s">
        <v>7</v>
      </c>
      <c r="E220" s="13">
        <v>37482</v>
      </c>
      <c r="F220" s="14" t="str">
        <f t="shared" si="3"/>
        <v>14/08/2002</v>
      </c>
      <c r="G220" s="13" t="s">
        <v>4446</v>
      </c>
      <c r="H220" s="13" t="s">
        <v>4803</v>
      </c>
      <c r="I220" s="13"/>
      <c r="J220" s="9" t="s">
        <v>336</v>
      </c>
      <c r="K220" s="9" t="s">
        <v>2481</v>
      </c>
      <c r="L220" s="9">
        <v>25.5</v>
      </c>
      <c r="M220" s="9">
        <v>343</v>
      </c>
      <c r="N220" s="5" t="s">
        <v>3995</v>
      </c>
    </row>
    <row r="221" spans="1:14" ht="15.75" x14ac:dyDescent="0.25">
      <c r="A221" s="6" t="s">
        <v>2718</v>
      </c>
      <c r="B221" s="7" t="s">
        <v>3347</v>
      </c>
      <c r="C221" s="8" t="s">
        <v>3353</v>
      </c>
      <c r="D221" s="9" t="s">
        <v>7</v>
      </c>
      <c r="E221" s="13">
        <v>37443</v>
      </c>
      <c r="F221" s="14" t="str">
        <f t="shared" si="3"/>
        <v>06/07/2002</v>
      </c>
      <c r="G221" s="13" t="s">
        <v>4477</v>
      </c>
      <c r="H221" s="13" t="s">
        <v>4804</v>
      </c>
      <c r="I221" s="13"/>
      <c r="J221" s="9" t="s">
        <v>2406</v>
      </c>
      <c r="K221" s="9" t="s">
        <v>2486</v>
      </c>
      <c r="L221" s="9">
        <v>27.25</v>
      </c>
      <c r="M221" s="9">
        <v>619</v>
      </c>
      <c r="N221" s="5" t="s">
        <v>3996</v>
      </c>
    </row>
    <row r="222" spans="1:14" ht="15.75" x14ac:dyDescent="0.25">
      <c r="A222" s="6" t="s">
        <v>2719</v>
      </c>
      <c r="B222" s="7" t="s">
        <v>3458</v>
      </c>
      <c r="C222" s="8" t="s">
        <v>3459</v>
      </c>
      <c r="D222" s="9" t="s">
        <v>26</v>
      </c>
      <c r="E222" s="13">
        <v>37289</v>
      </c>
      <c r="F222" s="14" t="str">
        <f t="shared" si="3"/>
        <v>02/02/2002</v>
      </c>
      <c r="G222" s="13" t="s">
        <v>4478</v>
      </c>
      <c r="H222" s="13" t="s">
        <v>4805</v>
      </c>
      <c r="I222" s="13"/>
      <c r="J222" s="9" t="s">
        <v>336</v>
      </c>
      <c r="K222" s="9" t="s">
        <v>2469</v>
      </c>
      <c r="L222" s="9">
        <v>25.5</v>
      </c>
      <c r="M222" s="9">
        <v>52</v>
      </c>
      <c r="N222" s="5" t="s">
        <v>3997</v>
      </c>
    </row>
    <row r="223" spans="1:14" ht="15.75" x14ac:dyDescent="0.25">
      <c r="A223" s="6" t="s">
        <v>2720</v>
      </c>
      <c r="B223" s="7" t="s">
        <v>3460</v>
      </c>
      <c r="C223" s="8" t="s">
        <v>3461</v>
      </c>
      <c r="D223" s="9" t="s">
        <v>26</v>
      </c>
      <c r="E223" s="13">
        <v>37280</v>
      </c>
      <c r="F223" s="14" t="str">
        <f t="shared" si="3"/>
        <v>24/01/2002</v>
      </c>
      <c r="G223" s="13" t="s">
        <v>4479</v>
      </c>
      <c r="H223" s="13" t="s">
        <v>4806</v>
      </c>
      <c r="I223" s="13"/>
      <c r="J223" s="9" t="s">
        <v>411</v>
      </c>
      <c r="K223" s="9" t="s">
        <v>2482</v>
      </c>
      <c r="L223" s="9">
        <v>24.5</v>
      </c>
      <c r="M223" s="9">
        <v>357</v>
      </c>
      <c r="N223" s="5" t="s">
        <v>3998</v>
      </c>
    </row>
    <row r="224" spans="1:14" ht="15.75" x14ac:dyDescent="0.25">
      <c r="A224" s="6" t="s">
        <v>2721</v>
      </c>
      <c r="B224" s="7" t="s">
        <v>3462</v>
      </c>
      <c r="C224" s="8" t="s">
        <v>3303</v>
      </c>
      <c r="D224" s="9" t="s">
        <v>26</v>
      </c>
      <c r="E224" s="13">
        <v>37401</v>
      </c>
      <c r="F224" s="14" t="str">
        <f t="shared" si="3"/>
        <v>25/05/2002</v>
      </c>
      <c r="G224" s="13" t="s">
        <v>4361</v>
      </c>
      <c r="H224" s="13" t="s">
        <v>4807</v>
      </c>
      <c r="I224" s="13"/>
      <c r="J224" s="9" t="s">
        <v>27</v>
      </c>
      <c r="K224" s="9" t="s">
        <v>2481</v>
      </c>
      <c r="L224" s="9">
        <v>26</v>
      </c>
      <c r="M224" s="9">
        <v>364</v>
      </c>
      <c r="N224" s="5" t="s">
        <v>3999</v>
      </c>
    </row>
    <row r="225" spans="1:14" ht="15.75" x14ac:dyDescent="0.25">
      <c r="A225" s="6" t="s">
        <v>2722</v>
      </c>
      <c r="B225" s="7" t="s">
        <v>3463</v>
      </c>
      <c r="C225" s="8" t="s">
        <v>1948</v>
      </c>
      <c r="D225" s="9" t="s">
        <v>26</v>
      </c>
      <c r="E225" s="13">
        <v>37350</v>
      </c>
      <c r="F225" s="14" t="str">
        <f t="shared" si="3"/>
        <v>04/04/2002</v>
      </c>
      <c r="G225" s="13" t="s">
        <v>4480</v>
      </c>
      <c r="H225" s="13" t="s">
        <v>4808</v>
      </c>
      <c r="I225" s="13"/>
      <c r="J225" s="9" t="s">
        <v>1528</v>
      </c>
      <c r="K225" s="9" t="s">
        <v>2483</v>
      </c>
      <c r="L225" s="9">
        <v>23.5</v>
      </c>
      <c r="M225" s="9">
        <v>494</v>
      </c>
      <c r="N225" s="5" t="s">
        <v>4000</v>
      </c>
    </row>
    <row r="226" spans="1:14" ht="15.75" x14ac:dyDescent="0.25">
      <c r="A226" s="6" t="s">
        <v>2723</v>
      </c>
      <c r="B226" s="7" t="s">
        <v>2543</v>
      </c>
      <c r="C226" s="8" t="s">
        <v>2543</v>
      </c>
      <c r="D226" s="9">
        <f>COUNTIF(D182:D225,"Nam")</f>
        <v>21</v>
      </c>
      <c r="E226" s="13" t="s">
        <v>2543</v>
      </c>
      <c r="F226" s="14" t="str">
        <f t="shared" si="3"/>
        <v/>
      </c>
      <c r="G226" s="13" t="s">
        <v>2543</v>
      </c>
      <c r="H226" s="13" t="s">
        <v>2543</v>
      </c>
      <c r="I226" s="13"/>
      <c r="J226" s="9" t="s">
        <v>2543</v>
      </c>
      <c r="K226" s="9" t="s">
        <v>2543</v>
      </c>
      <c r="L226" s="9">
        <f>SUM(L182:L225)</f>
        <v>1095.25</v>
      </c>
      <c r="M226" s="9" t="s">
        <v>2543</v>
      </c>
      <c r="N226" s="5" t="s">
        <v>3869</v>
      </c>
    </row>
    <row r="227" spans="1:14" ht="15.75" x14ac:dyDescent="0.25">
      <c r="A227" s="6" t="s">
        <v>2724</v>
      </c>
      <c r="B227" s="7" t="s">
        <v>2543</v>
      </c>
      <c r="C227" s="8" t="s">
        <v>2543</v>
      </c>
      <c r="D227" s="9">
        <f>COUNTIF(D182:D225,"Nữ")</f>
        <v>23</v>
      </c>
      <c r="E227" s="13" t="s">
        <v>2543</v>
      </c>
      <c r="F227" s="14" t="str">
        <f t="shared" si="3"/>
        <v/>
      </c>
      <c r="G227" s="13" t="s">
        <v>2543</v>
      </c>
      <c r="H227" s="13" t="s">
        <v>2543</v>
      </c>
      <c r="I227" s="13"/>
      <c r="J227" s="9" t="s">
        <v>2543</v>
      </c>
      <c r="K227" s="9" t="s">
        <v>2543</v>
      </c>
      <c r="L227" s="9" t="s">
        <v>2543</v>
      </c>
      <c r="M227" s="9" t="s">
        <v>2543</v>
      </c>
      <c r="N227" s="5" t="s">
        <v>3869</v>
      </c>
    </row>
    <row r="228" spans="1:14" ht="15.75" x14ac:dyDescent="0.25">
      <c r="A228" s="6" t="s">
        <v>2725</v>
      </c>
      <c r="B228" s="7" t="s">
        <v>2543</v>
      </c>
      <c r="C228" s="8" t="s">
        <v>2543</v>
      </c>
      <c r="D228" s="9" t="s">
        <v>2543</v>
      </c>
      <c r="E228" s="13" t="s">
        <v>2543</v>
      </c>
      <c r="F228" s="14" t="str">
        <f t="shared" si="3"/>
        <v/>
      </c>
      <c r="G228" s="13" t="s">
        <v>2543</v>
      </c>
      <c r="H228" s="13" t="s">
        <v>2543</v>
      </c>
      <c r="I228" s="13"/>
      <c r="J228" s="9" t="s">
        <v>2543</v>
      </c>
      <c r="K228" s="9" t="s">
        <v>2543</v>
      </c>
      <c r="L228" s="9" t="s">
        <v>2543</v>
      </c>
      <c r="M228" s="9" t="s">
        <v>2543</v>
      </c>
      <c r="N228" s="5" t="s">
        <v>3869</v>
      </c>
    </row>
    <row r="229" spans="1:14" ht="15.75" x14ac:dyDescent="0.25">
      <c r="A229" s="6" t="s">
        <v>2726</v>
      </c>
      <c r="B229" s="7" t="s">
        <v>2543</v>
      </c>
      <c r="C229" s="8" t="s">
        <v>2543</v>
      </c>
      <c r="D229" s="9" t="s">
        <v>2543</v>
      </c>
      <c r="E229" s="13" t="s">
        <v>2543</v>
      </c>
      <c r="F229" s="14" t="str">
        <f t="shared" si="3"/>
        <v/>
      </c>
      <c r="G229" s="13" t="s">
        <v>2543</v>
      </c>
      <c r="H229" s="13" t="s">
        <v>2543</v>
      </c>
      <c r="I229" s="13"/>
      <c r="J229" s="9" t="s">
        <v>2543</v>
      </c>
      <c r="K229" s="9" t="s">
        <v>2543</v>
      </c>
      <c r="L229" s="9" t="s">
        <v>2543</v>
      </c>
      <c r="M229" s="9" t="s">
        <v>2543</v>
      </c>
      <c r="N229" s="5" t="s">
        <v>3869</v>
      </c>
    </row>
    <row r="230" spans="1:14" ht="15.75" x14ac:dyDescent="0.25">
      <c r="A230" s="6" t="s">
        <v>2727</v>
      </c>
      <c r="B230" s="7" t="s">
        <v>2543</v>
      </c>
      <c r="C230" s="8" t="s">
        <v>2543</v>
      </c>
      <c r="D230" s="9" t="s">
        <v>2543</v>
      </c>
      <c r="E230" s="13" t="s">
        <v>2543</v>
      </c>
      <c r="F230" s="14" t="str">
        <f t="shared" si="3"/>
        <v/>
      </c>
      <c r="G230" s="13" t="s">
        <v>2543</v>
      </c>
      <c r="H230" s="13" t="s">
        <v>2543</v>
      </c>
      <c r="I230" s="13"/>
      <c r="J230" s="9" t="s">
        <v>2543</v>
      </c>
      <c r="K230" s="9" t="s">
        <v>2543</v>
      </c>
      <c r="L230" s="9" t="s">
        <v>2543</v>
      </c>
      <c r="M230" s="9" t="s">
        <v>2543</v>
      </c>
      <c r="N230" s="5" t="s">
        <v>3869</v>
      </c>
    </row>
    <row r="231" spans="1:14" ht="15.75" x14ac:dyDescent="0.25">
      <c r="A231" s="6" t="s">
        <v>2728</v>
      </c>
      <c r="B231" s="7" t="s">
        <v>2543</v>
      </c>
      <c r="C231" s="8" t="s">
        <v>2543</v>
      </c>
      <c r="D231" s="9" t="s">
        <v>2543</v>
      </c>
      <c r="E231" s="13" t="s">
        <v>2543</v>
      </c>
      <c r="F231" s="14" t="str">
        <f t="shared" si="3"/>
        <v/>
      </c>
      <c r="G231" s="13" t="s">
        <v>2543</v>
      </c>
      <c r="H231" s="13" t="s">
        <v>2543</v>
      </c>
      <c r="I231" s="13"/>
      <c r="J231" s="9" t="s">
        <v>2543</v>
      </c>
      <c r="K231" s="9" t="s">
        <v>2543</v>
      </c>
      <c r="L231" s="9" t="s">
        <v>2543</v>
      </c>
      <c r="M231" s="9" t="s">
        <v>2543</v>
      </c>
      <c r="N231" s="5" t="s">
        <v>3869</v>
      </c>
    </row>
    <row r="232" spans="1:14" ht="15.75" x14ac:dyDescent="0.25">
      <c r="A232" s="6" t="s">
        <v>2729</v>
      </c>
      <c r="B232" s="7" t="s">
        <v>2543</v>
      </c>
      <c r="C232" s="8" t="s">
        <v>2543</v>
      </c>
      <c r="D232" s="9" t="s">
        <v>2543</v>
      </c>
      <c r="E232" s="13" t="s">
        <v>2543</v>
      </c>
      <c r="F232" s="14" t="str">
        <f t="shared" si="3"/>
        <v/>
      </c>
      <c r="G232" s="13" t="s">
        <v>2543</v>
      </c>
      <c r="H232" s="13" t="s">
        <v>2543</v>
      </c>
      <c r="I232" s="13"/>
      <c r="J232" s="9" t="s">
        <v>2543</v>
      </c>
      <c r="K232" s="9" t="s">
        <v>2543</v>
      </c>
      <c r="L232" s="9" t="s">
        <v>2543</v>
      </c>
      <c r="M232" s="9" t="s">
        <v>2543</v>
      </c>
      <c r="N232" s="5" t="s">
        <v>3869</v>
      </c>
    </row>
    <row r="233" spans="1:14" ht="15.75" x14ac:dyDescent="0.25">
      <c r="A233" s="6" t="s">
        <v>2730</v>
      </c>
      <c r="B233" s="7" t="s">
        <v>2543</v>
      </c>
      <c r="C233" s="8" t="s">
        <v>2543</v>
      </c>
      <c r="D233" s="9" t="s">
        <v>2543</v>
      </c>
      <c r="E233" s="13" t="s">
        <v>2543</v>
      </c>
      <c r="F233" s="14" t="str">
        <f t="shared" si="3"/>
        <v/>
      </c>
      <c r="G233" s="13" t="s">
        <v>2543</v>
      </c>
      <c r="H233" s="13" t="s">
        <v>2543</v>
      </c>
      <c r="I233" s="13"/>
      <c r="J233" s="9" t="s">
        <v>2543</v>
      </c>
      <c r="K233" s="9" t="s">
        <v>2543</v>
      </c>
      <c r="L233" s="9" t="s">
        <v>2543</v>
      </c>
      <c r="M233" s="9" t="s">
        <v>2543</v>
      </c>
      <c r="N233" s="5" t="s">
        <v>3869</v>
      </c>
    </row>
    <row r="234" spans="1:14" ht="15.75" x14ac:dyDescent="0.25">
      <c r="A234" s="6" t="s">
        <v>2731</v>
      </c>
      <c r="B234" s="7" t="s">
        <v>2543</v>
      </c>
      <c r="C234" s="8" t="s">
        <v>2543</v>
      </c>
      <c r="D234" s="9" t="s">
        <v>2543</v>
      </c>
      <c r="E234" s="13" t="s">
        <v>2543</v>
      </c>
      <c r="F234" s="14" t="str">
        <f t="shared" si="3"/>
        <v/>
      </c>
      <c r="G234" s="13" t="s">
        <v>2543</v>
      </c>
      <c r="H234" s="13" t="s">
        <v>2543</v>
      </c>
      <c r="I234" s="13"/>
      <c r="J234" s="9" t="s">
        <v>2543</v>
      </c>
      <c r="K234" s="9" t="s">
        <v>2543</v>
      </c>
      <c r="L234" s="9" t="s">
        <v>2543</v>
      </c>
      <c r="M234" s="9" t="s">
        <v>2543</v>
      </c>
      <c r="N234" s="5" t="s">
        <v>3869</v>
      </c>
    </row>
    <row r="235" spans="1:14" ht="15.75" x14ac:dyDescent="0.25">
      <c r="A235" s="6" t="s">
        <v>2732</v>
      </c>
      <c r="B235" s="7" t="s">
        <v>2543</v>
      </c>
      <c r="C235" s="8" t="s">
        <v>2543</v>
      </c>
      <c r="D235" s="9" t="s">
        <v>2543</v>
      </c>
      <c r="E235" s="13" t="s">
        <v>2543</v>
      </c>
      <c r="F235" s="14" t="str">
        <f t="shared" si="3"/>
        <v/>
      </c>
      <c r="G235" s="13" t="s">
        <v>2543</v>
      </c>
      <c r="H235" s="13" t="s">
        <v>2543</v>
      </c>
      <c r="I235" s="13"/>
      <c r="J235" s="9" t="s">
        <v>2543</v>
      </c>
      <c r="K235" s="9" t="s">
        <v>2543</v>
      </c>
      <c r="L235" s="9" t="s">
        <v>2543</v>
      </c>
      <c r="M235" s="9" t="s">
        <v>2543</v>
      </c>
      <c r="N235" s="5" t="s">
        <v>3869</v>
      </c>
    </row>
    <row r="236" spans="1:14" ht="15.75" x14ac:dyDescent="0.25">
      <c r="A236" s="6" t="s">
        <v>2733</v>
      </c>
      <c r="B236" s="7" t="s">
        <v>2543</v>
      </c>
      <c r="C236" s="8" t="s">
        <v>2543</v>
      </c>
      <c r="D236" s="9" t="s">
        <v>2543</v>
      </c>
      <c r="E236" s="13" t="s">
        <v>2543</v>
      </c>
      <c r="F236" s="14" t="str">
        <f t="shared" si="3"/>
        <v/>
      </c>
      <c r="G236" s="13" t="s">
        <v>2543</v>
      </c>
      <c r="H236" s="13" t="s">
        <v>2543</v>
      </c>
      <c r="I236" s="13"/>
      <c r="J236" s="9" t="s">
        <v>2543</v>
      </c>
      <c r="K236" s="9" t="s">
        <v>2543</v>
      </c>
      <c r="L236" s="9" t="s">
        <v>2543</v>
      </c>
      <c r="M236" s="9" t="s">
        <v>2543</v>
      </c>
      <c r="N236" s="5" t="s">
        <v>3869</v>
      </c>
    </row>
    <row r="237" spans="1:14" ht="15.75" x14ac:dyDescent="0.25">
      <c r="A237" s="6" t="s">
        <v>2734</v>
      </c>
      <c r="B237" s="7" t="s">
        <v>2543</v>
      </c>
      <c r="C237" s="8" t="s">
        <v>2543</v>
      </c>
      <c r="D237" s="9" t="s">
        <v>2543</v>
      </c>
      <c r="E237" s="13" t="s">
        <v>2543</v>
      </c>
      <c r="F237" s="14" t="str">
        <f t="shared" si="3"/>
        <v/>
      </c>
      <c r="G237" s="13" t="s">
        <v>2543</v>
      </c>
      <c r="H237" s="13" t="s">
        <v>2543</v>
      </c>
      <c r="I237" s="13"/>
      <c r="J237" s="9" t="s">
        <v>2543</v>
      </c>
      <c r="K237" s="9" t="s">
        <v>2543</v>
      </c>
      <c r="L237" s="9" t="s">
        <v>2543</v>
      </c>
      <c r="M237" s="9" t="s">
        <v>2543</v>
      </c>
      <c r="N237" s="5" t="s">
        <v>3869</v>
      </c>
    </row>
    <row r="238" spans="1:14" ht="15.75" x14ac:dyDescent="0.25">
      <c r="A238" s="6" t="s">
        <v>2735</v>
      </c>
      <c r="B238" s="7" t="s">
        <v>2543</v>
      </c>
      <c r="C238" s="8" t="s">
        <v>2543</v>
      </c>
      <c r="D238" s="9" t="s">
        <v>2543</v>
      </c>
      <c r="E238" s="13" t="s">
        <v>2543</v>
      </c>
      <c r="F238" s="14" t="str">
        <f t="shared" si="3"/>
        <v/>
      </c>
      <c r="G238" s="13" t="s">
        <v>2543</v>
      </c>
      <c r="H238" s="13" t="s">
        <v>2543</v>
      </c>
      <c r="I238" s="13"/>
      <c r="J238" s="9" t="s">
        <v>2543</v>
      </c>
      <c r="K238" s="9" t="s">
        <v>2543</v>
      </c>
      <c r="L238" s="9" t="s">
        <v>2543</v>
      </c>
      <c r="M238" s="9" t="s">
        <v>2543</v>
      </c>
      <c r="N238" s="5" t="s">
        <v>3869</v>
      </c>
    </row>
    <row r="239" spans="1:14" ht="15.75" x14ac:dyDescent="0.25">
      <c r="A239" s="6" t="s">
        <v>2736</v>
      </c>
      <c r="B239" s="7" t="s">
        <v>2543</v>
      </c>
      <c r="C239" s="8" t="s">
        <v>2543</v>
      </c>
      <c r="D239" s="9" t="s">
        <v>2543</v>
      </c>
      <c r="E239" s="13" t="s">
        <v>2543</v>
      </c>
      <c r="F239" s="14" t="str">
        <f t="shared" si="3"/>
        <v/>
      </c>
      <c r="G239" s="13" t="s">
        <v>2543</v>
      </c>
      <c r="H239" s="13" t="s">
        <v>2543</v>
      </c>
      <c r="I239" s="13"/>
      <c r="J239" s="9" t="s">
        <v>2543</v>
      </c>
      <c r="K239" s="9" t="s">
        <v>2543</v>
      </c>
      <c r="L239" s="9" t="s">
        <v>2543</v>
      </c>
      <c r="M239" s="9" t="s">
        <v>2543</v>
      </c>
      <c r="N239" s="5" t="s">
        <v>3869</v>
      </c>
    </row>
    <row r="240" spans="1:14" ht="15.75" x14ac:dyDescent="0.25">
      <c r="A240" s="6" t="s">
        <v>2737</v>
      </c>
      <c r="B240" s="7" t="s">
        <v>2543</v>
      </c>
      <c r="C240" s="8" t="s">
        <v>2543</v>
      </c>
      <c r="D240" s="9" t="s">
        <v>2543</v>
      </c>
      <c r="E240" s="13" t="s">
        <v>2543</v>
      </c>
      <c r="F240" s="14" t="str">
        <f t="shared" si="3"/>
        <v/>
      </c>
      <c r="G240" s="13" t="s">
        <v>2543</v>
      </c>
      <c r="H240" s="13" t="s">
        <v>2543</v>
      </c>
      <c r="I240" s="13"/>
      <c r="J240" s="9" t="s">
        <v>2543</v>
      </c>
      <c r="K240" s="9" t="s">
        <v>2543</v>
      </c>
      <c r="L240" s="9" t="s">
        <v>2543</v>
      </c>
      <c r="M240" s="9" t="s">
        <v>2543</v>
      </c>
      <c r="N240" s="5" t="s">
        <v>3869</v>
      </c>
    </row>
    <row r="241" spans="1:14" ht="15.75" x14ac:dyDescent="0.25">
      <c r="A241" s="6" t="s">
        <v>2738</v>
      </c>
      <c r="B241" s="7" t="s">
        <v>2543</v>
      </c>
      <c r="C241" s="8" t="s">
        <v>2543</v>
      </c>
      <c r="D241" s="9" t="s">
        <v>2543</v>
      </c>
      <c r="E241" s="13" t="s">
        <v>2543</v>
      </c>
      <c r="F241" s="14" t="str">
        <f t="shared" si="3"/>
        <v/>
      </c>
      <c r="G241" s="13" t="s">
        <v>2543</v>
      </c>
      <c r="H241" s="13" t="s">
        <v>2543</v>
      </c>
      <c r="I241" s="13"/>
      <c r="J241" s="9" t="s">
        <v>2543</v>
      </c>
      <c r="K241" s="9" t="s">
        <v>2543</v>
      </c>
      <c r="L241" s="9" t="s">
        <v>2543</v>
      </c>
      <c r="M241" s="9" t="s">
        <v>2543</v>
      </c>
      <c r="N241" s="5" t="s">
        <v>3869</v>
      </c>
    </row>
    <row r="242" spans="1:14" ht="15.75" x14ac:dyDescent="0.25">
      <c r="A242" s="6" t="s">
        <v>2739</v>
      </c>
      <c r="B242" s="7" t="s">
        <v>3464</v>
      </c>
      <c r="C242" s="8" t="s">
        <v>3224</v>
      </c>
      <c r="D242" s="9" t="s">
        <v>7</v>
      </c>
      <c r="E242" s="13">
        <v>37535</v>
      </c>
      <c r="F242" s="14" t="str">
        <f t="shared" si="3"/>
        <v>06/10/2002</v>
      </c>
      <c r="G242" s="13" t="s">
        <v>4367</v>
      </c>
      <c r="H242" s="13" t="s">
        <v>4809</v>
      </c>
      <c r="I242" s="13"/>
      <c r="J242" s="9" t="s">
        <v>121</v>
      </c>
      <c r="K242" s="9" t="s">
        <v>2481</v>
      </c>
      <c r="L242" s="9">
        <v>26.5</v>
      </c>
      <c r="M242" s="9">
        <v>198</v>
      </c>
      <c r="N242" s="5" t="s">
        <v>4001</v>
      </c>
    </row>
    <row r="243" spans="1:14" ht="15.75" x14ac:dyDescent="0.25">
      <c r="A243" s="6" t="s">
        <v>2740</v>
      </c>
      <c r="B243" s="7" t="s">
        <v>3465</v>
      </c>
      <c r="C243" s="8" t="s">
        <v>3224</v>
      </c>
      <c r="D243" s="9" t="s">
        <v>26</v>
      </c>
      <c r="E243" s="13">
        <v>37552</v>
      </c>
      <c r="F243" s="14" t="str">
        <f t="shared" si="3"/>
        <v>23/10/2002</v>
      </c>
      <c r="G243" s="13" t="s">
        <v>4460</v>
      </c>
      <c r="H243" s="13" t="s">
        <v>4810</v>
      </c>
      <c r="I243" s="13"/>
      <c r="J243" s="9" t="s">
        <v>2406</v>
      </c>
      <c r="K243" s="9" t="s">
        <v>2478</v>
      </c>
      <c r="L243" s="9">
        <v>25.5</v>
      </c>
      <c r="M243" s="9">
        <v>124</v>
      </c>
      <c r="N243" s="5" t="s">
        <v>4002</v>
      </c>
    </row>
    <row r="244" spans="1:14" ht="15.75" x14ac:dyDescent="0.25">
      <c r="A244" s="6" t="s">
        <v>2741</v>
      </c>
      <c r="B244" s="7" t="s">
        <v>3466</v>
      </c>
      <c r="C244" s="8" t="s">
        <v>3224</v>
      </c>
      <c r="D244" s="9" t="s">
        <v>26</v>
      </c>
      <c r="E244" s="13">
        <v>37328</v>
      </c>
      <c r="F244" s="14" t="str">
        <f t="shared" si="3"/>
        <v>13/03/2002</v>
      </c>
      <c r="G244" s="13" t="s">
        <v>4414</v>
      </c>
      <c r="H244" s="13" t="s">
        <v>4811</v>
      </c>
      <c r="I244" s="13"/>
      <c r="J244" s="9" t="s">
        <v>2406</v>
      </c>
      <c r="K244" s="9" t="s">
        <v>2485</v>
      </c>
      <c r="L244" s="9">
        <v>25.25</v>
      </c>
      <c r="M244" s="9">
        <v>499</v>
      </c>
      <c r="N244" s="5" t="s">
        <v>4003</v>
      </c>
    </row>
    <row r="245" spans="1:14" ht="15.75" x14ac:dyDescent="0.25">
      <c r="A245" s="6" t="s">
        <v>2742</v>
      </c>
      <c r="B245" s="7" t="s">
        <v>3467</v>
      </c>
      <c r="C245" s="8" t="s">
        <v>3310</v>
      </c>
      <c r="D245" s="9" t="s">
        <v>7</v>
      </c>
      <c r="E245" s="13">
        <v>37397</v>
      </c>
      <c r="F245" s="14" t="str">
        <f t="shared" si="3"/>
        <v>21/05/2002</v>
      </c>
      <c r="G245" s="13" t="s">
        <v>4481</v>
      </c>
      <c r="H245" s="13" t="s">
        <v>4812</v>
      </c>
      <c r="I245" s="13"/>
      <c r="J245" s="9" t="s">
        <v>2406</v>
      </c>
      <c r="K245" s="9" t="s">
        <v>2473</v>
      </c>
      <c r="L245" s="9">
        <v>24.25</v>
      </c>
      <c r="M245" s="9">
        <v>69</v>
      </c>
      <c r="N245" s="5" t="s">
        <v>4004</v>
      </c>
    </row>
    <row r="246" spans="1:14" ht="15.75" x14ac:dyDescent="0.25">
      <c r="A246" s="6" t="s">
        <v>2743</v>
      </c>
      <c r="B246" s="7" t="s">
        <v>3468</v>
      </c>
      <c r="C246" s="8" t="s">
        <v>3469</v>
      </c>
      <c r="D246" s="9" t="s">
        <v>26</v>
      </c>
      <c r="E246" s="13">
        <v>37298</v>
      </c>
      <c r="F246" s="14" t="str">
        <f t="shared" si="3"/>
        <v>11/02/2002</v>
      </c>
      <c r="G246" s="13" t="s">
        <v>4482</v>
      </c>
      <c r="H246" s="13" t="s">
        <v>4813</v>
      </c>
      <c r="I246" s="13"/>
      <c r="J246" s="9" t="s">
        <v>121</v>
      </c>
      <c r="K246" s="9" t="s">
        <v>2484</v>
      </c>
      <c r="L246" s="9">
        <v>27.5</v>
      </c>
      <c r="M246" s="9">
        <v>386</v>
      </c>
      <c r="N246" s="5" t="s">
        <v>4005</v>
      </c>
    </row>
    <row r="247" spans="1:14" ht="15.75" x14ac:dyDescent="0.25">
      <c r="A247" s="6" t="s">
        <v>2744</v>
      </c>
      <c r="B247" s="7" t="s">
        <v>3470</v>
      </c>
      <c r="C247" s="8" t="s">
        <v>3364</v>
      </c>
      <c r="D247" s="9" t="s">
        <v>7</v>
      </c>
      <c r="E247" s="13">
        <v>37466</v>
      </c>
      <c r="F247" s="14" t="str">
        <f t="shared" si="3"/>
        <v>29/07/2002</v>
      </c>
      <c r="G247" s="13" t="s">
        <v>4483</v>
      </c>
      <c r="H247" s="13" t="s">
        <v>4814</v>
      </c>
      <c r="I247" s="13"/>
      <c r="J247" s="9" t="s">
        <v>241</v>
      </c>
      <c r="K247" s="9" t="s">
        <v>2481</v>
      </c>
      <c r="L247" s="9">
        <v>24.5</v>
      </c>
      <c r="M247" s="9">
        <v>224</v>
      </c>
      <c r="N247" s="5" t="s">
        <v>4006</v>
      </c>
    </row>
    <row r="248" spans="1:14" ht="15.75" x14ac:dyDescent="0.25">
      <c r="A248" s="6" t="s">
        <v>2745</v>
      </c>
      <c r="B248" s="7" t="s">
        <v>3471</v>
      </c>
      <c r="C248" s="8" t="s">
        <v>3472</v>
      </c>
      <c r="D248" s="9" t="s">
        <v>7</v>
      </c>
      <c r="E248" s="13">
        <v>37544</v>
      </c>
      <c r="F248" s="14" t="str">
        <f t="shared" si="3"/>
        <v>15/10/2002</v>
      </c>
      <c r="G248" s="13" t="s">
        <v>4484</v>
      </c>
      <c r="H248" s="13" t="s">
        <v>4815</v>
      </c>
      <c r="I248" s="13"/>
      <c r="J248" s="9" t="s">
        <v>2406</v>
      </c>
      <c r="K248" s="9" t="s">
        <v>2453</v>
      </c>
      <c r="L248" s="9">
        <v>26.25</v>
      </c>
      <c r="M248" s="9">
        <v>7</v>
      </c>
      <c r="N248" s="5" t="s">
        <v>4007</v>
      </c>
    </row>
    <row r="249" spans="1:14" ht="15.75" x14ac:dyDescent="0.25">
      <c r="A249" s="6" t="s">
        <v>2746</v>
      </c>
      <c r="B249" s="7" t="s">
        <v>3473</v>
      </c>
      <c r="C249" s="8" t="s">
        <v>3426</v>
      </c>
      <c r="D249" s="9" t="s">
        <v>26</v>
      </c>
      <c r="E249" s="13">
        <v>37297</v>
      </c>
      <c r="F249" s="14" t="str">
        <f t="shared" si="3"/>
        <v>10/02/2002</v>
      </c>
      <c r="G249" s="13" t="s">
        <v>4485</v>
      </c>
      <c r="H249" s="13" t="s">
        <v>4816</v>
      </c>
      <c r="I249" s="13"/>
      <c r="J249" s="9" t="s">
        <v>121</v>
      </c>
      <c r="K249" s="9" t="s">
        <v>2481</v>
      </c>
      <c r="L249" s="9">
        <v>27.5</v>
      </c>
      <c r="M249" s="9">
        <v>228</v>
      </c>
      <c r="N249" s="5" t="s">
        <v>4008</v>
      </c>
    </row>
    <row r="250" spans="1:14" ht="15.75" x14ac:dyDescent="0.25">
      <c r="A250" s="6" t="s">
        <v>2747</v>
      </c>
      <c r="B250" s="7" t="s">
        <v>3474</v>
      </c>
      <c r="C250" s="8" t="s">
        <v>3475</v>
      </c>
      <c r="D250" s="9" t="s">
        <v>26</v>
      </c>
      <c r="E250" s="13">
        <v>37511</v>
      </c>
      <c r="F250" s="14" t="str">
        <f t="shared" si="3"/>
        <v>12/09/2002</v>
      </c>
      <c r="G250" s="13" t="s">
        <v>4486</v>
      </c>
      <c r="H250" s="13" t="s">
        <v>4817</v>
      </c>
      <c r="I250" s="13"/>
      <c r="J250" s="9" t="s">
        <v>2406</v>
      </c>
      <c r="K250" s="9" t="s">
        <v>2478</v>
      </c>
      <c r="L250" s="9">
        <v>24.75</v>
      </c>
      <c r="M250" s="9">
        <v>141</v>
      </c>
      <c r="N250" s="5" t="s">
        <v>4009</v>
      </c>
    </row>
    <row r="251" spans="1:14" ht="15.75" x14ac:dyDescent="0.25">
      <c r="A251" s="6" t="s">
        <v>2748</v>
      </c>
      <c r="B251" s="7" t="s">
        <v>3476</v>
      </c>
      <c r="C251" s="8" t="s">
        <v>3477</v>
      </c>
      <c r="D251" s="9" t="s">
        <v>7</v>
      </c>
      <c r="E251" s="13">
        <v>36946</v>
      </c>
      <c r="F251" s="14" t="str">
        <f t="shared" si="3"/>
        <v>24/02/2001</v>
      </c>
      <c r="G251" s="13" t="s">
        <v>4487</v>
      </c>
      <c r="H251" s="13" t="s">
        <v>4818</v>
      </c>
      <c r="I251" s="13"/>
      <c r="J251" s="9" t="s">
        <v>608</v>
      </c>
      <c r="K251" s="9" t="s">
        <v>2475</v>
      </c>
      <c r="L251" s="9">
        <v>25.75</v>
      </c>
      <c r="M251" s="9">
        <v>111</v>
      </c>
      <c r="N251" s="5" t="s">
        <v>4010</v>
      </c>
    </row>
    <row r="252" spans="1:14" ht="15.75" x14ac:dyDescent="0.25">
      <c r="A252" s="6" t="s">
        <v>2749</v>
      </c>
      <c r="B252" s="7" t="s">
        <v>3478</v>
      </c>
      <c r="C252" s="8" t="s">
        <v>3372</v>
      </c>
      <c r="D252" s="9" t="s">
        <v>7</v>
      </c>
      <c r="E252" s="13">
        <v>37568</v>
      </c>
      <c r="F252" s="14" t="str">
        <f t="shared" si="3"/>
        <v>08/11/2002</v>
      </c>
      <c r="G252" s="13" t="s">
        <v>4384</v>
      </c>
      <c r="H252" s="13" t="s">
        <v>4819</v>
      </c>
      <c r="I252" s="13"/>
      <c r="J252" s="9" t="s">
        <v>1639</v>
      </c>
      <c r="K252" s="9" t="s">
        <v>2484</v>
      </c>
      <c r="L252" s="9">
        <v>23.5</v>
      </c>
      <c r="M252" s="9">
        <v>408</v>
      </c>
      <c r="N252" s="5" t="s">
        <v>4011</v>
      </c>
    </row>
    <row r="253" spans="1:14" ht="15.75" x14ac:dyDescent="0.25">
      <c r="A253" s="6" t="s">
        <v>2750</v>
      </c>
      <c r="B253" s="7" t="s">
        <v>3479</v>
      </c>
      <c r="C253" s="8" t="s">
        <v>3242</v>
      </c>
      <c r="D253" s="9" t="s">
        <v>26</v>
      </c>
      <c r="E253" s="13">
        <v>37518</v>
      </c>
      <c r="F253" s="14" t="str">
        <f t="shared" si="3"/>
        <v>19/09/2002</v>
      </c>
      <c r="G253" s="13" t="s">
        <v>4488</v>
      </c>
      <c r="H253" s="13" t="s">
        <v>4820</v>
      </c>
      <c r="I253" s="13"/>
      <c r="J253" s="9" t="s">
        <v>760</v>
      </c>
      <c r="K253" s="9" t="s">
        <v>2478</v>
      </c>
      <c r="L253" s="9">
        <v>26.25</v>
      </c>
      <c r="M253" s="9">
        <v>631</v>
      </c>
      <c r="N253" s="5" t="s">
        <v>4012</v>
      </c>
    </row>
    <row r="254" spans="1:14" ht="15.75" x14ac:dyDescent="0.25">
      <c r="A254" s="6" t="s">
        <v>2751</v>
      </c>
      <c r="B254" s="7" t="s">
        <v>3480</v>
      </c>
      <c r="C254" s="8" t="s">
        <v>3244</v>
      </c>
      <c r="D254" s="9" t="s">
        <v>7</v>
      </c>
      <c r="E254" s="13">
        <v>37444</v>
      </c>
      <c r="F254" s="14" t="str">
        <f t="shared" si="3"/>
        <v>07/07/2002</v>
      </c>
      <c r="G254" s="13" t="s">
        <v>4489</v>
      </c>
      <c r="H254" s="13" t="s">
        <v>4821</v>
      </c>
      <c r="I254" s="13"/>
      <c r="J254" s="9" t="s">
        <v>2406</v>
      </c>
      <c r="K254" s="9" t="s">
        <v>2481</v>
      </c>
      <c r="L254" s="9">
        <v>23</v>
      </c>
      <c r="M254" s="9">
        <v>239</v>
      </c>
      <c r="N254" s="5" t="s">
        <v>4013</v>
      </c>
    </row>
    <row r="255" spans="1:14" ht="15.75" x14ac:dyDescent="0.25">
      <c r="A255" s="6" t="s">
        <v>2752</v>
      </c>
      <c r="B255" s="7" t="s">
        <v>3481</v>
      </c>
      <c r="C255" s="8" t="s">
        <v>3322</v>
      </c>
      <c r="D255" s="9" t="s">
        <v>7</v>
      </c>
      <c r="E255" s="13">
        <v>37266</v>
      </c>
      <c r="F255" s="14" t="str">
        <f t="shared" si="3"/>
        <v>10/01/2002</v>
      </c>
      <c r="G255" s="13" t="s">
        <v>4435</v>
      </c>
      <c r="H255" s="13" t="s">
        <v>4822</v>
      </c>
      <c r="I255" s="13"/>
      <c r="J255" s="9" t="s">
        <v>2406</v>
      </c>
      <c r="K255" s="9" t="s">
        <v>2481</v>
      </c>
      <c r="L255" s="9">
        <v>23.75</v>
      </c>
      <c r="M255" s="9">
        <v>246</v>
      </c>
      <c r="N255" s="5" t="s">
        <v>4014</v>
      </c>
    </row>
    <row r="256" spans="1:14" ht="15.75" x14ac:dyDescent="0.25">
      <c r="A256" s="6" t="s">
        <v>2753</v>
      </c>
      <c r="B256" s="7" t="s">
        <v>3482</v>
      </c>
      <c r="C256" s="8" t="s">
        <v>3378</v>
      </c>
      <c r="D256" s="9" t="s">
        <v>7</v>
      </c>
      <c r="E256" s="13">
        <v>37435</v>
      </c>
      <c r="F256" s="14" t="str">
        <f t="shared" si="3"/>
        <v>28/06/2002</v>
      </c>
      <c r="G256" s="13" t="s">
        <v>4490</v>
      </c>
      <c r="H256" s="13" t="s">
        <v>4823</v>
      </c>
      <c r="I256" s="13"/>
      <c r="J256" s="9" t="s">
        <v>2406</v>
      </c>
      <c r="K256" s="9" t="s">
        <v>2481</v>
      </c>
      <c r="L256" s="9">
        <v>24.25</v>
      </c>
      <c r="M256" s="9">
        <v>253</v>
      </c>
      <c r="N256" s="5" t="s">
        <v>4015</v>
      </c>
    </row>
    <row r="257" spans="1:14" ht="15.75" x14ac:dyDescent="0.25">
      <c r="A257" s="6" t="s">
        <v>2754</v>
      </c>
      <c r="B257" s="7" t="s">
        <v>3483</v>
      </c>
      <c r="C257" s="8" t="s">
        <v>3433</v>
      </c>
      <c r="D257" s="9" t="s">
        <v>26</v>
      </c>
      <c r="E257" s="13">
        <v>37322</v>
      </c>
      <c r="F257" s="14" t="str">
        <f t="shared" si="3"/>
        <v>07/03/2002</v>
      </c>
      <c r="G257" s="13" t="s">
        <v>4491</v>
      </c>
      <c r="H257" s="13" t="s">
        <v>4824</v>
      </c>
      <c r="I257" s="13"/>
      <c r="J257" s="9" t="s">
        <v>2406</v>
      </c>
      <c r="K257" s="9" t="s">
        <v>2485</v>
      </c>
      <c r="L257" s="9">
        <v>28.25</v>
      </c>
      <c r="M257" s="9">
        <v>541</v>
      </c>
      <c r="N257" s="5" t="s">
        <v>4016</v>
      </c>
    </row>
    <row r="258" spans="1:14" ht="15.75" x14ac:dyDescent="0.25">
      <c r="A258" s="6" t="s">
        <v>2755</v>
      </c>
      <c r="B258" s="7" t="s">
        <v>3251</v>
      </c>
      <c r="C258" s="8" t="s">
        <v>3380</v>
      </c>
      <c r="D258" s="9" t="s">
        <v>7</v>
      </c>
      <c r="E258" s="13">
        <v>37524</v>
      </c>
      <c r="F258" s="14" t="str">
        <f t="shared" si="3"/>
        <v>25/09/2002</v>
      </c>
      <c r="G258" s="13" t="s">
        <v>4405</v>
      </c>
      <c r="H258" s="13" t="s">
        <v>4825</v>
      </c>
      <c r="I258" s="13"/>
      <c r="J258" s="9" t="s">
        <v>2406</v>
      </c>
      <c r="K258" s="9" t="s">
        <v>2484</v>
      </c>
      <c r="L258" s="9">
        <v>23.25</v>
      </c>
      <c r="M258" s="9">
        <v>424</v>
      </c>
      <c r="N258" s="5" t="s">
        <v>4017</v>
      </c>
    </row>
    <row r="259" spans="1:14" ht="15.75" x14ac:dyDescent="0.25">
      <c r="A259" s="6" t="s">
        <v>2756</v>
      </c>
      <c r="B259" s="7" t="s">
        <v>3484</v>
      </c>
      <c r="C259" s="8" t="s">
        <v>3436</v>
      </c>
      <c r="D259" s="9" t="s">
        <v>26</v>
      </c>
      <c r="E259" s="13">
        <v>37432</v>
      </c>
      <c r="F259" s="14" t="str">
        <f t="shared" ref="F259:F322" si="4">TEXT(E259,"DD/MM/yyyy")</f>
        <v>25/06/2002</v>
      </c>
      <c r="G259" s="13" t="s">
        <v>4492</v>
      </c>
      <c r="H259" s="13" t="s">
        <v>4826</v>
      </c>
      <c r="I259" s="13"/>
      <c r="J259" s="9" t="s">
        <v>760</v>
      </c>
      <c r="K259" s="9" t="s">
        <v>2478</v>
      </c>
      <c r="L259" s="9">
        <v>25.5</v>
      </c>
      <c r="M259" s="9">
        <v>149</v>
      </c>
      <c r="N259" s="5" t="s">
        <v>4018</v>
      </c>
    </row>
    <row r="260" spans="1:14" ht="15.75" x14ac:dyDescent="0.25">
      <c r="A260" s="6" t="s">
        <v>2757</v>
      </c>
      <c r="B260" s="7" t="s">
        <v>3485</v>
      </c>
      <c r="C260" s="8" t="s">
        <v>3486</v>
      </c>
      <c r="D260" s="9" t="s">
        <v>7</v>
      </c>
      <c r="E260" s="13">
        <v>37368</v>
      </c>
      <c r="F260" s="14" t="str">
        <f t="shared" si="4"/>
        <v>22/04/2002</v>
      </c>
      <c r="G260" s="13" t="s">
        <v>4422</v>
      </c>
      <c r="H260" s="13" t="s">
        <v>4827</v>
      </c>
      <c r="I260" s="13"/>
      <c r="J260" s="9" t="s">
        <v>121</v>
      </c>
      <c r="K260" s="9" t="s">
        <v>2484</v>
      </c>
      <c r="L260" s="9">
        <v>26</v>
      </c>
      <c r="M260" s="9">
        <v>433</v>
      </c>
      <c r="N260" s="5" t="s">
        <v>4019</v>
      </c>
    </row>
    <row r="261" spans="1:14" ht="15.75" x14ac:dyDescent="0.25">
      <c r="A261" s="6" t="s">
        <v>2758</v>
      </c>
      <c r="B261" s="7" t="s">
        <v>3487</v>
      </c>
      <c r="C261" s="8" t="s">
        <v>3257</v>
      </c>
      <c r="D261" s="9" t="s">
        <v>26</v>
      </c>
      <c r="E261" s="13">
        <v>37596</v>
      </c>
      <c r="F261" s="14" t="str">
        <f t="shared" si="4"/>
        <v>06/12/2002</v>
      </c>
      <c r="G261" s="13" t="s">
        <v>4493</v>
      </c>
      <c r="H261" s="13" t="s">
        <v>4828</v>
      </c>
      <c r="I261" s="13"/>
      <c r="J261" s="9" t="s">
        <v>2406</v>
      </c>
      <c r="K261" s="9" t="s">
        <v>2485</v>
      </c>
      <c r="L261" s="9">
        <v>26.25</v>
      </c>
      <c r="M261" s="9">
        <v>555</v>
      </c>
      <c r="N261" s="5" t="s">
        <v>4020</v>
      </c>
    </row>
    <row r="262" spans="1:14" ht="15.75" x14ac:dyDescent="0.25">
      <c r="A262" s="6" t="s">
        <v>2759</v>
      </c>
      <c r="B262" s="7" t="s">
        <v>3488</v>
      </c>
      <c r="C262" s="8" t="s">
        <v>3489</v>
      </c>
      <c r="D262" s="9" t="s">
        <v>26</v>
      </c>
      <c r="E262" s="13">
        <v>37459</v>
      </c>
      <c r="F262" s="14" t="str">
        <f t="shared" si="4"/>
        <v>22/07/2002</v>
      </c>
      <c r="G262" s="13" t="s">
        <v>4494</v>
      </c>
      <c r="H262" s="13" t="s">
        <v>4829</v>
      </c>
      <c r="I262" s="13"/>
      <c r="J262" s="9" t="s">
        <v>2406</v>
      </c>
      <c r="K262" s="9" t="s">
        <v>2485</v>
      </c>
      <c r="L262" s="9">
        <v>26.25</v>
      </c>
      <c r="M262" s="9">
        <v>559</v>
      </c>
      <c r="N262" s="5" t="s">
        <v>4021</v>
      </c>
    </row>
    <row r="263" spans="1:14" ht="15.75" x14ac:dyDescent="0.25">
      <c r="A263" s="6" t="s">
        <v>2760</v>
      </c>
      <c r="B263" s="7" t="s">
        <v>3490</v>
      </c>
      <c r="C263" s="8" t="s">
        <v>3261</v>
      </c>
      <c r="D263" s="9" t="s">
        <v>7</v>
      </c>
      <c r="E263" s="13">
        <v>37519</v>
      </c>
      <c r="F263" s="14" t="str">
        <f t="shared" si="4"/>
        <v>20/09/2002</v>
      </c>
      <c r="G263" s="13" t="s">
        <v>4495</v>
      </c>
      <c r="H263" s="13" t="s">
        <v>4830</v>
      </c>
      <c r="I263" s="13"/>
      <c r="J263" s="9" t="s">
        <v>128</v>
      </c>
      <c r="K263" s="9" t="s">
        <v>2483</v>
      </c>
      <c r="L263" s="9">
        <v>25.25</v>
      </c>
      <c r="M263" s="9">
        <v>439</v>
      </c>
      <c r="N263" s="5" t="s">
        <v>4022</v>
      </c>
    </row>
    <row r="264" spans="1:14" ht="15.75" x14ac:dyDescent="0.25">
      <c r="A264" s="6" t="s">
        <v>2761</v>
      </c>
      <c r="B264" s="7" t="s">
        <v>3491</v>
      </c>
      <c r="C264" s="8" t="s">
        <v>3263</v>
      </c>
      <c r="D264" s="9" t="s">
        <v>26</v>
      </c>
      <c r="E264" s="13">
        <v>37615</v>
      </c>
      <c r="F264" s="14" t="str">
        <f t="shared" si="4"/>
        <v>25/12/2002</v>
      </c>
      <c r="G264" s="13" t="s">
        <v>4496</v>
      </c>
      <c r="H264" s="13" t="s">
        <v>4831</v>
      </c>
      <c r="I264" s="13"/>
      <c r="J264" s="9" t="s">
        <v>1498</v>
      </c>
      <c r="K264" s="9" t="s">
        <v>2487</v>
      </c>
      <c r="L264" s="9">
        <v>25.5</v>
      </c>
      <c r="M264" s="9">
        <v>629</v>
      </c>
      <c r="N264" s="5" t="s">
        <v>4023</v>
      </c>
    </row>
    <row r="265" spans="1:14" ht="15.75" x14ac:dyDescent="0.25">
      <c r="A265" s="6" t="s">
        <v>2762</v>
      </c>
      <c r="B265" s="7" t="s">
        <v>3492</v>
      </c>
      <c r="C265" s="8" t="s">
        <v>3265</v>
      </c>
      <c r="D265" s="9" t="s">
        <v>26</v>
      </c>
      <c r="E265" s="13">
        <v>37575</v>
      </c>
      <c r="F265" s="14" t="str">
        <f t="shared" si="4"/>
        <v>15/11/2002</v>
      </c>
      <c r="G265" s="13" t="s">
        <v>4497</v>
      </c>
      <c r="H265" s="13" t="s">
        <v>4832</v>
      </c>
      <c r="I265" s="13"/>
      <c r="J265" s="9" t="s">
        <v>2406</v>
      </c>
      <c r="K265" s="9" t="s">
        <v>2486</v>
      </c>
      <c r="L265" s="9">
        <v>23.75</v>
      </c>
      <c r="M265" s="9">
        <v>563</v>
      </c>
      <c r="N265" s="5" t="s">
        <v>4024</v>
      </c>
    </row>
    <row r="266" spans="1:14" ht="15.75" x14ac:dyDescent="0.25">
      <c r="A266" s="6" t="s">
        <v>2763</v>
      </c>
      <c r="B266" s="7" t="s">
        <v>3493</v>
      </c>
      <c r="C266" s="8" t="s">
        <v>3494</v>
      </c>
      <c r="D266" s="9" t="s">
        <v>7</v>
      </c>
      <c r="E266" s="13">
        <v>37257</v>
      </c>
      <c r="F266" s="14" t="str">
        <f t="shared" si="4"/>
        <v>01/01/2002</v>
      </c>
      <c r="G266" s="13" t="s">
        <v>4347</v>
      </c>
      <c r="H266" s="13" t="s">
        <v>4833</v>
      </c>
      <c r="I266" s="13"/>
      <c r="J266" s="9" t="s">
        <v>2406</v>
      </c>
      <c r="K266" s="9" t="s">
        <v>2479</v>
      </c>
      <c r="L266" s="9">
        <v>23.75</v>
      </c>
      <c r="M266" s="9">
        <v>160</v>
      </c>
      <c r="N266" s="5" t="s">
        <v>4025</v>
      </c>
    </row>
    <row r="267" spans="1:14" ht="15.75" x14ac:dyDescent="0.25">
      <c r="A267" s="6" t="s">
        <v>2764</v>
      </c>
      <c r="B267" s="7" t="s">
        <v>3495</v>
      </c>
      <c r="C267" s="8" t="s">
        <v>3392</v>
      </c>
      <c r="D267" s="9" t="s">
        <v>26</v>
      </c>
      <c r="E267" s="13">
        <v>37292</v>
      </c>
      <c r="F267" s="14" t="str">
        <f t="shared" si="4"/>
        <v>05/02/2002</v>
      </c>
      <c r="G267" s="13" t="s">
        <v>4498</v>
      </c>
      <c r="H267" s="13" t="s">
        <v>4834</v>
      </c>
      <c r="I267" s="13"/>
      <c r="J267" s="9" t="s">
        <v>2406</v>
      </c>
      <c r="K267" s="9" t="s">
        <v>2481</v>
      </c>
      <c r="L267" s="9">
        <v>26.5</v>
      </c>
      <c r="M267" s="9">
        <v>294</v>
      </c>
      <c r="N267" s="5" t="s">
        <v>4026</v>
      </c>
    </row>
    <row r="268" spans="1:14" ht="15.75" x14ac:dyDescent="0.25">
      <c r="A268" s="6" t="s">
        <v>2765</v>
      </c>
      <c r="B268" s="7" t="s">
        <v>3444</v>
      </c>
      <c r="C268" s="8" t="s">
        <v>3445</v>
      </c>
      <c r="D268" s="9" t="s">
        <v>7</v>
      </c>
      <c r="E268" s="13">
        <v>37319</v>
      </c>
      <c r="F268" s="14" t="str">
        <f t="shared" si="4"/>
        <v>04/03/2002</v>
      </c>
      <c r="G268" s="13" t="s">
        <v>4499</v>
      </c>
      <c r="H268" s="13" t="s">
        <v>4835</v>
      </c>
      <c r="I268" s="13"/>
      <c r="J268" s="9" t="s">
        <v>2406</v>
      </c>
      <c r="K268" s="9" t="s">
        <v>2478</v>
      </c>
      <c r="L268" s="9">
        <v>25.25</v>
      </c>
      <c r="M268" s="9">
        <v>161</v>
      </c>
      <c r="N268" s="5" t="s">
        <v>3983</v>
      </c>
    </row>
    <row r="269" spans="1:14" ht="15.75" x14ac:dyDescent="0.25">
      <c r="A269" s="6" t="s">
        <v>2766</v>
      </c>
      <c r="B269" s="7" t="s">
        <v>3496</v>
      </c>
      <c r="C269" s="8" t="s">
        <v>3339</v>
      </c>
      <c r="D269" s="9" t="s">
        <v>7</v>
      </c>
      <c r="E269" s="13">
        <v>37451</v>
      </c>
      <c r="F269" s="14" t="str">
        <f t="shared" si="4"/>
        <v>14/07/2002</v>
      </c>
      <c r="G269" s="13" t="s">
        <v>4447</v>
      </c>
      <c r="H269" s="13" t="s">
        <v>4836</v>
      </c>
      <c r="I269" s="13"/>
      <c r="J269" s="9" t="s">
        <v>2406</v>
      </c>
      <c r="K269" s="9" t="s">
        <v>2478</v>
      </c>
      <c r="L269" s="9">
        <v>25</v>
      </c>
      <c r="M269" s="9">
        <v>169</v>
      </c>
      <c r="N269" s="5" t="s">
        <v>4027</v>
      </c>
    </row>
    <row r="270" spans="1:14" ht="15.75" x14ac:dyDescent="0.25">
      <c r="A270" s="6" t="s">
        <v>2767</v>
      </c>
      <c r="B270" s="7" t="s">
        <v>3497</v>
      </c>
      <c r="C270" s="8" t="s">
        <v>3448</v>
      </c>
      <c r="D270" s="9" t="s">
        <v>26</v>
      </c>
      <c r="E270" s="13">
        <v>37411</v>
      </c>
      <c r="F270" s="14" t="str">
        <f t="shared" si="4"/>
        <v>04/06/2002</v>
      </c>
      <c r="G270" s="13" t="s">
        <v>4500</v>
      </c>
      <c r="H270" s="13" t="s">
        <v>4837</v>
      </c>
      <c r="I270" s="13"/>
      <c r="J270" s="9" t="s">
        <v>2406</v>
      </c>
      <c r="K270" s="9" t="s">
        <v>2470</v>
      </c>
      <c r="L270" s="9">
        <v>23.25</v>
      </c>
      <c r="M270" s="9">
        <v>58</v>
      </c>
      <c r="N270" s="5" t="s">
        <v>4028</v>
      </c>
    </row>
    <row r="271" spans="1:14" ht="15.75" x14ac:dyDescent="0.25">
      <c r="A271" s="6" t="s">
        <v>2768</v>
      </c>
      <c r="B271" s="7" t="s">
        <v>3498</v>
      </c>
      <c r="C271" s="8" t="s">
        <v>3450</v>
      </c>
      <c r="D271" s="9" t="s">
        <v>7</v>
      </c>
      <c r="E271" s="13">
        <v>37280</v>
      </c>
      <c r="F271" s="14" t="str">
        <f t="shared" si="4"/>
        <v>24/01/2002</v>
      </c>
      <c r="G271" s="13" t="s">
        <v>4479</v>
      </c>
      <c r="H271" s="13" t="s">
        <v>4838</v>
      </c>
      <c r="I271" s="13"/>
      <c r="J271" s="9" t="s">
        <v>2406</v>
      </c>
      <c r="K271" s="9" t="s">
        <v>2484</v>
      </c>
      <c r="L271" s="9">
        <v>24.25</v>
      </c>
      <c r="M271" s="9">
        <v>459</v>
      </c>
      <c r="N271" s="5" t="s">
        <v>4029</v>
      </c>
    </row>
    <row r="272" spans="1:14" ht="15.75" x14ac:dyDescent="0.25">
      <c r="A272" s="6" t="s">
        <v>2769</v>
      </c>
      <c r="B272" s="7" t="s">
        <v>3499</v>
      </c>
      <c r="C272" s="8" t="s">
        <v>3399</v>
      </c>
      <c r="D272" s="9" t="s">
        <v>26</v>
      </c>
      <c r="E272" s="13">
        <v>37409</v>
      </c>
      <c r="F272" s="14" t="str">
        <f t="shared" si="4"/>
        <v>02/06/2002</v>
      </c>
      <c r="G272" s="13" t="s">
        <v>4393</v>
      </c>
      <c r="H272" s="13" t="s">
        <v>4839</v>
      </c>
      <c r="I272" s="13"/>
      <c r="J272" s="9" t="s">
        <v>1239</v>
      </c>
      <c r="K272" s="9" t="s">
        <v>2483</v>
      </c>
      <c r="L272" s="9">
        <v>27.25</v>
      </c>
      <c r="M272" s="9">
        <v>464</v>
      </c>
      <c r="N272" s="5" t="s">
        <v>4030</v>
      </c>
    </row>
    <row r="273" spans="1:14" ht="15.75" x14ac:dyDescent="0.25">
      <c r="A273" s="6" t="s">
        <v>2770</v>
      </c>
      <c r="B273" s="7" t="s">
        <v>3500</v>
      </c>
      <c r="C273" s="8" t="s">
        <v>3501</v>
      </c>
      <c r="D273" s="9" t="s">
        <v>7</v>
      </c>
      <c r="E273" s="13">
        <v>37540</v>
      </c>
      <c r="F273" s="14" t="str">
        <f t="shared" si="4"/>
        <v>11/10/2002</v>
      </c>
      <c r="G273" s="13" t="s">
        <v>4444</v>
      </c>
      <c r="H273" s="13" t="s">
        <v>4840</v>
      </c>
      <c r="I273" s="13"/>
      <c r="J273" s="9" t="s">
        <v>2406</v>
      </c>
      <c r="K273" s="9" t="s">
        <v>2486</v>
      </c>
      <c r="L273" s="9">
        <v>27.25</v>
      </c>
      <c r="M273" s="9">
        <v>591</v>
      </c>
      <c r="N273" s="5" t="s">
        <v>4031</v>
      </c>
    </row>
    <row r="274" spans="1:14" ht="15.75" x14ac:dyDescent="0.25">
      <c r="A274" s="6" t="s">
        <v>2771</v>
      </c>
      <c r="B274" s="7" t="s">
        <v>3502</v>
      </c>
      <c r="C274" s="8" t="s">
        <v>3285</v>
      </c>
      <c r="D274" s="9" t="s">
        <v>26</v>
      </c>
      <c r="E274" s="13">
        <v>37385</v>
      </c>
      <c r="F274" s="14" t="str">
        <f t="shared" si="4"/>
        <v>09/05/2002</v>
      </c>
      <c r="G274" s="13" t="s">
        <v>4428</v>
      </c>
      <c r="H274" s="13" t="s">
        <v>4841</v>
      </c>
      <c r="I274" s="13"/>
      <c r="J274" s="9" t="s">
        <v>2406</v>
      </c>
      <c r="K274" s="9" t="s">
        <v>2485</v>
      </c>
      <c r="L274" s="9">
        <v>27.5</v>
      </c>
      <c r="M274" s="9">
        <v>597</v>
      </c>
      <c r="N274" s="5" t="s">
        <v>4032</v>
      </c>
    </row>
    <row r="275" spans="1:14" ht="15.75" x14ac:dyDescent="0.25">
      <c r="A275" s="6" t="s">
        <v>2772</v>
      </c>
      <c r="B275" s="7" t="s">
        <v>3503</v>
      </c>
      <c r="C275" s="8" t="s">
        <v>3403</v>
      </c>
      <c r="D275" s="9" t="s">
        <v>7</v>
      </c>
      <c r="E275" s="13">
        <v>37546</v>
      </c>
      <c r="F275" s="14" t="str">
        <f t="shared" si="4"/>
        <v>17/10/2002</v>
      </c>
      <c r="G275" s="13" t="s">
        <v>4501</v>
      </c>
      <c r="H275" s="13" t="s">
        <v>4842</v>
      </c>
      <c r="I275" s="13"/>
      <c r="J275" s="9" t="s">
        <v>2406</v>
      </c>
      <c r="K275" s="9" t="s">
        <v>2481</v>
      </c>
      <c r="L275" s="9">
        <v>26.5</v>
      </c>
      <c r="M275" s="9">
        <v>319</v>
      </c>
      <c r="N275" s="5" t="s">
        <v>4033</v>
      </c>
    </row>
    <row r="276" spans="1:14" ht="15.75" x14ac:dyDescent="0.25">
      <c r="A276" s="6" t="s">
        <v>2773</v>
      </c>
      <c r="B276" s="7" t="s">
        <v>3443</v>
      </c>
      <c r="C276" s="8" t="s">
        <v>3504</v>
      </c>
      <c r="D276" s="9" t="s">
        <v>26</v>
      </c>
      <c r="E276" s="13">
        <v>37592</v>
      </c>
      <c r="F276" s="14" t="str">
        <f t="shared" si="4"/>
        <v>02/12/2002</v>
      </c>
      <c r="G276" s="13" t="s">
        <v>4461</v>
      </c>
      <c r="H276" s="13" t="s">
        <v>4843</v>
      </c>
      <c r="I276" s="13"/>
      <c r="J276" s="9" t="s">
        <v>2406</v>
      </c>
      <c r="K276" s="9" t="s">
        <v>2482</v>
      </c>
      <c r="L276" s="9">
        <v>26.25</v>
      </c>
      <c r="M276" s="9">
        <v>321</v>
      </c>
      <c r="N276" s="5" t="s">
        <v>4034</v>
      </c>
    </row>
    <row r="277" spans="1:14" ht="15.75" x14ac:dyDescent="0.25">
      <c r="A277" s="6" t="s">
        <v>2774</v>
      </c>
      <c r="B277" s="7" t="s">
        <v>3505</v>
      </c>
      <c r="C277" s="8" t="s">
        <v>3506</v>
      </c>
      <c r="D277" s="9" t="s">
        <v>7</v>
      </c>
      <c r="E277" s="13">
        <v>37272</v>
      </c>
      <c r="F277" s="14" t="str">
        <f t="shared" si="4"/>
        <v>16/01/2002</v>
      </c>
      <c r="G277" s="13" t="s">
        <v>4502</v>
      </c>
      <c r="H277" s="13" t="s">
        <v>4844</v>
      </c>
      <c r="I277" s="13"/>
      <c r="J277" s="9" t="s">
        <v>2311</v>
      </c>
      <c r="K277" s="9" t="s">
        <v>2485</v>
      </c>
      <c r="L277" s="9">
        <v>24</v>
      </c>
      <c r="M277" s="9">
        <v>603</v>
      </c>
      <c r="N277" s="5" t="s">
        <v>4035</v>
      </c>
    </row>
    <row r="278" spans="1:14" ht="15.75" x14ac:dyDescent="0.25">
      <c r="A278" s="6" t="s">
        <v>2775</v>
      </c>
      <c r="B278" s="7" t="s">
        <v>3507</v>
      </c>
      <c r="C278" s="8" t="s">
        <v>3291</v>
      </c>
      <c r="D278" s="9" t="s">
        <v>26</v>
      </c>
      <c r="E278" s="13">
        <v>37410</v>
      </c>
      <c r="F278" s="14" t="str">
        <f t="shared" si="4"/>
        <v>03/06/2002</v>
      </c>
      <c r="G278" s="13" t="s">
        <v>4354</v>
      </c>
      <c r="H278" s="13" t="s">
        <v>4845</v>
      </c>
      <c r="I278" s="13"/>
      <c r="J278" s="9" t="s">
        <v>2406</v>
      </c>
      <c r="K278" s="9" t="s">
        <v>2484</v>
      </c>
      <c r="L278" s="9">
        <v>24.75</v>
      </c>
      <c r="M278" s="9">
        <v>479</v>
      </c>
      <c r="N278" s="5" t="s">
        <v>4036</v>
      </c>
    </row>
    <row r="279" spans="1:14" ht="15.75" x14ac:dyDescent="0.25">
      <c r="A279" s="6" t="s">
        <v>2776</v>
      </c>
      <c r="B279" s="7" t="s">
        <v>3508</v>
      </c>
      <c r="C279" s="8" t="s">
        <v>3509</v>
      </c>
      <c r="D279" s="9" t="s">
        <v>26</v>
      </c>
      <c r="E279" s="13">
        <v>37584</v>
      </c>
      <c r="F279" s="14" t="str">
        <f t="shared" si="4"/>
        <v>24/11/2002</v>
      </c>
      <c r="G279" s="13" t="s">
        <v>4503</v>
      </c>
      <c r="H279" s="13" t="s">
        <v>4846</v>
      </c>
      <c r="I279" s="13"/>
      <c r="J279" s="9" t="s">
        <v>121</v>
      </c>
      <c r="K279" s="9" t="s">
        <v>2473</v>
      </c>
      <c r="L279" s="9">
        <v>27.5</v>
      </c>
      <c r="M279" s="9">
        <v>106</v>
      </c>
      <c r="N279" s="5" t="s">
        <v>4037</v>
      </c>
    </row>
    <row r="280" spans="1:14" ht="15.75" x14ac:dyDescent="0.25">
      <c r="A280" s="6" t="s">
        <v>2777</v>
      </c>
      <c r="B280" s="7" t="s">
        <v>3510</v>
      </c>
      <c r="C280" s="8" t="s">
        <v>3410</v>
      </c>
      <c r="D280" s="9" t="s">
        <v>7</v>
      </c>
      <c r="E280" s="13">
        <v>37544</v>
      </c>
      <c r="F280" s="14" t="str">
        <f t="shared" si="4"/>
        <v>15/10/2002</v>
      </c>
      <c r="G280" s="13" t="s">
        <v>4484</v>
      </c>
      <c r="H280" s="13" t="s">
        <v>4847</v>
      </c>
      <c r="I280" s="13"/>
      <c r="J280" s="9" t="s">
        <v>2406</v>
      </c>
      <c r="K280" s="9" t="s">
        <v>2482</v>
      </c>
      <c r="L280" s="9">
        <v>26</v>
      </c>
      <c r="M280" s="9">
        <v>344</v>
      </c>
      <c r="N280" s="5" t="s">
        <v>4038</v>
      </c>
    </row>
    <row r="281" spans="1:14" ht="15.75" x14ac:dyDescent="0.25">
      <c r="A281" s="6" t="s">
        <v>2778</v>
      </c>
      <c r="B281" s="7" t="s">
        <v>3511</v>
      </c>
      <c r="C281" s="8" t="s">
        <v>3459</v>
      </c>
      <c r="D281" s="9" t="s">
        <v>26</v>
      </c>
      <c r="E281" s="13">
        <v>37615</v>
      </c>
      <c r="F281" s="14" t="str">
        <f t="shared" si="4"/>
        <v>25/12/2002</v>
      </c>
      <c r="G281" s="13" t="s">
        <v>4496</v>
      </c>
      <c r="H281" s="13" t="s">
        <v>4848</v>
      </c>
      <c r="I281" s="13"/>
      <c r="J281" s="9" t="s">
        <v>2406</v>
      </c>
      <c r="K281" s="9" t="s">
        <v>2481</v>
      </c>
      <c r="L281" s="9">
        <v>23</v>
      </c>
      <c r="M281" s="9">
        <v>353</v>
      </c>
      <c r="N281" s="5" t="s">
        <v>4039</v>
      </c>
    </row>
    <row r="282" spans="1:14" ht="15.75" x14ac:dyDescent="0.25">
      <c r="A282" s="6" t="s">
        <v>2779</v>
      </c>
      <c r="B282" s="7" t="s">
        <v>3512</v>
      </c>
      <c r="C282" s="8" t="s">
        <v>3461</v>
      </c>
      <c r="D282" s="9" t="s">
        <v>26</v>
      </c>
      <c r="E282" s="13">
        <v>37404</v>
      </c>
      <c r="F282" s="14" t="str">
        <f t="shared" si="4"/>
        <v>28/05/2002</v>
      </c>
      <c r="G282" s="13" t="s">
        <v>4504</v>
      </c>
      <c r="H282" s="13" t="s">
        <v>4849</v>
      </c>
      <c r="I282" s="13"/>
      <c r="J282" s="9" t="s">
        <v>2406</v>
      </c>
      <c r="K282" s="9" t="s">
        <v>2481</v>
      </c>
      <c r="L282" s="9">
        <v>23</v>
      </c>
      <c r="M282" s="9">
        <v>358</v>
      </c>
      <c r="N282" s="5" t="s">
        <v>4040</v>
      </c>
    </row>
    <row r="283" spans="1:14" ht="15.75" x14ac:dyDescent="0.25">
      <c r="A283" s="6" t="s">
        <v>2780</v>
      </c>
      <c r="B283" s="7" t="s">
        <v>3513</v>
      </c>
      <c r="C283" s="8" t="s">
        <v>3514</v>
      </c>
      <c r="D283" s="9" t="s">
        <v>7</v>
      </c>
      <c r="E283" s="13">
        <v>37483</v>
      </c>
      <c r="F283" s="14" t="str">
        <f t="shared" si="4"/>
        <v>15/08/2002</v>
      </c>
      <c r="G283" s="13" t="s">
        <v>4505</v>
      </c>
      <c r="H283" s="13" t="s">
        <v>4850</v>
      </c>
      <c r="I283" s="13"/>
      <c r="J283" s="9" t="s">
        <v>112</v>
      </c>
      <c r="K283" s="9" t="s">
        <v>2456</v>
      </c>
      <c r="L283" s="9">
        <v>25.75</v>
      </c>
      <c r="M283" s="9">
        <v>12</v>
      </c>
      <c r="N283" s="5" t="s">
        <v>4041</v>
      </c>
    </row>
    <row r="284" spans="1:14" ht="15.75" x14ac:dyDescent="0.25">
      <c r="A284" s="6" t="s">
        <v>2781</v>
      </c>
      <c r="B284" s="7" t="s">
        <v>3512</v>
      </c>
      <c r="C284" s="8" t="s">
        <v>3303</v>
      </c>
      <c r="D284" s="9" t="s">
        <v>26</v>
      </c>
      <c r="E284" s="13">
        <v>37446</v>
      </c>
      <c r="F284" s="14" t="str">
        <f t="shared" si="4"/>
        <v>09/07/2002</v>
      </c>
      <c r="G284" s="13" t="s">
        <v>4356</v>
      </c>
      <c r="H284" s="13" t="s">
        <v>4851</v>
      </c>
      <c r="I284" s="13"/>
      <c r="J284" s="9" t="s">
        <v>708</v>
      </c>
      <c r="K284" s="9" t="s">
        <v>2481</v>
      </c>
      <c r="L284" s="9">
        <v>26.25</v>
      </c>
      <c r="M284" s="9">
        <v>365</v>
      </c>
      <c r="N284" s="5" t="s">
        <v>4042</v>
      </c>
    </row>
    <row r="285" spans="1:14" ht="15.75" x14ac:dyDescent="0.25">
      <c r="A285" s="6" t="s">
        <v>2782</v>
      </c>
      <c r="B285" s="7" t="s">
        <v>3515</v>
      </c>
      <c r="C285" s="8" t="s">
        <v>3516</v>
      </c>
      <c r="D285" s="9" t="s">
        <v>26</v>
      </c>
      <c r="E285" s="13">
        <v>37334</v>
      </c>
      <c r="F285" s="14" t="str">
        <f t="shared" si="4"/>
        <v>19/03/2002</v>
      </c>
      <c r="G285" s="13" t="s">
        <v>4506</v>
      </c>
      <c r="H285" s="13" t="s">
        <v>4852</v>
      </c>
      <c r="I285" s="13"/>
      <c r="J285" s="9" t="s">
        <v>2406</v>
      </c>
      <c r="K285" s="9" t="s">
        <v>2479</v>
      </c>
      <c r="L285" s="9">
        <v>25.25</v>
      </c>
      <c r="M285" s="9">
        <v>196</v>
      </c>
      <c r="N285" s="5" t="s">
        <v>4043</v>
      </c>
    </row>
    <row r="286" spans="1:14" ht="15.75" x14ac:dyDescent="0.25">
      <c r="A286" s="6" t="s">
        <v>2783</v>
      </c>
      <c r="B286" s="7" t="s">
        <v>2543</v>
      </c>
      <c r="C286" s="8" t="s">
        <v>2543</v>
      </c>
      <c r="D286" s="9">
        <f>COUNTIF(D242:D285,"Nam")</f>
        <v>21</v>
      </c>
      <c r="E286" s="13" t="s">
        <v>2543</v>
      </c>
      <c r="F286" s="14" t="str">
        <f t="shared" si="4"/>
        <v/>
      </c>
      <c r="G286" s="13" t="s">
        <v>2543</v>
      </c>
      <c r="H286" s="13" t="s">
        <v>2543</v>
      </c>
      <c r="I286" s="13"/>
      <c r="J286" s="9" t="s">
        <v>2543</v>
      </c>
      <c r="K286" s="9" t="s">
        <v>2543</v>
      </c>
      <c r="L286" s="9">
        <f>SUM(L242:L285)</f>
        <v>1116.75</v>
      </c>
      <c r="M286" s="9" t="s">
        <v>2543</v>
      </c>
      <c r="N286" s="5" t="s">
        <v>3869</v>
      </c>
    </row>
    <row r="287" spans="1:14" ht="15.75" x14ac:dyDescent="0.25">
      <c r="A287" s="6" t="s">
        <v>2784</v>
      </c>
      <c r="B287" s="7" t="s">
        <v>2543</v>
      </c>
      <c r="C287" s="8" t="s">
        <v>2543</v>
      </c>
      <c r="D287" s="9">
        <f>COUNTIF(D242:D285,"Nữ")</f>
        <v>23</v>
      </c>
      <c r="E287" s="13" t="s">
        <v>2543</v>
      </c>
      <c r="F287" s="14" t="str">
        <f t="shared" si="4"/>
        <v/>
      </c>
      <c r="G287" s="13" t="s">
        <v>2543</v>
      </c>
      <c r="H287" s="13" t="s">
        <v>2543</v>
      </c>
      <c r="I287" s="13"/>
      <c r="J287" s="9" t="s">
        <v>2543</v>
      </c>
      <c r="K287" s="9" t="s">
        <v>2543</v>
      </c>
      <c r="L287" s="9" t="s">
        <v>2543</v>
      </c>
      <c r="M287" s="9" t="s">
        <v>2543</v>
      </c>
      <c r="N287" s="5" t="s">
        <v>3869</v>
      </c>
    </row>
    <row r="288" spans="1:14" ht="15.75" x14ac:dyDescent="0.25">
      <c r="A288" s="6" t="s">
        <v>2785</v>
      </c>
      <c r="B288" s="7" t="s">
        <v>2543</v>
      </c>
      <c r="C288" s="8" t="s">
        <v>2543</v>
      </c>
      <c r="D288" s="9" t="s">
        <v>2543</v>
      </c>
      <c r="E288" s="13" t="s">
        <v>2543</v>
      </c>
      <c r="F288" s="14" t="str">
        <f t="shared" si="4"/>
        <v/>
      </c>
      <c r="G288" s="13" t="s">
        <v>2543</v>
      </c>
      <c r="H288" s="13" t="s">
        <v>2543</v>
      </c>
      <c r="I288" s="13"/>
      <c r="J288" s="9" t="s">
        <v>2543</v>
      </c>
      <c r="K288" s="9" t="s">
        <v>2543</v>
      </c>
      <c r="L288" s="9" t="s">
        <v>2543</v>
      </c>
      <c r="M288" s="9" t="s">
        <v>2543</v>
      </c>
      <c r="N288" s="5" t="s">
        <v>3869</v>
      </c>
    </row>
    <row r="289" spans="1:14" ht="15.75" x14ac:dyDescent="0.25">
      <c r="A289" s="6" t="s">
        <v>2786</v>
      </c>
      <c r="B289" s="7" t="s">
        <v>2543</v>
      </c>
      <c r="C289" s="8" t="s">
        <v>2543</v>
      </c>
      <c r="D289" s="9" t="s">
        <v>2543</v>
      </c>
      <c r="E289" s="13" t="s">
        <v>2543</v>
      </c>
      <c r="F289" s="14" t="str">
        <f t="shared" si="4"/>
        <v/>
      </c>
      <c r="G289" s="13" t="s">
        <v>2543</v>
      </c>
      <c r="H289" s="13" t="s">
        <v>2543</v>
      </c>
      <c r="I289" s="13"/>
      <c r="J289" s="9" t="s">
        <v>2543</v>
      </c>
      <c r="K289" s="9" t="s">
        <v>2543</v>
      </c>
      <c r="L289" s="9" t="s">
        <v>2543</v>
      </c>
      <c r="M289" s="9" t="s">
        <v>2543</v>
      </c>
      <c r="N289" s="5" t="s">
        <v>3869</v>
      </c>
    </row>
    <row r="290" spans="1:14" ht="15.75" x14ac:dyDescent="0.25">
      <c r="A290" s="6" t="s">
        <v>2787</v>
      </c>
      <c r="B290" s="7" t="s">
        <v>2543</v>
      </c>
      <c r="C290" s="8" t="s">
        <v>2543</v>
      </c>
      <c r="D290" s="9" t="s">
        <v>2543</v>
      </c>
      <c r="E290" s="13" t="s">
        <v>2543</v>
      </c>
      <c r="F290" s="14" t="str">
        <f t="shared" si="4"/>
        <v/>
      </c>
      <c r="G290" s="13" t="s">
        <v>2543</v>
      </c>
      <c r="H290" s="13" t="s">
        <v>2543</v>
      </c>
      <c r="I290" s="13"/>
      <c r="J290" s="9" t="s">
        <v>2543</v>
      </c>
      <c r="K290" s="9" t="s">
        <v>2543</v>
      </c>
      <c r="L290" s="9" t="s">
        <v>2543</v>
      </c>
      <c r="M290" s="9" t="s">
        <v>2543</v>
      </c>
      <c r="N290" s="5" t="s">
        <v>3869</v>
      </c>
    </row>
    <row r="291" spans="1:14" ht="15.75" x14ac:dyDescent="0.25">
      <c r="A291" s="6" t="s">
        <v>2788</v>
      </c>
      <c r="B291" s="7" t="s">
        <v>2543</v>
      </c>
      <c r="C291" s="8" t="s">
        <v>2543</v>
      </c>
      <c r="D291" s="9" t="s">
        <v>2543</v>
      </c>
      <c r="E291" s="13" t="s">
        <v>2543</v>
      </c>
      <c r="F291" s="14" t="str">
        <f t="shared" si="4"/>
        <v/>
      </c>
      <c r="G291" s="13" t="s">
        <v>2543</v>
      </c>
      <c r="H291" s="13" t="s">
        <v>2543</v>
      </c>
      <c r="I291" s="13"/>
      <c r="J291" s="9" t="s">
        <v>2543</v>
      </c>
      <c r="K291" s="9" t="s">
        <v>2543</v>
      </c>
      <c r="L291" s="9" t="s">
        <v>2543</v>
      </c>
      <c r="M291" s="9" t="s">
        <v>2543</v>
      </c>
      <c r="N291" s="5" t="s">
        <v>3869</v>
      </c>
    </row>
    <row r="292" spans="1:14" ht="15.75" x14ac:dyDescent="0.25">
      <c r="A292" s="6" t="s">
        <v>2789</v>
      </c>
      <c r="B292" s="7" t="s">
        <v>2543</v>
      </c>
      <c r="C292" s="8" t="s">
        <v>2543</v>
      </c>
      <c r="D292" s="9" t="s">
        <v>2543</v>
      </c>
      <c r="E292" s="13" t="s">
        <v>2543</v>
      </c>
      <c r="F292" s="14" t="str">
        <f t="shared" si="4"/>
        <v/>
      </c>
      <c r="G292" s="13" t="s">
        <v>2543</v>
      </c>
      <c r="H292" s="13" t="s">
        <v>2543</v>
      </c>
      <c r="I292" s="13"/>
      <c r="J292" s="9" t="s">
        <v>2543</v>
      </c>
      <c r="K292" s="9" t="s">
        <v>2543</v>
      </c>
      <c r="L292" s="9" t="s">
        <v>2543</v>
      </c>
      <c r="M292" s="9" t="s">
        <v>2543</v>
      </c>
      <c r="N292" s="5" t="s">
        <v>3869</v>
      </c>
    </row>
    <row r="293" spans="1:14" ht="15.75" x14ac:dyDescent="0.25">
      <c r="A293" s="6" t="s">
        <v>2790</v>
      </c>
      <c r="B293" s="7" t="s">
        <v>2543</v>
      </c>
      <c r="C293" s="8" t="s">
        <v>2543</v>
      </c>
      <c r="D293" s="9" t="s">
        <v>2543</v>
      </c>
      <c r="E293" s="13" t="s">
        <v>2543</v>
      </c>
      <c r="F293" s="14" t="str">
        <f t="shared" si="4"/>
        <v/>
      </c>
      <c r="G293" s="13" t="s">
        <v>2543</v>
      </c>
      <c r="H293" s="13" t="s">
        <v>2543</v>
      </c>
      <c r="I293" s="13"/>
      <c r="J293" s="9" t="s">
        <v>2543</v>
      </c>
      <c r="K293" s="9" t="s">
        <v>2543</v>
      </c>
      <c r="L293" s="9" t="s">
        <v>2543</v>
      </c>
      <c r="M293" s="9" t="s">
        <v>2543</v>
      </c>
      <c r="N293" s="5" t="s">
        <v>3869</v>
      </c>
    </row>
    <row r="294" spans="1:14" ht="15.75" x14ac:dyDescent="0.25">
      <c r="A294" s="6" t="s">
        <v>2791</v>
      </c>
      <c r="B294" s="7" t="s">
        <v>2543</v>
      </c>
      <c r="C294" s="8" t="s">
        <v>2543</v>
      </c>
      <c r="D294" s="9" t="s">
        <v>2543</v>
      </c>
      <c r="E294" s="13" t="s">
        <v>2543</v>
      </c>
      <c r="F294" s="14" t="str">
        <f t="shared" si="4"/>
        <v/>
      </c>
      <c r="G294" s="13" t="s">
        <v>2543</v>
      </c>
      <c r="H294" s="13" t="s">
        <v>2543</v>
      </c>
      <c r="I294" s="13"/>
      <c r="J294" s="9" t="s">
        <v>2543</v>
      </c>
      <c r="K294" s="9" t="s">
        <v>2543</v>
      </c>
      <c r="L294" s="9" t="s">
        <v>2543</v>
      </c>
      <c r="M294" s="9" t="s">
        <v>2543</v>
      </c>
      <c r="N294" s="5" t="s">
        <v>3869</v>
      </c>
    </row>
    <row r="295" spans="1:14" ht="15.75" x14ac:dyDescent="0.25">
      <c r="A295" s="6" t="s">
        <v>2792</v>
      </c>
      <c r="B295" s="7" t="s">
        <v>2543</v>
      </c>
      <c r="C295" s="8" t="s">
        <v>2543</v>
      </c>
      <c r="D295" s="9" t="s">
        <v>2543</v>
      </c>
      <c r="E295" s="13" t="s">
        <v>2543</v>
      </c>
      <c r="F295" s="14" t="str">
        <f t="shared" si="4"/>
        <v/>
      </c>
      <c r="G295" s="13" t="s">
        <v>2543</v>
      </c>
      <c r="H295" s="13" t="s">
        <v>2543</v>
      </c>
      <c r="I295" s="13"/>
      <c r="J295" s="9" t="s">
        <v>2543</v>
      </c>
      <c r="K295" s="9" t="s">
        <v>2543</v>
      </c>
      <c r="L295" s="9" t="s">
        <v>2543</v>
      </c>
      <c r="M295" s="9" t="s">
        <v>2543</v>
      </c>
      <c r="N295" s="5" t="s">
        <v>3869</v>
      </c>
    </row>
    <row r="296" spans="1:14" ht="15.75" x14ac:dyDescent="0.25">
      <c r="A296" s="6" t="s">
        <v>2793</v>
      </c>
      <c r="B296" s="7" t="s">
        <v>2543</v>
      </c>
      <c r="C296" s="8" t="s">
        <v>2543</v>
      </c>
      <c r="D296" s="9" t="s">
        <v>2543</v>
      </c>
      <c r="E296" s="13" t="s">
        <v>2543</v>
      </c>
      <c r="F296" s="14" t="str">
        <f t="shared" si="4"/>
        <v/>
      </c>
      <c r="G296" s="13" t="s">
        <v>2543</v>
      </c>
      <c r="H296" s="13" t="s">
        <v>2543</v>
      </c>
      <c r="I296" s="13"/>
      <c r="J296" s="9" t="s">
        <v>2543</v>
      </c>
      <c r="K296" s="9" t="s">
        <v>2543</v>
      </c>
      <c r="L296" s="9" t="s">
        <v>2543</v>
      </c>
      <c r="M296" s="9" t="s">
        <v>2543</v>
      </c>
      <c r="N296" s="5" t="s">
        <v>3869</v>
      </c>
    </row>
    <row r="297" spans="1:14" ht="15.75" x14ac:dyDescent="0.25">
      <c r="A297" s="6" t="s">
        <v>2794</v>
      </c>
      <c r="B297" s="7" t="s">
        <v>2543</v>
      </c>
      <c r="C297" s="8" t="s">
        <v>2543</v>
      </c>
      <c r="D297" s="9" t="s">
        <v>2543</v>
      </c>
      <c r="E297" s="13" t="s">
        <v>2543</v>
      </c>
      <c r="F297" s="14" t="str">
        <f t="shared" si="4"/>
        <v/>
      </c>
      <c r="G297" s="13" t="s">
        <v>2543</v>
      </c>
      <c r="H297" s="13" t="s">
        <v>2543</v>
      </c>
      <c r="I297" s="13"/>
      <c r="J297" s="9" t="s">
        <v>2543</v>
      </c>
      <c r="K297" s="9" t="s">
        <v>2543</v>
      </c>
      <c r="L297" s="9" t="s">
        <v>2543</v>
      </c>
      <c r="M297" s="9" t="s">
        <v>2543</v>
      </c>
      <c r="N297" s="5" t="s">
        <v>3869</v>
      </c>
    </row>
    <row r="298" spans="1:14" ht="15.75" x14ac:dyDescent="0.25">
      <c r="A298" s="6" t="s">
        <v>2795</v>
      </c>
      <c r="B298" s="7" t="s">
        <v>2543</v>
      </c>
      <c r="C298" s="8" t="s">
        <v>2543</v>
      </c>
      <c r="D298" s="9" t="s">
        <v>2543</v>
      </c>
      <c r="E298" s="13" t="s">
        <v>2543</v>
      </c>
      <c r="F298" s="14" t="str">
        <f t="shared" si="4"/>
        <v/>
      </c>
      <c r="G298" s="13" t="s">
        <v>2543</v>
      </c>
      <c r="H298" s="13" t="s">
        <v>2543</v>
      </c>
      <c r="I298" s="13"/>
      <c r="J298" s="9" t="s">
        <v>2543</v>
      </c>
      <c r="K298" s="9" t="s">
        <v>2543</v>
      </c>
      <c r="L298" s="9" t="s">
        <v>2543</v>
      </c>
      <c r="M298" s="9" t="s">
        <v>2543</v>
      </c>
      <c r="N298" s="5" t="s">
        <v>3869</v>
      </c>
    </row>
    <row r="299" spans="1:14" ht="15.75" x14ac:dyDescent="0.25">
      <c r="A299" s="6" t="s">
        <v>2796</v>
      </c>
      <c r="B299" s="7" t="s">
        <v>2543</v>
      </c>
      <c r="C299" s="8" t="s">
        <v>2543</v>
      </c>
      <c r="D299" s="9" t="s">
        <v>2543</v>
      </c>
      <c r="E299" s="13" t="s">
        <v>2543</v>
      </c>
      <c r="F299" s="14" t="str">
        <f t="shared" si="4"/>
        <v/>
      </c>
      <c r="G299" s="13" t="s">
        <v>2543</v>
      </c>
      <c r="H299" s="13" t="s">
        <v>2543</v>
      </c>
      <c r="I299" s="13"/>
      <c r="J299" s="9" t="s">
        <v>2543</v>
      </c>
      <c r="K299" s="9" t="s">
        <v>2543</v>
      </c>
      <c r="L299" s="9" t="s">
        <v>2543</v>
      </c>
      <c r="M299" s="9" t="s">
        <v>2543</v>
      </c>
      <c r="N299" s="5" t="s">
        <v>3869</v>
      </c>
    </row>
    <row r="300" spans="1:14" ht="15.75" x14ac:dyDescent="0.25">
      <c r="A300" s="6" t="s">
        <v>2797</v>
      </c>
      <c r="B300" s="7" t="s">
        <v>2543</v>
      </c>
      <c r="C300" s="8" t="s">
        <v>2543</v>
      </c>
      <c r="D300" s="9" t="s">
        <v>2543</v>
      </c>
      <c r="E300" s="13" t="s">
        <v>2543</v>
      </c>
      <c r="F300" s="14" t="str">
        <f t="shared" si="4"/>
        <v/>
      </c>
      <c r="G300" s="13" t="s">
        <v>2543</v>
      </c>
      <c r="H300" s="13" t="s">
        <v>2543</v>
      </c>
      <c r="I300" s="13"/>
      <c r="J300" s="9" t="s">
        <v>2543</v>
      </c>
      <c r="K300" s="9" t="s">
        <v>2543</v>
      </c>
      <c r="L300" s="9" t="s">
        <v>2543</v>
      </c>
      <c r="M300" s="9" t="s">
        <v>2543</v>
      </c>
      <c r="N300" s="5" t="s">
        <v>3869</v>
      </c>
    </row>
    <row r="301" spans="1:14" ht="15.75" x14ac:dyDescent="0.25">
      <c r="A301" s="6" t="s">
        <v>2798</v>
      </c>
      <c r="B301" s="7" t="s">
        <v>2543</v>
      </c>
      <c r="C301" s="8" t="s">
        <v>2543</v>
      </c>
      <c r="D301" s="9" t="s">
        <v>2543</v>
      </c>
      <c r="E301" s="13" t="s">
        <v>2543</v>
      </c>
      <c r="F301" s="14" t="str">
        <f t="shared" si="4"/>
        <v/>
      </c>
      <c r="G301" s="13" t="s">
        <v>2543</v>
      </c>
      <c r="H301" s="13" t="s">
        <v>2543</v>
      </c>
      <c r="I301" s="13"/>
      <c r="J301" s="9" t="s">
        <v>2543</v>
      </c>
      <c r="K301" s="9" t="s">
        <v>2543</v>
      </c>
      <c r="L301" s="9" t="s">
        <v>2543</v>
      </c>
      <c r="M301" s="9" t="s">
        <v>2543</v>
      </c>
      <c r="N301" s="5" t="s">
        <v>3869</v>
      </c>
    </row>
    <row r="302" spans="1:14" ht="15.75" x14ac:dyDescent="0.25">
      <c r="A302" s="6" t="s">
        <v>2799</v>
      </c>
      <c r="B302" s="7" t="s">
        <v>3358</v>
      </c>
      <c r="C302" s="8" t="s">
        <v>3224</v>
      </c>
      <c r="D302" s="9" t="s">
        <v>7</v>
      </c>
      <c r="E302" s="13">
        <v>37331</v>
      </c>
      <c r="F302" s="14" t="str">
        <f t="shared" si="4"/>
        <v>16/03/2002</v>
      </c>
      <c r="G302" s="13" t="s">
        <v>4507</v>
      </c>
      <c r="H302" s="13" t="s">
        <v>4853</v>
      </c>
      <c r="I302" s="13"/>
      <c r="J302" s="9" t="s">
        <v>965</v>
      </c>
      <c r="K302" s="9" t="s">
        <v>2481</v>
      </c>
      <c r="L302" s="9">
        <v>25.25</v>
      </c>
      <c r="M302" s="9">
        <v>200</v>
      </c>
      <c r="N302" s="5" t="s">
        <v>3914</v>
      </c>
    </row>
    <row r="303" spans="1:14" ht="15.75" x14ac:dyDescent="0.25">
      <c r="A303" s="6" t="s">
        <v>2800</v>
      </c>
      <c r="B303" s="7" t="s">
        <v>3473</v>
      </c>
      <c r="C303" s="8" t="s">
        <v>3224</v>
      </c>
      <c r="D303" s="9" t="s">
        <v>26</v>
      </c>
      <c r="E303" s="13">
        <v>37285</v>
      </c>
      <c r="F303" s="14" t="str">
        <f t="shared" si="4"/>
        <v>29/01/2002</v>
      </c>
      <c r="G303" s="13" t="s">
        <v>4407</v>
      </c>
      <c r="H303" s="13" t="s">
        <v>4854</v>
      </c>
      <c r="I303" s="13"/>
      <c r="J303" s="9" t="s">
        <v>2406</v>
      </c>
      <c r="K303" s="9" t="s">
        <v>2479</v>
      </c>
      <c r="L303" s="9">
        <v>23.5</v>
      </c>
      <c r="M303" s="9">
        <v>125</v>
      </c>
      <c r="N303" s="5" t="s">
        <v>4044</v>
      </c>
    </row>
    <row r="304" spans="1:14" ht="15.75" x14ac:dyDescent="0.25">
      <c r="A304" s="6" t="s">
        <v>2801</v>
      </c>
      <c r="B304" s="7" t="s">
        <v>3517</v>
      </c>
      <c r="C304" s="8" t="s">
        <v>3224</v>
      </c>
      <c r="D304" s="9" t="s">
        <v>26</v>
      </c>
      <c r="E304" s="13">
        <v>37594</v>
      </c>
      <c r="F304" s="14" t="str">
        <f t="shared" si="4"/>
        <v>04/12/2002</v>
      </c>
      <c r="G304" s="13" t="s">
        <v>4359</v>
      </c>
      <c r="H304" s="13" t="s">
        <v>4855</v>
      </c>
      <c r="I304" s="13"/>
      <c r="J304" s="9" t="s">
        <v>2406</v>
      </c>
      <c r="K304" s="9" t="s">
        <v>2485</v>
      </c>
      <c r="L304" s="9">
        <v>26</v>
      </c>
      <c r="M304" s="9">
        <v>500</v>
      </c>
      <c r="N304" s="5" t="s">
        <v>4045</v>
      </c>
    </row>
    <row r="305" spans="1:14" ht="15.75" x14ac:dyDescent="0.25">
      <c r="A305" s="6" t="s">
        <v>2802</v>
      </c>
      <c r="B305" s="7" t="s">
        <v>3518</v>
      </c>
      <c r="C305" s="8" t="s">
        <v>3310</v>
      </c>
      <c r="D305" s="9" t="s">
        <v>7</v>
      </c>
      <c r="E305" s="13">
        <v>37467</v>
      </c>
      <c r="F305" s="14" t="str">
        <f t="shared" si="4"/>
        <v>30/07/2002</v>
      </c>
      <c r="G305" s="13" t="s">
        <v>4413</v>
      </c>
      <c r="H305" s="13" t="s">
        <v>4856</v>
      </c>
      <c r="I305" s="13"/>
      <c r="J305" s="9" t="s">
        <v>121</v>
      </c>
      <c r="K305" s="9" t="s">
        <v>2481</v>
      </c>
      <c r="L305" s="9">
        <v>26.75</v>
      </c>
      <c r="M305" s="9">
        <v>213</v>
      </c>
      <c r="N305" s="5" t="s">
        <v>4046</v>
      </c>
    </row>
    <row r="306" spans="1:14" ht="15.75" x14ac:dyDescent="0.25">
      <c r="A306" s="6" t="s">
        <v>2803</v>
      </c>
      <c r="B306" s="7" t="s">
        <v>3519</v>
      </c>
      <c r="C306" s="8" t="s">
        <v>3520</v>
      </c>
      <c r="D306" s="9" t="s">
        <v>26</v>
      </c>
      <c r="E306" s="13">
        <v>37468</v>
      </c>
      <c r="F306" s="14" t="str">
        <f t="shared" si="4"/>
        <v>31/07/2002</v>
      </c>
      <c r="G306" s="13" t="s">
        <v>4508</v>
      </c>
      <c r="H306" s="13" t="s">
        <v>4857</v>
      </c>
      <c r="I306" s="13"/>
      <c r="J306" s="9" t="s">
        <v>2406</v>
      </c>
      <c r="K306" s="9" t="s">
        <v>2485</v>
      </c>
      <c r="L306" s="9">
        <v>25.5</v>
      </c>
      <c r="M306" s="9">
        <v>506</v>
      </c>
      <c r="N306" s="5" t="s">
        <v>4047</v>
      </c>
    </row>
    <row r="307" spans="1:14" ht="15.75" x14ac:dyDescent="0.25">
      <c r="A307" s="6" t="s">
        <v>2804</v>
      </c>
      <c r="B307" s="7" t="s">
        <v>3521</v>
      </c>
      <c r="C307" s="8" t="s">
        <v>3364</v>
      </c>
      <c r="D307" s="9" t="s">
        <v>7</v>
      </c>
      <c r="E307" s="13">
        <v>37388</v>
      </c>
      <c r="F307" s="14" t="str">
        <f t="shared" si="4"/>
        <v>12/05/2002</v>
      </c>
      <c r="G307" s="13" t="s">
        <v>4390</v>
      </c>
      <c r="H307" s="13" t="s">
        <v>4858</v>
      </c>
      <c r="I307" s="13"/>
      <c r="J307" s="9" t="s">
        <v>2406</v>
      </c>
      <c r="K307" s="9" t="s">
        <v>2482</v>
      </c>
      <c r="L307" s="9">
        <v>27.25</v>
      </c>
      <c r="M307" s="9">
        <v>225</v>
      </c>
      <c r="N307" s="5" t="s">
        <v>4048</v>
      </c>
    </row>
    <row r="308" spans="1:14" ht="15.75" x14ac:dyDescent="0.25">
      <c r="A308" s="6" t="s">
        <v>2805</v>
      </c>
      <c r="B308" s="7" t="s">
        <v>3347</v>
      </c>
      <c r="C308" s="8" t="s">
        <v>3472</v>
      </c>
      <c r="D308" s="9" t="s">
        <v>7</v>
      </c>
      <c r="E308" s="13">
        <v>37264</v>
      </c>
      <c r="F308" s="14" t="str">
        <f t="shared" si="4"/>
        <v>08/01/2002</v>
      </c>
      <c r="G308" s="13" t="s">
        <v>4416</v>
      </c>
      <c r="H308" s="13" t="s">
        <v>4859</v>
      </c>
      <c r="I308" s="13"/>
      <c r="J308" s="9" t="s">
        <v>2406</v>
      </c>
      <c r="K308" s="9" t="s">
        <v>2473</v>
      </c>
      <c r="L308" s="9">
        <v>26.25</v>
      </c>
      <c r="M308" s="9">
        <v>72</v>
      </c>
      <c r="N308" s="5" t="s">
        <v>4049</v>
      </c>
    </row>
    <row r="309" spans="1:14" ht="15.75" x14ac:dyDescent="0.25">
      <c r="A309" s="6" t="s">
        <v>2806</v>
      </c>
      <c r="B309" s="7" t="s">
        <v>3522</v>
      </c>
      <c r="C309" s="8" t="s">
        <v>3523</v>
      </c>
      <c r="D309" s="9" t="s">
        <v>26</v>
      </c>
      <c r="E309" s="13">
        <v>37508</v>
      </c>
      <c r="F309" s="14" t="str">
        <f t="shared" si="4"/>
        <v>09/09/2002</v>
      </c>
      <c r="G309" s="13" t="s">
        <v>4388</v>
      </c>
      <c r="H309" s="13" t="s">
        <v>4860</v>
      </c>
      <c r="I309" s="13"/>
      <c r="J309" s="9" t="s">
        <v>2406</v>
      </c>
      <c r="K309" s="9" t="s">
        <v>2482</v>
      </c>
      <c r="L309" s="9">
        <v>23.75</v>
      </c>
      <c r="M309" s="9">
        <v>229</v>
      </c>
      <c r="N309" s="5" t="s">
        <v>4050</v>
      </c>
    </row>
    <row r="310" spans="1:14" ht="15.75" x14ac:dyDescent="0.25">
      <c r="A310" s="6" t="s">
        <v>2807</v>
      </c>
      <c r="B310" s="7" t="s">
        <v>3524</v>
      </c>
      <c r="C310" s="8" t="s">
        <v>3475</v>
      </c>
      <c r="D310" s="9" t="s">
        <v>26</v>
      </c>
      <c r="E310" s="13">
        <v>37325</v>
      </c>
      <c r="F310" s="14" t="str">
        <f t="shared" si="4"/>
        <v>10/03/2002</v>
      </c>
      <c r="G310" s="13" t="s">
        <v>4433</v>
      </c>
      <c r="H310" s="13" t="s">
        <v>4861</v>
      </c>
      <c r="I310" s="13"/>
      <c r="J310" s="9" t="s">
        <v>121</v>
      </c>
      <c r="K310" s="9" t="s">
        <v>2484</v>
      </c>
      <c r="L310" s="9">
        <v>25</v>
      </c>
      <c r="M310" s="9">
        <v>398</v>
      </c>
      <c r="N310" s="5" t="s">
        <v>4051</v>
      </c>
    </row>
    <row r="311" spans="1:14" ht="15.75" x14ac:dyDescent="0.25">
      <c r="A311" s="6" t="s">
        <v>2808</v>
      </c>
      <c r="B311" s="7" t="s">
        <v>3525</v>
      </c>
      <c r="C311" s="8" t="s">
        <v>3526</v>
      </c>
      <c r="D311" s="9" t="s">
        <v>7</v>
      </c>
      <c r="E311" s="13">
        <v>37174</v>
      </c>
      <c r="F311" s="14" t="str">
        <f t="shared" si="4"/>
        <v>10/10/2001</v>
      </c>
      <c r="G311" s="13" t="s">
        <v>4509</v>
      </c>
      <c r="H311" s="13" t="s">
        <v>4862</v>
      </c>
      <c r="I311" s="13"/>
      <c r="J311" s="9" t="s">
        <v>2406</v>
      </c>
      <c r="K311" s="9" t="s">
        <v>2453</v>
      </c>
      <c r="L311" s="9">
        <v>26.75</v>
      </c>
      <c r="M311" s="9">
        <v>8</v>
      </c>
      <c r="N311" s="5" t="s">
        <v>4052</v>
      </c>
    </row>
    <row r="312" spans="1:14" ht="15.75" x14ac:dyDescent="0.25">
      <c r="A312" s="6" t="s">
        <v>2809</v>
      </c>
      <c r="B312" s="7" t="s">
        <v>3467</v>
      </c>
      <c r="C312" s="8" t="s">
        <v>3372</v>
      </c>
      <c r="D312" s="9" t="s">
        <v>7</v>
      </c>
      <c r="E312" s="13">
        <v>37490</v>
      </c>
      <c r="F312" s="14" t="str">
        <f t="shared" si="4"/>
        <v>22/08/2002</v>
      </c>
      <c r="G312" s="13" t="s">
        <v>4510</v>
      </c>
      <c r="H312" s="13" t="s">
        <v>4863</v>
      </c>
      <c r="I312" s="13"/>
      <c r="J312" s="9" t="s">
        <v>121</v>
      </c>
      <c r="K312" s="9" t="s">
        <v>2484</v>
      </c>
      <c r="L312" s="9">
        <v>25</v>
      </c>
      <c r="M312" s="9">
        <v>409</v>
      </c>
      <c r="N312" s="5" t="s">
        <v>4053</v>
      </c>
    </row>
    <row r="313" spans="1:14" ht="15.75" x14ac:dyDescent="0.25">
      <c r="A313" s="6" t="s">
        <v>2810</v>
      </c>
      <c r="B313" s="7" t="s">
        <v>3527</v>
      </c>
      <c r="C313" s="8" t="s">
        <v>3244</v>
      </c>
      <c r="D313" s="9" t="s">
        <v>7</v>
      </c>
      <c r="E313" s="13">
        <v>37440</v>
      </c>
      <c r="F313" s="14" t="str">
        <f t="shared" si="4"/>
        <v>03/07/2002</v>
      </c>
      <c r="G313" s="13" t="s">
        <v>4415</v>
      </c>
      <c r="H313" s="13" t="s">
        <v>4864</v>
      </c>
      <c r="I313" s="13"/>
      <c r="J313" s="9" t="s">
        <v>121</v>
      </c>
      <c r="K313" s="9" t="s">
        <v>2483</v>
      </c>
      <c r="L313" s="9">
        <v>26.5</v>
      </c>
      <c r="M313" s="9">
        <v>411</v>
      </c>
      <c r="N313" s="5" t="s">
        <v>4054</v>
      </c>
    </row>
    <row r="314" spans="1:14" ht="15.75" x14ac:dyDescent="0.25">
      <c r="A314" s="6" t="s">
        <v>2811</v>
      </c>
      <c r="B314" s="7" t="s">
        <v>3528</v>
      </c>
      <c r="C314" s="8" t="s">
        <v>3529</v>
      </c>
      <c r="D314" s="9" t="s">
        <v>26</v>
      </c>
      <c r="E314" s="13">
        <v>37587</v>
      </c>
      <c r="F314" s="14" t="str">
        <f t="shared" si="4"/>
        <v>27/11/2002</v>
      </c>
      <c r="G314" s="13" t="s">
        <v>4511</v>
      </c>
      <c r="H314" s="13" t="s">
        <v>4865</v>
      </c>
      <c r="I314" s="13"/>
      <c r="J314" s="9" t="s">
        <v>121</v>
      </c>
      <c r="K314" s="9" t="s">
        <v>2473</v>
      </c>
      <c r="L314" s="9">
        <v>25.5</v>
      </c>
      <c r="M314" s="9">
        <v>78</v>
      </c>
      <c r="N314" s="5" t="s">
        <v>4055</v>
      </c>
    </row>
    <row r="315" spans="1:14" ht="15.75" x14ac:dyDescent="0.25">
      <c r="A315" s="6" t="s">
        <v>2812</v>
      </c>
      <c r="B315" s="7" t="s">
        <v>3530</v>
      </c>
      <c r="C315" s="8" t="s">
        <v>3531</v>
      </c>
      <c r="D315" s="9" t="s">
        <v>7</v>
      </c>
      <c r="E315" s="13">
        <v>37470</v>
      </c>
      <c r="F315" s="14" t="str">
        <f t="shared" si="4"/>
        <v>02/08/2002</v>
      </c>
      <c r="G315" s="13" t="s">
        <v>4512</v>
      </c>
      <c r="H315" s="13" t="s">
        <v>4866</v>
      </c>
      <c r="I315" s="13"/>
      <c r="J315" s="9" t="s">
        <v>2406</v>
      </c>
      <c r="K315" s="9" t="s">
        <v>2482</v>
      </c>
      <c r="L315" s="9">
        <v>27</v>
      </c>
      <c r="M315" s="9">
        <v>249</v>
      </c>
      <c r="N315" s="5" t="s">
        <v>4056</v>
      </c>
    </row>
    <row r="316" spans="1:14" ht="15.75" x14ac:dyDescent="0.25">
      <c r="A316" s="6" t="s">
        <v>2813</v>
      </c>
      <c r="B316" s="7" t="s">
        <v>3532</v>
      </c>
      <c r="C316" s="8" t="s">
        <v>3378</v>
      </c>
      <c r="D316" s="9" t="s">
        <v>7</v>
      </c>
      <c r="E316" s="13">
        <v>37466</v>
      </c>
      <c r="F316" s="14" t="str">
        <f t="shared" si="4"/>
        <v>29/07/2002</v>
      </c>
      <c r="G316" s="13" t="s">
        <v>4483</v>
      </c>
      <c r="H316" s="13" t="s">
        <v>4867</v>
      </c>
      <c r="I316" s="13"/>
      <c r="J316" s="9" t="s">
        <v>2406</v>
      </c>
      <c r="K316" s="9" t="s">
        <v>2482</v>
      </c>
      <c r="L316" s="9">
        <v>26</v>
      </c>
      <c r="M316" s="9">
        <v>254</v>
      </c>
      <c r="N316" s="5" t="s">
        <v>4057</v>
      </c>
    </row>
    <row r="317" spans="1:14" ht="15.75" x14ac:dyDescent="0.25">
      <c r="A317" s="6" t="s">
        <v>2814</v>
      </c>
      <c r="B317" s="7" t="s">
        <v>3533</v>
      </c>
      <c r="C317" s="8" t="s">
        <v>3534</v>
      </c>
      <c r="D317" s="9" t="s">
        <v>26</v>
      </c>
      <c r="E317" s="13">
        <v>37531</v>
      </c>
      <c r="F317" s="14" t="str">
        <f t="shared" si="4"/>
        <v>02/10/2002</v>
      </c>
      <c r="G317" s="13" t="s">
        <v>4377</v>
      </c>
      <c r="H317" s="13" t="s">
        <v>4868</v>
      </c>
      <c r="I317" s="13"/>
      <c r="J317" s="9" t="s">
        <v>760</v>
      </c>
      <c r="K317" s="9" t="s">
        <v>2481</v>
      </c>
      <c r="L317" s="9">
        <v>26.5</v>
      </c>
      <c r="M317" s="9">
        <v>258</v>
      </c>
      <c r="N317" s="5" t="s">
        <v>4058</v>
      </c>
    </row>
    <row r="318" spans="1:14" ht="15.75" x14ac:dyDescent="0.25">
      <c r="A318" s="6" t="s">
        <v>2815</v>
      </c>
      <c r="B318" s="7" t="s">
        <v>3350</v>
      </c>
      <c r="C318" s="8" t="s">
        <v>3535</v>
      </c>
      <c r="D318" s="9" t="s">
        <v>7</v>
      </c>
      <c r="E318" s="13">
        <v>36896</v>
      </c>
      <c r="F318" s="14" t="str">
        <f t="shared" si="4"/>
        <v>05/01/2001</v>
      </c>
      <c r="G318" s="13" t="s">
        <v>4513</v>
      </c>
      <c r="H318" s="13" t="s">
        <v>4869</v>
      </c>
      <c r="I318" s="13"/>
      <c r="J318" s="9" t="s">
        <v>112</v>
      </c>
      <c r="K318" s="9" t="s">
        <v>2458</v>
      </c>
      <c r="L318" s="9">
        <v>23.25</v>
      </c>
      <c r="M318" s="9">
        <v>19</v>
      </c>
      <c r="N318" s="5" t="s">
        <v>4059</v>
      </c>
    </row>
    <row r="319" spans="1:14" ht="15.75" x14ac:dyDescent="0.25">
      <c r="A319" s="6" t="s">
        <v>2816</v>
      </c>
      <c r="B319" s="7" t="s">
        <v>3536</v>
      </c>
      <c r="C319" s="8" t="s">
        <v>3436</v>
      </c>
      <c r="D319" s="9" t="s">
        <v>26</v>
      </c>
      <c r="E319" s="13">
        <v>37580</v>
      </c>
      <c r="F319" s="14" t="str">
        <f t="shared" si="4"/>
        <v>20/11/2002</v>
      </c>
      <c r="G319" s="13" t="s">
        <v>4387</v>
      </c>
      <c r="H319" s="13" t="s">
        <v>4870</v>
      </c>
      <c r="I319" s="13"/>
      <c r="J319" s="9" t="s">
        <v>708</v>
      </c>
      <c r="K319" s="9" t="s">
        <v>2484</v>
      </c>
      <c r="L319" s="9">
        <v>27.5</v>
      </c>
      <c r="M319" s="9">
        <v>428</v>
      </c>
      <c r="N319" s="5" t="s">
        <v>4060</v>
      </c>
    </row>
    <row r="320" spans="1:14" ht="15.75" x14ac:dyDescent="0.25">
      <c r="A320" s="6" t="s">
        <v>2817</v>
      </c>
      <c r="B320" s="7" t="s">
        <v>3537</v>
      </c>
      <c r="C320" s="8" t="s">
        <v>3538</v>
      </c>
      <c r="D320" s="9" t="s">
        <v>26</v>
      </c>
      <c r="E320" s="13">
        <v>37525</v>
      </c>
      <c r="F320" s="14" t="str">
        <f t="shared" si="4"/>
        <v>26/09/2002</v>
      </c>
      <c r="G320" s="13" t="s">
        <v>4514</v>
      </c>
      <c r="H320" s="13" t="s">
        <v>4871</v>
      </c>
      <c r="I320" s="13"/>
      <c r="J320" s="9" t="s">
        <v>121</v>
      </c>
      <c r="K320" s="9" t="s">
        <v>2473</v>
      </c>
      <c r="L320" s="9">
        <v>26.75</v>
      </c>
      <c r="M320" s="9">
        <v>84</v>
      </c>
      <c r="N320" s="5" t="s">
        <v>4061</v>
      </c>
    </row>
    <row r="321" spans="1:14" ht="15.75" x14ac:dyDescent="0.25">
      <c r="A321" s="6" t="s">
        <v>2818</v>
      </c>
      <c r="B321" s="7" t="s">
        <v>3539</v>
      </c>
      <c r="C321" s="8" t="s">
        <v>3540</v>
      </c>
      <c r="D321" s="9" t="s">
        <v>7</v>
      </c>
      <c r="E321" s="13">
        <v>37359</v>
      </c>
      <c r="F321" s="14" t="str">
        <f t="shared" si="4"/>
        <v>13/04/2002</v>
      </c>
      <c r="G321" s="13" t="s">
        <v>4515</v>
      </c>
      <c r="H321" s="13" t="s">
        <v>4872</v>
      </c>
      <c r="I321" s="13"/>
      <c r="J321" s="9" t="s">
        <v>121</v>
      </c>
      <c r="K321" s="9" t="s">
        <v>2483</v>
      </c>
      <c r="L321" s="9">
        <v>27.25</v>
      </c>
      <c r="M321" s="9">
        <v>434</v>
      </c>
      <c r="N321" s="5" t="s">
        <v>4062</v>
      </c>
    </row>
    <row r="322" spans="1:14" ht="15.75" x14ac:dyDescent="0.25">
      <c r="A322" s="6" t="s">
        <v>2819</v>
      </c>
      <c r="B322" s="7" t="s">
        <v>3541</v>
      </c>
      <c r="C322" s="8" t="s">
        <v>3542</v>
      </c>
      <c r="D322" s="9" t="s">
        <v>7</v>
      </c>
      <c r="E322" s="13">
        <v>37316</v>
      </c>
      <c r="F322" s="14" t="str">
        <f t="shared" si="4"/>
        <v>01/03/2002</v>
      </c>
      <c r="G322" s="13" t="s">
        <v>4516</v>
      </c>
      <c r="H322" s="13" t="s">
        <v>4873</v>
      </c>
      <c r="I322" s="13"/>
      <c r="J322" s="9" t="s">
        <v>93</v>
      </c>
      <c r="K322" s="9" t="s">
        <v>2455</v>
      </c>
      <c r="L322" s="9">
        <v>24.75</v>
      </c>
      <c r="M322" s="9">
        <v>10</v>
      </c>
      <c r="N322" s="5" t="s">
        <v>4063</v>
      </c>
    </row>
    <row r="323" spans="1:14" ht="15.75" x14ac:dyDescent="0.25">
      <c r="A323" s="6" t="s">
        <v>2820</v>
      </c>
      <c r="B323" s="7" t="s">
        <v>3522</v>
      </c>
      <c r="C323" s="8" t="s">
        <v>3542</v>
      </c>
      <c r="D323" s="9" t="s">
        <v>26</v>
      </c>
      <c r="E323" s="13">
        <v>37374</v>
      </c>
      <c r="F323" s="14" t="str">
        <f t="shared" ref="F323:F386" si="5">TEXT(E323,"DD/MM/yyyy")</f>
        <v>28/04/2002</v>
      </c>
      <c r="G323" s="13" t="s">
        <v>4517</v>
      </c>
      <c r="H323" s="13" t="s">
        <v>4874</v>
      </c>
      <c r="I323" s="13"/>
      <c r="J323" s="9" t="s">
        <v>121</v>
      </c>
      <c r="K323" s="9" t="s">
        <v>2483</v>
      </c>
      <c r="L323" s="9">
        <v>23</v>
      </c>
      <c r="M323" s="9">
        <v>440</v>
      </c>
      <c r="N323" s="5" t="s">
        <v>4064</v>
      </c>
    </row>
    <row r="324" spans="1:14" ht="15.75" x14ac:dyDescent="0.25">
      <c r="A324" s="6" t="s">
        <v>2821</v>
      </c>
      <c r="B324" s="7" t="s">
        <v>3543</v>
      </c>
      <c r="C324" s="8" t="s">
        <v>3265</v>
      </c>
      <c r="D324" s="9" t="s">
        <v>26</v>
      </c>
      <c r="E324" s="13">
        <v>37358</v>
      </c>
      <c r="F324" s="14" t="str">
        <f t="shared" si="5"/>
        <v>12/04/2002</v>
      </c>
      <c r="G324" s="13" t="s">
        <v>4466</v>
      </c>
      <c r="H324" s="13" t="s">
        <v>4875</v>
      </c>
      <c r="I324" s="13"/>
      <c r="J324" s="9" t="s">
        <v>511</v>
      </c>
      <c r="K324" s="9" t="s">
        <v>2473</v>
      </c>
      <c r="L324" s="9">
        <v>25</v>
      </c>
      <c r="M324" s="9">
        <v>89</v>
      </c>
      <c r="N324" s="5" t="s">
        <v>4065</v>
      </c>
    </row>
    <row r="325" spans="1:14" ht="15.75" x14ac:dyDescent="0.25">
      <c r="A325" s="6" t="s">
        <v>2822</v>
      </c>
      <c r="B325" s="7" t="s">
        <v>3544</v>
      </c>
      <c r="C325" s="8" t="s">
        <v>3545</v>
      </c>
      <c r="D325" s="9" t="s">
        <v>26</v>
      </c>
      <c r="E325" s="13">
        <v>37327</v>
      </c>
      <c r="F325" s="14" t="str">
        <f t="shared" si="5"/>
        <v>12/03/2002</v>
      </c>
      <c r="G325" s="13" t="s">
        <v>4518</v>
      </c>
      <c r="H325" s="13" t="s">
        <v>4876</v>
      </c>
      <c r="I325" s="13"/>
      <c r="J325" s="9" t="s">
        <v>2406</v>
      </c>
      <c r="K325" s="9" t="s">
        <v>2481</v>
      </c>
      <c r="L325" s="9">
        <v>26.75</v>
      </c>
      <c r="M325" s="9">
        <v>285</v>
      </c>
      <c r="N325" s="5" t="s">
        <v>4066</v>
      </c>
    </row>
    <row r="326" spans="1:14" ht="15.75" x14ac:dyDescent="0.25">
      <c r="A326" s="6" t="s">
        <v>2823</v>
      </c>
      <c r="B326" s="7" t="s">
        <v>3386</v>
      </c>
      <c r="C326" s="8" t="s">
        <v>3494</v>
      </c>
      <c r="D326" s="9" t="s">
        <v>7</v>
      </c>
      <c r="E326" s="13">
        <v>37404</v>
      </c>
      <c r="F326" s="14" t="str">
        <f t="shared" si="5"/>
        <v>28/05/2002</v>
      </c>
      <c r="G326" s="13" t="s">
        <v>4504</v>
      </c>
      <c r="H326" s="13" t="s">
        <v>4877</v>
      </c>
      <c r="I326" s="13"/>
      <c r="J326" s="9" t="s">
        <v>121</v>
      </c>
      <c r="K326" s="9" t="s">
        <v>2484</v>
      </c>
      <c r="L326" s="9">
        <v>27</v>
      </c>
      <c r="M326" s="9">
        <v>449</v>
      </c>
      <c r="N326" s="5" t="s">
        <v>4067</v>
      </c>
    </row>
    <row r="327" spans="1:14" ht="15.75" x14ac:dyDescent="0.25">
      <c r="A327" s="6" t="s">
        <v>2824</v>
      </c>
      <c r="B327" s="7" t="s">
        <v>3546</v>
      </c>
      <c r="C327" s="8" t="s">
        <v>3392</v>
      </c>
      <c r="D327" s="9" t="s">
        <v>26</v>
      </c>
      <c r="E327" s="13">
        <v>37533</v>
      </c>
      <c r="F327" s="14" t="str">
        <f t="shared" si="5"/>
        <v>04/10/2002</v>
      </c>
      <c r="G327" s="13" t="s">
        <v>4382</v>
      </c>
      <c r="H327" s="13" t="s">
        <v>4878</v>
      </c>
      <c r="I327" s="13"/>
      <c r="J327" s="9" t="s">
        <v>121</v>
      </c>
      <c r="K327" s="9" t="s">
        <v>2484</v>
      </c>
      <c r="L327" s="9">
        <v>23.5</v>
      </c>
      <c r="M327" s="9">
        <v>452</v>
      </c>
      <c r="N327" s="5" t="s">
        <v>4068</v>
      </c>
    </row>
    <row r="328" spans="1:14" ht="15.75" x14ac:dyDescent="0.25">
      <c r="A328" s="6" t="s">
        <v>2825</v>
      </c>
      <c r="B328" s="7" t="s">
        <v>3547</v>
      </c>
      <c r="C328" s="8" t="s">
        <v>3445</v>
      </c>
      <c r="D328" s="9" t="s">
        <v>7</v>
      </c>
      <c r="E328" s="13">
        <v>37354</v>
      </c>
      <c r="F328" s="14" t="str">
        <f t="shared" si="5"/>
        <v>08/04/2002</v>
      </c>
      <c r="G328" s="13" t="s">
        <v>4455</v>
      </c>
      <c r="H328" s="13" t="s">
        <v>4879</v>
      </c>
      <c r="I328" s="13"/>
      <c r="J328" s="9" t="s">
        <v>2406</v>
      </c>
      <c r="K328" s="9" t="s">
        <v>2481</v>
      </c>
      <c r="L328" s="9">
        <v>24</v>
      </c>
      <c r="M328" s="9">
        <v>298</v>
      </c>
      <c r="N328" s="5" t="s">
        <v>4069</v>
      </c>
    </row>
    <row r="329" spans="1:14" ht="15.75" x14ac:dyDescent="0.25">
      <c r="A329" s="6" t="s">
        <v>2826</v>
      </c>
      <c r="B329" s="7" t="s">
        <v>3548</v>
      </c>
      <c r="C329" s="8" t="s">
        <v>3339</v>
      </c>
      <c r="D329" s="9" t="s">
        <v>7</v>
      </c>
      <c r="E329" s="13">
        <v>37430</v>
      </c>
      <c r="F329" s="14" t="str">
        <f t="shared" si="5"/>
        <v>23/06/2002</v>
      </c>
      <c r="G329" s="13" t="s">
        <v>4426</v>
      </c>
      <c r="H329" s="13" t="s">
        <v>4880</v>
      </c>
      <c r="I329" s="13"/>
      <c r="J329" s="9" t="s">
        <v>112</v>
      </c>
      <c r="K329" s="9" t="s">
        <v>2482</v>
      </c>
      <c r="L329" s="9">
        <v>24.75</v>
      </c>
      <c r="M329" s="9">
        <v>303</v>
      </c>
      <c r="N329" s="5" t="s">
        <v>4070</v>
      </c>
    </row>
    <row r="330" spans="1:14" ht="15.75" x14ac:dyDescent="0.25">
      <c r="A330" s="6" t="s">
        <v>2827</v>
      </c>
      <c r="B330" s="7" t="s">
        <v>3549</v>
      </c>
      <c r="C330" s="8" t="s">
        <v>3448</v>
      </c>
      <c r="D330" s="9" t="s">
        <v>26</v>
      </c>
      <c r="E330" s="13">
        <v>37401</v>
      </c>
      <c r="F330" s="14" t="str">
        <f t="shared" si="5"/>
        <v>25/05/2002</v>
      </c>
      <c r="G330" s="13" t="s">
        <v>4361</v>
      </c>
      <c r="H330" s="13" t="s">
        <v>4881</v>
      </c>
      <c r="I330" s="13"/>
      <c r="J330" s="9" t="s">
        <v>2406</v>
      </c>
      <c r="K330" s="9" t="s">
        <v>2479</v>
      </c>
      <c r="L330" s="9">
        <v>23</v>
      </c>
      <c r="M330" s="9">
        <v>170</v>
      </c>
      <c r="N330" s="5" t="s">
        <v>4071</v>
      </c>
    </row>
    <row r="331" spans="1:14" ht="15.75" x14ac:dyDescent="0.25">
      <c r="A331" s="6" t="s">
        <v>2828</v>
      </c>
      <c r="B331" s="7" t="s">
        <v>3550</v>
      </c>
      <c r="C331" s="8" t="s">
        <v>3551</v>
      </c>
      <c r="D331" s="9" t="s">
        <v>7</v>
      </c>
      <c r="E331" s="13">
        <v>37570</v>
      </c>
      <c r="F331" s="14" t="str">
        <f t="shared" si="5"/>
        <v>10/11/2002</v>
      </c>
      <c r="G331" s="13" t="s">
        <v>4364</v>
      </c>
      <c r="H331" s="13" t="s">
        <v>4882</v>
      </c>
      <c r="I331" s="13"/>
      <c r="J331" s="9" t="s">
        <v>2406</v>
      </c>
      <c r="K331" s="9" t="s">
        <v>2461</v>
      </c>
      <c r="L331" s="9">
        <v>24.5</v>
      </c>
      <c r="M331" s="9">
        <v>31</v>
      </c>
      <c r="N331" s="5" t="s">
        <v>3575</v>
      </c>
    </row>
    <row r="332" spans="1:14" ht="15.75" x14ac:dyDescent="0.25">
      <c r="A332" s="6" t="s">
        <v>2829</v>
      </c>
      <c r="B332" s="7" t="s">
        <v>3552</v>
      </c>
      <c r="C332" s="8" t="s">
        <v>3399</v>
      </c>
      <c r="D332" s="9" t="s">
        <v>26</v>
      </c>
      <c r="E332" s="13">
        <v>37327</v>
      </c>
      <c r="F332" s="14" t="str">
        <f t="shared" si="5"/>
        <v>12/03/2002</v>
      </c>
      <c r="G332" s="13" t="s">
        <v>4518</v>
      </c>
      <c r="H332" s="13" t="s">
        <v>4883</v>
      </c>
      <c r="I332" s="13"/>
      <c r="J332" s="9" t="s">
        <v>2406</v>
      </c>
      <c r="K332" s="9" t="s">
        <v>2484</v>
      </c>
      <c r="L332" s="9">
        <v>26.5</v>
      </c>
      <c r="M332" s="9">
        <v>465</v>
      </c>
      <c r="N332" s="5" t="s">
        <v>4072</v>
      </c>
    </row>
    <row r="333" spans="1:14" ht="15.75" x14ac:dyDescent="0.25">
      <c r="A333" s="6" t="s">
        <v>2830</v>
      </c>
      <c r="B333" s="7" t="s">
        <v>3553</v>
      </c>
      <c r="C333" s="8" t="s">
        <v>3554</v>
      </c>
      <c r="D333" s="9" t="s">
        <v>7</v>
      </c>
      <c r="E333" s="13">
        <v>37149</v>
      </c>
      <c r="F333" s="14" t="str">
        <f t="shared" si="5"/>
        <v>15/09/2001</v>
      </c>
      <c r="G333" s="13" t="s">
        <v>4519</v>
      </c>
      <c r="H333" s="13" t="s">
        <v>4884</v>
      </c>
      <c r="I333" s="13"/>
      <c r="J333" s="9" t="s">
        <v>329</v>
      </c>
      <c r="K333" s="9" t="s">
        <v>2469</v>
      </c>
      <c r="L333" s="9">
        <v>23.25</v>
      </c>
      <c r="M333" s="9">
        <v>51</v>
      </c>
      <c r="N333" s="5" t="s">
        <v>4073</v>
      </c>
    </row>
    <row r="334" spans="1:14" ht="15.75" x14ac:dyDescent="0.25">
      <c r="A334" s="6" t="s">
        <v>2831</v>
      </c>
      <c r="B334" s="7" t="s">
        <v>3550</v>
      </c>
      <c r="C334" s="8" t="s">
        <v>3285</v>
      </c>
      <c r="D334" s="9" t="s">
        <v>26</v>
      </c>
      <c r="E334" s="13">
        <v>37496</v>
      </c>
      <c r="F334" s="14" t="str">
        <f t="shared" si="5"/>
        <v>28/08/2002</v>
      </c>
      <c r="G334" s="13" t="s">
        <v>4429</v>
      </c>
      <c r="H334" s="13" t="s">
        <v>4885</v>
      </c>
      <c r="I334" s="13"/>
      <c r="J334" s="9" t="s">
        <v>2406</v>
      </c>
      <c r="K334" s="9" t="s">
        <v>2485</v>
      </c>
      <c r="L334" s="9">
        <v>24</v>
      </c>
      <c r="M334" s="9">
        <v>598</v>
      </c>
      <c r="N334" s="5" t="s">
        <v>4074</v>
      </c>
    </row>
    <row r="335" spans="1:14" ht="15.75" x14ac:dyDescent="0.25">
      <c r="A335" s="6" t="s">
        <v>2832</v>
      </c>
      <c r="B335" s="7" t="s">
        <v>3555</v>
      </c>
      <c r="C335" s="8" t="s">
        <v>3403</v>
      </c>
      <c r="D335" s="9" t="s">
        <v>7</v>
      </c>
      <c r="E335" s="13">
        <v>37295</v>
      </c>
      <c r="F335" s="14" t="str">
        <f t="shared" si="5"/>
        <v>08/02/2002</v>
      </c>
      <c r="G335" s="13" t="s">
        <v>4520</v>
      </c>
      <c r="H335" s="13" t="s">
        <v>4886</v>
      </c>
      <c r="I335" s="13"/>
      <c r="J335" s="9" t="s">
        <v>121</v>
      </c>
      <c r="K335" s="9" t="s">
        <v>2484</v>
      </c>
      <c r="L335" s="9">
        <v>25.75</v>
      </c>
      <c r="M335" s="9">
        <v>470</v>
      </c>
      <c r="N335" s="5" t="s">
        <v>4075</v>
      </c>
    </row>
    <row r="336" spans="1:14" ht="15.75" x14ac:dyDescent="0.25">
      <c r="A336" s="6" t="s">
        <v>2833</v>
      </c>
      <c r="B336" s="7" t="s">
        <v>3556</v>
      </c>
      <c r="C336" s="8" t="s">
        <v>3557</v>
      </c>
      <c r="D336" s="9" t="s">
        <v>26</v>
      </c>
      <c r="E336" s="13">
        <v>37412</v>
      </c>
      <c r="F336" s="14" t="str">
        <f t="shared" si="5"/>
        <v>05/06/2002</v>
      </c>
      <c r="G336" s="13" t="s">
        <v>4441</v>
      </c>
      <c r="H336" s="13" t="s">
        <v>4887</v>
      </c>
      <c r="I336" s="13"/>
      <c r="J336" s="9" t="s">
        <v>121</v>
      </c>
      <c r="K336" s="9" t="s">
        <v>2474</v>
      </c>
      <c r="L336" s="9">
        <v>26</v>
      </c>
      <c r="M336" s="9">
        <v>102</v>
      </c>
      <c r="N336" s="5" t="s">
        <v>4076</v>
      </c>
    </row>
    <row r="337" spans="1:14" ht="15.75" x14ac:dyDescent="0.25">
      <c r="A337" s="6" t="s">
        <v>2834</v>
      </c>
      <c r="B337" s="7" t="s">
        <v>3558</v>
      </c>
      <c r="C337" s="8" t="s">
        <v>3559</v>
      </c>
      <c r="D337" s="9" t="s">
        <v>7</v>
      </c>
      <c r="E337" s="13">
        <v>37344</v>
      </c>
      <c r="F337" s="14" t="str">
        <f t="shared" si="5"/>
        <v>29/03/2002</v>
      </c>
      <c r="G337" s="13" t="s">
        <v>4521</v>
      </c>
      <c r="H337" s="13" t="s">
        <v>4888</v>
      </c>
      <c r="I337" s="13"/>
      <c r="J337" s="9" t="s">
        <v>2406</v>
      </c>
      <c r="K337" s="9" t="s">
        <v>2486</v>
      </c>
      <c r="L337" s="9">
        <v>26.5</v>
      </c>
      <c r="M337" s="9">
        <v>604</v>
      </c>
      <c r="N337" s="5" t="s">
        <v>4077</v>
      </c>
    </row>
    <row r="338" spans="1:14" ht="15.75" x14ac:dyDescent="0.25">
      <c r="A338" s="6" t="s">
        <v>2835</v>
      </c>
      <c r="B338" s="7" t="s">
        <v>3560</v>
      </c>
      <c r="C338" s="8" t="s">
        <v>3291</v>
      </c>
      <c r="D338" s="9" t="s">
        <v>26</v>
      </c>
      <c r="E338" s="13">
        <v>37263</v>
      </c>
      <c r="F338" s="14" t="str">
        <f t="shared" si="5"/>
        <v>07/01/2002</v>
      </c>
      <c r="G338" s="13" t="s">
        <v>4464</v>
      </c>
      <c r="H338" s="13" t="s">
        <v>4889</v>
      </c>
      <c r="I338" s="13"/>
      <c r="J338" s="9" t="s">
        <v>2406</v>
      </c>
      <c r="K338" s="9" t="s">
        <v>2485</v>
      </c>
      <c r="L338" s="9" t="s">
        <v>396</v>
      </c>
      <c r="M338" s="9" t="s">
        <v>396</v>
      </c>
      <c r="N338" s="5" t="s">
        <v>4078</v>
      </c>
    </row>
    <row r="339" spans="1:14" ht="15.75" x14ac:dyDescent="0.25">
      <c r="A339" s="6" t="s">
        <v>2836</v>
      </c>
      <c r="B339" s="7" t="s">
        <v>3561</v>
      </c>
      <c r="C339" s="8" t="s">
        <v>3509</v>
      </c>
      <c r="D339" s="9" t="s">
        <v>26</v>
      </c>
      <c r="E339" s="13">
        <v>37449</v>
      </c>
      <c r="F339" s="14" t="str">
        <f t="shared" si="5"/>
        <v>12/07/2002</v>
      </c>
      <c r="G339" s="13" t="s">
        <v>4522</v>
      </c>
      <c r="H339" s="13" t="s">
        <v>4890</v>
      </c>
      <c r="I339" s="13"/>
      <c r="J339" s="9" t="s">
        <v>2406</v>
      </c>
      <c r="K339" s="9" t="s">
        <v>2482</v>
      </c>
      <c r="L339" s="9">
        <v>26.25</v>
      </c>
      <c r="M339" s="9">
        <v>340</v>
      </c>
      <c r="N339" s="5" t="s">
        <v>4079</v>
      </c>
    </row>
    <row r="340" spans="1:14" ht="15.75" x14ac:dyDescent="0.25">
      <c r="A340" s="6" t="s">
        <v>2837</v>
      </c>
      <c r="B340" s="7" t="s">
        <v>3562</v>
      </c>
      <c r="C340" s="8" t="s">
        <v>3297</v>
      </c>
      <c r="D340" s="9" t="s">
        <v>7</v>
      </c>
      <c r="E340" s="13">
        <v>37535</v>
      </c>
      <c r="F340" s="14" t="str">
        <f t="shared" si="5"/>
        <v>06/10/2002</v>
      </c>
      <c r="G340" s="13" t="s">
        <v>4367</v>
      </c>
      <c r="H340" s="13" t="s">
        <v>4891</v>
      </c>
      <c r="I340" s="13"/>
      <c r="J340" s="9" t="s">
        <v>2406</v>
      </c>
      <c r="K340" s="9" t="s">
        <v>2479</v>
      </c>
      <c r="L340" s="9">
        <v>23.5</v>
      </c>
      <c r="M340" s="9">
        <v>183</v>
      </c>
      <c r="N340" s="5" t="s">
        <v>4080</v>
      </c>
    </row>
    <row r="341" spans="1:14" ht="15.75" x14ac:dyDescent="0.25">
      <c r="A341" s="6" t="s">
        <v>2838</v>
      </c>
      <c r="B341" s="7" t="s">
        <v>3563</v>
      </c>
      <c r="C341" s="8" t="s">
        <v>3459</v>
      </c>
      <c r="D341" s="9" t="s">
        <v>26</v>
      </c>
      <c r="E341" s="13">
        <v>37338</v>
      </c>
      <c r="F341" s="14" t="str">
        <f t="shared" si="5"/>
        <v>23/03/2002</v>
      </c>
      <c r="G341" s="13" t="s">
        <v>4523</v>
      </c>
      <c r="H341" s="13" t="s">
        <v>4892</v>
      </c>
      <c r="I341" s="13"/>
      <c r="J341" s="9" t="s">
        <v>2406</v>
      </c>
      <c r="K341" s="9" t="s">
        <v>2485</v>
      </c>
      <c r="L341" s="9">
        <v>28.5</v>
      </c>
      <c r="M341" s="9">
        <v>620</v>
      </c>
      <c r="N341" s="5" t="s">
        <v>4081</v>
      </c>
    </row>
    <row r="342" spans="1:14" ht="15.75" x14ac:dyDescent="0.25">
      <c r="A342" s="6" t="s">
        <v>2839</v>
      </c>
      <c r="B342" s="7" t="s">
        <v>3564</v>
      </c>
      <c r="C342" s="8" t="s">
        <v>3461</v>
      </c>
      <c r="D342" s="9" t="s">
        <v>26</v>
      </c>
      <c r="E342" s="13">
        <v>37334</v>
      </c>
      <c r="F342" s="14" t="str">
        <f t="shared" si="5"/>
        <v>19/03/2002</v>
      </c>
      <c r="G342" s="13" t="s">
        <v>4506</v>
      </c>
      <c r="H342" s="13" t="s">
        <v>4893</v>
      </c>
      <c r="I342" s="13"/>
      <c r="J342" s="9" t="s">
        <v>2406</v>
      </c>
      <c r="K342" s="9" t="s">
        <v>2481</v>
      </c>
      <c r="L342" s="9">
        <v>26.75</v>
      </c>
      <c r="M342" s="9">
        <v>359</v>
      </c>
      <c r="N342" s="5" t="s">
        <v>4082</v>
      </c>
    </row>
    <row r="343" spans="1:14" ht="15.75" x14ac:dyDescent="0.25">
      <c r="A343" s="6" t="s">
        <v>2840</v>
      </c>
      <c r="B343" s="7" t="s">
        <v>3565</v>
      </c>
      <c r="C343" s="8" t="s">
        <v>3514</v>
      </c>
      <c r="D343" s="9" t="s">
        <v>7</v>
      </c>
      <c r="E343" s="13">
        <v>37547</v>
      </c>
      <c r="F343" s="14" t="str">
        <f t="shared" si="5"/>
        <v>18/10/2002</v>
      </c>
      <c r="G343" s="13" t="s">
        <v>4383</v>
      </c>
      <c r="H343" s="13" t="s">
        <v>4894</v>
      </c>
      <c r="I343" s="13"/>
      <c r="J343" s="9" t="s">
        <v>2406</v>
      </c>
      <c r="K343" s="9" t="s">
        <v>2479</v>
      </c>
      <c r="L343" s="9">
        <v>28.25</v>
      </c>
      <c r="M343" s="9">
        <v>186</v>
      </c>
      <c r="N343" s="5" t="s">
        <v>4083</v>
      </c>
    </row>
    <row r="344" spans="1:14" ht="15.75" x14ac:dyDescent="0.25">
      <c r="A344" s="6" t="s">
        <v>2841</v>
      </c>
      <c r="B344" s="7" t="s">
        <v>3566</v>
      </c>
      <c r="C344" s="8" t="s">
        <v>3303</v>
      </c>
      <c r="D344" s="9" t="s">
        <v>26</v>
      </c>
      <c r="E344" s="13">
        <v>37591</v>
      </c>
      <c r="F344" s="14" t="str">
        <f t="shared" si="5"/>
        <v>01/12/2002</v>
      </c>
      <c r="G344" s="13" t="s">
        <v>4524</v>
      </c>
      <c r="H344" s="13" t="s">
        <v>4895</v>
      </c>
      <c r="I344" s="13"/>
      <c r="J344" s="9" t="s">
        <v>1489</v>
      </c>
      <c r="K344" s="9" t="s">
        <v>2481</v>
      </c>
      <c r="L344" s="9">
        <v>25.5</v>
      </c>
      <c r="M344" s="9">
        <v>367</v>
      </c>
      <c r="N344" s="5" t="s">
        <v>4084</v>
      </c>
    </row>
    <row r="345" spans="1:14" ht="15.75" x14ac:dyDescent="0.25">
      <c r="A345" s="6" t="s">
        <v>2842</v>
      </c>
      <c r="B345" s="7" t="s">
        <v>3567</v>
      </c>
      <c r="C345" s="8" t="s">
        <v>3516</v>
      </c>
      <c r="D345" s="9" t="s">
        <v>26</v>
      </c>
      <c r="E345" s="13">
        <v>37330</v>
      </c>
      <c r="F345" s="14" t="str">
        <f t="shared" si="5"/>
        <v>15/03/2002</v>
      </c>
      <c r="G345" s="13" t="s">
        <v>4525</v>
      </c>
      <c r="H345" s="13" t="s">
        <v>4896</v>
      </c>
      <c r="I345" s="13"/>
      <c r="J345" s="9" t="s">
        <v>2406</v>
      </c>
      <c r="K345" s="9" t="s">
        <v>2481</v>
      </c>
      <c r="L345" s="9">
        <v>28.25</v>
      </c>
      <c r="M345" s="9">
        <v>371</v>
      </c>
      <c r="N345" s="5" t="s">
        <v>4085</v>
      </c>
    </row>
    <row r="346" spans="1:14" ht="15.75" x14ac:dyDescent="0.25">
      <c r="A346" s="6" t="s">
        <v>2843</v>
      </c>
      <c r="B346" s="7" t="s">
        <v>2543</v>
      </c>
      <c r="C346" s="8" t="s">
        <v>2543</v>
      </c>
      <c r="D346" s="9">
        <f>COUNTIF(D302:D345,"Nam")</f>
        <v>21</v>
      </c>
      <c r="E346" s="13" t="s">
        <v>2543</v>
      </c>
      <c r="F346" s="14" t="str">
        <f t="shared" si="5"/>
        <v/>
      </c>
      <c r="G346" s="13" t="s">
        <v>2543</v>
      </c>
      <c r="H346" s="13" t="s">
        <v>2543</v>
      </c>
      <c r="I346" s="13"/>
      <c r="J346" s="9" t="s">
        <v>2543</v>
      </c>
      <c r="K346" s="9" t="s">
        <v>2543</v>
      </c>
      <c r="L346" s="9">
        <f>SUM(L302:L345)</f>
        <v>1102.5</v>
      </c>
      <c r="M346" s="9" t="s">
        <v>2543</v>
      </c>
      <c r="N346" s="5" t="s">
        <v>3869</v>
      </c>
    </row>
    <row r="347" spans="1:14" ht="15.75" x14ac:dyDescent="0.25">
      <c r="A347" s="6" t="s">
        <v>2844</v>
      </c>
      <c r="B347" s="7" t="s">
        <v>2543</v>
      </c>
      <c r="C347" s="8" t="s">
        <v>2543</v>
      </c>
      <c r="D347" s="9">
        <f>COUNTIF(D302:D345,"Nữ")</f>
        <v>23</v>
      </c>
      <c r="E347" s="13" t="s">
        <v>2543</v>
      </c>
      <c r="F347" s="14" t="str">
        <f t="shared" si="5"/>
        <v/>
      </c>
      <c r="G347" s="13" t="s">
        <v>2543</v>
      </c>
      <c r="H347" s="13" t="s">
        <v>2543</v>
      </c>
      <c r="I347" s="13"/>
      <c r="J347" s="9" t="s">
        <v>2543</v>
      </c>
      <c r="K347" s="9" t="s">
        <v>2543</v>
      </c>
      <c r="L347" s="9" t="s">
        <v>2543</v>
      </c>
      <c r="M347" s="9" t="s">
        <v>2543</v>
      </c>
      <c r="N347" s="5" t="s">
        <v>3869</v>
      </c>
    </row>
    <row r="348" spans="1:14" ht="15.75" x14ac:dyDescent="0.25">
      <c r="A348" s="6" t="s">
        <v>2845</v>
      </c>
      <c r="B348" s="7" t="s">
        <v>2543</v>
      </c>
      <c r="C348" s="8" t="s">
        <v>2543</v>
      </c>
      <c r="D348" s="9" t="s">
        <v>2543</v>
      </c>
      <c r="E348" s="13" t="s">
        <v>2543</v>
      </c>
      <c r="F348" s="14" t="str">
        <f t="shared" si="5"/>
        <v/>
      </c>
      <c r="G348" s="13" t="s">
        <v>2543</v>
      </c>
      <c r="H348" s="13" t="s">
        <v>2543</v>
      </c>
      <c r="I348" s="13"/>
      <c r="J348" s="9" t="s">
        <v>2543</v>
      </c>
      <c r="K348" s="9" t="s">
        <v>2543</v>
      </c>
      <c r="L348" s="9" t="s">
        <v>2543</v>
      </c>
      <c r="M348" s="9" t="s">
        <v>2543</v>
      </c>
      <c r="N348" s="5" t="s">
        <v>3869</v>
      </c>
    </row>
    <row r="349" spans="1:14" ht="15.75" x14ac:dyDescent="0.25">
      <c r="A349" s="6" t="s">
        <v>2846</v>
      </c>
      <c r="B349" s="7" t="s">
        <v>2543</v>
      </c>
      <c r="C349" s="8" t="s">
        <v>2543</v>
      </c>
      <c r="D349" s="9" t="s">
        <v>2543</v>
      </c>
      <c r="E349" s="13" t="s">
        <v>2543</v>
      </c>
      <c r="F349" s="14" t="str">
        <f t="shared" si="5"/>
        <v/>
      </c>
      <c r="G349" s="13" t="s">
        <v>2543</v>
      </c>
      <c r="H349" s="13" t="s">
        <v>2543</v>
      </c>
      <c r="I349" s="13"/>
      <c r="J349" s="9" t="s">
        <v>2543</v>
      </c>
      <c r="K349" s="9" t="s">
        <v>2543</v>
      </c>
      <c r="L349" s="9" t="s">
        <v>2543</v>
      </c>
      <c r="M349" s="9" t="s">
        <v>2543</v>
      </c>
      <c r="N349" s="5" t="s">
        <v>3869</v>
      </c>
    </row>
    <row r="350" spans="1:14" ht="15.75" x14ac:dyDescent="0.25">
      <c r="A350" s="6" t="s">
        <v>2847</v>
      </c>
      <c r="B350" s="7" t="s">
        <v>2543</v>
      </c>
      <c r="C350" s="8" t="s">
        <v>2543</v>
      </c>
      <c r="D350" s="9" t="s">
        <v>2543</v>
      </c>
      <c r="E350" s="13" t="s">
        <v>2543</v>
      </c>
      <c r="F350" s="14" t="str">
        <f t="shared" si="5"/>
        <v/>
      </c>
      <c r="G350" s="13" t="s">
        <v>2543</v>
      </c>
      <c r="H350" s="13" t="s">
        <v>2543</v>
      </c>
      <c r="I350" s="13"/>
      <c r="J350" s="9" t="s">
        <v>2543</v>
      </c>
      <c r="K350" s="9" t="s">
        <v>2543</v>
      </c>
      <c r="L350" s="9" t="s">
        <v>2543</v>
      </c>
      <c r="M350" s="9" t="s">
        <v>2543</v>
      </c>
      <c r="N350" s="5" t="s">
        <v>3869</v>
      </c>
    </row>
    <row r="351" spans="1:14" ht="15.75" x14ac:dyDescent="0.25">
      <c r="A351" s="6" t="s">
        <v>2848</v>
      </c>
      <c r="B351" s="7" t="s">
        <v>2543</v>
      </c>
      <c r="C351" s="8" t="s">
        <v>2543</v>
      </c>
      <c r="D351" s="9" t="s">
        <v>2543</v>
      </c>
      <c r="E351" s="13" t="s">
        <v>2543</v>
      </c>
      <c r="F351" s="14" t="str">
        <f t="shared" si="5"/>
        <v/>
      </c>
      <c r="G351" s="13" t="s">
        <v>2543</v>
      </c>
      <c r="H351" s="13" t="s">
        <v>2543</v>
      </c>
      <c r="I351" s="13"/>
      <c r="J351" s="9" t="s">
        <v>2543</v>
      </c>
      <c r="K351" s="9" t="s">
        <v>2543</v>
      </c>
      <c r="L351" s="9" t="s">
        <v>2543</v>
      </c>
      <c r="M351" s="9" t="s">
        <v>2543</v>
      </c>
      <c r="N351" s="5" t="s">
        <v>3869</v>
      </c>
    </row>
    <row r="352" spans="1:14" ht="15.75" x14ac:dyDescent="0.25">
      <c r="A352" s="6" t="s">
        <v>2849</v>
      </c>
      <c r="B352" s="7" t="s">
        <v>2543</v>
      </c>
      <c r="C352" s="8" t="s">
        <v>2543</v>
      </c>
      <c r="D352" s="9" t="s">
        <v>2543</v>
      </c>
      <c r="E352" s="13" t="s">
        <v>2543</v>
      </c>
      <c r="F352" s="14" t="str">
        <f t="shared" si="5"/>
        <v/>
      </c>
      <c r="G352" s="13" t="s">
        <v>2543</v>
      </c>
      <c r="H352" s="13" t="s">
        <v>2543</v>
      </c>
      <c r="I352" s="13"/>
      <c r="J352" s="9" t="s">
        <v>2543</v>
      </c>
      <c r="K352" s="9" t="s">
        <v>2543</v>
      </c>
      <c r="L352" s="9" t="s">
        <v>2543</v>
      </c>
      <c r="M352" s="9" t="s">
        <v>2543</v>
      </c>
      <c r="N352" s="5" t="s">
        <v>3869</v>
      </c>
    </row>
    <row r="353" spans="1:14" ht="15.75" x14ac:dyDescent="0.25">
      <c r="A353" s="6" t="s">
        <v>2850</v>
      </c>
      <c r="B353" s="7" t="s">
        <v>2543</v>
      </c>
      <c r="C353" s="8" t="s">
        <v>2543</v>
      </c>
      <c r="D353" s="9" t="s">
        <v>2543</v>
      </c>
      <c r="E353" s="13" t="s">
        <v>2543</v>
      </c>
      <c r="F353" s="14" t="str">
        <f t="shared" si="5"/>
        <v/>
      </c>
      <c r="G353" s="13" t="s">
        <v>2543</v>
      </c>
      <c r="H353" s="13" t="s">
        <v>2543</v>
      </c>
      <c r="I353" s="13"/>
      <c r="J353" s="9" t="s">
        <v>2543</v>
      </c>
      <c r="K353" s="9" t="s">
        <v>2543</v>
      </c>
      <c r="L353" s="9" t="s">
        <v>2543</v>
      </c>
      <c r="M353" s="9" t="s">
        <v>2543</v>
      </c>
      <c r="N353" s="5" t="s">
        <v>3869</v>
      </c>
    </row>
    <row r="354" spans="1:14" ht="15.75" x14ac:dyDescent="0.25">
      <c r="A354" s="6" t="s">
        <v>2851</v>
      </c>
      <c r="B354" s="7" t="s">
        <v>2543</v>
      </c>
      <c r="C354" s="8" t="s">
        <v>2543</v>
      </c>
      <c r="D354" s="9" t="s">
        <v>2543</v>
      </c>
      <c r="E354" s="13" t="s">
        <v>2543</v>
      </c>
      <c r="F354" s="14" t="str">
        <f t="shared" si="5"/>
        <v/>
      </c>
      <c r="G354" s="13" t="s">
        <v>2543</v>
      </c>
      <c r="H354" s="13" t="s">
        <v>2543</v>
      </c>
      <c r="I354" s="13"/>
      <c r="J354" s="9" t="s">
        <v>2543</v>
      </c>
      <c r="K354" s="9" t="s">
        <v>2543</v>
      </c>
      <c r="L354" s="9" t="s">
        <v>2543</v>
      </c>
      <c r="M354" s="9" t="s">
        <v>2543</v>
      </c>
      <c r="N354" s="5" t="s">
        <v>3869</v>
      </c>
    </row>
    <row r="355" spans="1:14" ht="15.75" x14ac:dyDescent="0.25">
      <c r="A355" s="6" t="s">
        <v>2852</v>
      </c>
      <c r="B355" s="7" t="s">
        <v>2543</v>
      </c>
      <c r="C355" s="8" t="s">
        <v>2543</v>
      </c>
      <c r="D355" s="9" t="s">
        <v>2543</v>
      </c>
      <c r="E355" s="13" t="s">
        <v>2543</v>
      </c>
      <c r="F355" s="14" t="str">
        <f t="shared" si="5"/>
        <v/>
      </c>
      <c r="G355" s="13" t="s">
        <v>2543</v>
      </c>
      <c r="H355" s="13" t="s">
        <v>2543</v>
      </c>
      <c r="I355" s="13"/>
      <c r="J355" s="9" t="s">
        <v>2543</v>
      </c>
      <c r="K355" s="9" t="s">
        <v>2543</v>
      </c>
      <c r="L355" s="9" t="s">
        <v>2543</v>
      </c>
      <c r="M355" s="9" t="s">
        <v>2543</v>
      </c>
      <c r="N355" s="5" t="s">
        <v>3869</v>
      </c>
    </row>
    <row r="356" spans="1:14" ht="15.75" x14ac:dyDescent="0.25">
      <c r="A356" s="6" t="s">
        <v>2853</v>
      </c>
      <c r="B356" s="7" t="s">
        <v>2543</v>
      </c>
      <c r="C356" s="8" t="s">
        <v>2543</v>
      </c>
      <c r="D356" s="9" t="s">
        <v>2543</v>
      </c>
      <c r="E356" s="13" t="s">
        <v>2543</v>
      </c>
      <c r="F356" s="14" t="str">
        <f t="shared" si="5"/>
        <v/>
      </c>
      <c r="G356" s="13" t="s">
        <v>2543</v>
      </c>
      <c r="H356" s="13" t="s">
        <v>2543</v>
      </c>
      <c r="I356" s="13"/>
      <c r="J356" s="9" t="s">
        <v>2543</v>
      </c>
      <c r="K356" s="9" t="s">
        <v>2543</v>
      </c>
      <c r="L356" s="9" t="s">
        <v>2543</v>
      </c>
      <c r="M356" s="9" t="s">
        <v>2543</v>
      </c>
      <c r="N356" s="5" t="s">
        <v>3869</v>
      </c>
    </row>
    <row r="357" spans="1:14" ht="15.75" x14ac:dyDescent="0.25">
      <c r="A357" s="6" t="s">
        <v>2854</v>
      </c>
      <c r="B357" s="7" t="s">
        <v>2543</v>
      </c>
      <c r="C357" s="8" t="s">
        <v>2543</v>
      </c>
      <c r="D357" s="9" t="s">
        <v>2543</v>
      </c>
      <c r="E357" s="13" t="s">
        <v>2543</v>
      </c>
      <c r="F357" s="14" t="str">
        <f t="shared" si="5"/>
        <v/>
      </c>
      <c r="G357" s="13" t="s">
        <v>2543</v>
      </c>
      <c r="H357" s="13" t="s">
        <v>2543</v>
      </c>
      <c r="I357" s="13"/>
      <c r="J357" s="9" t="s">
        <v>2543</v>
      </c>
      <c r="K357" s="9" t="s">
        <v>2543</v>
      </c>
      <c r="L357" s="9" t="s">
        <v>2543</v>
      </c>
      <c r="M357" s="9" t="s">
        <v>2543</v>
      </c>
      <c r="N357" s="5" t="s">
        <v>3869</v>
      </c>
    </row>
    <row r="358" spans="1:14" ht="15.75" x14ac:dyDescent="0.25">
      <c r="A358" s="6" t="s">
        <v>2855</v>
      </c>
      <c r="B358" s="7" t="s">
        <v>2543</v>
      </c>
      <c r="C358" s="8" t="s">
        <v>2543</v>
      </c>
      <c r="D358" s="9" t="s">
        <v>2543</v>
      </c>
      <c r="E358" s="13" t="s">
        <v>2543</v>
      </c>
      <c r="F358" s="14" t="str">
        <f t="shared" si="5"/>
        <v/>
      </c>
      <c r="G358" s="13" t="s">
        <v>2543</v>
      </c>
      <c r="H358" s="13" t="s">
        <v>2543</v>
      </c>
      <c r="I358" s="13"/>
      <c r="J358" s="9" t="s">
        <v>2543</v>
      </c>
      <c r="K358" s="9" t="s">
        <v>2543</v>
      </c>
      <c r="L358" s="9" t="s">
        <v>2543</v>
      </c>
      <c r="M358" s="9" t="s">
        <v>2543</v>
      </c>
      <c r="N358" s="5" t="s">
        <v>3869</v>
      </c>
    </row>
    <row r="359" spans="1:14" ht="15.75" x14ac:dyDescent="0.25">
      <c r="A359" s="6" t="s">
        <v>2856</v>
      </c>
      <c r="B359" s="7" t="s">
        <v>2543</v>
      </c>
      <c r="C359" s="8" t="s">
        <v>2543</v>
      </c>
      <c r="D359" s="9" t="s">
        <v>2543</v>
      </c>
      <c r="E359" s="13" t="s">
        <v>2543</v>
      </c>
      <c r="F359" s="14" t="str">
        <f t="shared" si="5"/>
        <v/>
      </c>
      <c r="G359" s="13" t="s">
        <v>2543</v>
      </c>
      <c r="H359" s="13" t="s">
        <v>2543</v>
      </c>
      <c r="I359" s="13"/>
      <c r="J359" s="9" t="s">
        <v>2543</v>
      </c>
      <c r="K359" s="9" t="s">
        <v>2543</v>
      </c>
      <c r="L359" s="9" t="s">
        <v>2543</v>
      </c>
      <c r="M359" s="9" t="s">
        <v>2543</v>
      </c>
      <c r="N359" s="5" t="s">
        <v>3869</v>
      </c>
    </row>
    <row r="360" spans="1:14" ht="15.75" x14ac:dyDescent="0.25">
      <c r="A360" s="6" t="s">
        <v>2857</v>
      </c>
      <c r="B360" s="7" t="s">
        <v>2543</v>
      </c>
      <c r="C360" s="8" t="s">
        <v>2543</v>
      </c>
      <c r="D360" s="9" t="s">
        <v>2543</v>
      </c>
      <c r="E360" s="13" t="s">
        <v>2543</v>
      </c>
      <c r="F360" s="14" t="str">
        <f t="shared" si="5"/>
        <v/>
      </c>
      <c r="G360" s="13" t="s">
        <v>2543</v>
      </c>
      <c r="H360" s="13" t="s">
        <v>2543</v>
      </c>
      <c r="I360" s="13"/>
      <c r="J360" s="9" t="s">
        <v>2543</v>
      </c>
      <c r="K360" s="9" t="s">
        <v>2543</v>
      </c>
      <c r="L360" s="9" t="s">
        <v>2543</v>
      </c>
      <c r="M360" s="9" t="s">
        <v>2543</v>
      </c>
      <c r="N360" s="5" t="s">
        <v>3869</v>
      </c>
    </row>
    <row r="361" spans="1:14" ht="15.75" x14ac:dyDescent="0.25">
      <c r="A361" s="6" t="s">
        <v>2858</v>
      </c>
      <c r="B361" s="7" t="s">
        <v>2543</v>
      </c>
      <c r="C361" s="8" t="s">
        <v>2543</v>
      </c>
      <c r="D361" s="9" t="s">
        <v>2543</v>
      </c>
      <c r="E361" s="13" t="s">
        <v>2543</v>
      </c>
      <c r="F361" s="14" t="str">
        <f t="shared" si="5"/>
        <v/>
      </c>
      <c r="G361" s="13" t="s">
        <v>2543</v>
      </c>
      <c r="H361" s="13" t="s">
        <v>2543</v>
      </c>
      <c r="I361" s="13"/>
      <c r="J361" s="9" t="s">
        <v>2543</v>
      </c>
      <c r="K361" s="9" t="s">
        <v>2543</v>
      </c>
      <c r="L361" s="9" t="s">
        <v>2543</v>
      </c>
      <c r="M361" s="9" t="s">
        <v>2543</v>
      </c>
      <c r="N361" s="5" t="s">
        <v>3869</v>
      </c>
    </row>
    <row r="362" spans="1:14" ht="15.75" x14ac:dyDescent="0.25">
      <c r="A362" s="6" t="s">
        <v>2859</v>
      </c>
      <c r="B362" s="7" t="s">
        <v>3568</v>
      </c>
      <c r="C362" s="8" t="s">
        <v>3224</v>
      </c>
      <c r="D362" s="9" t="s">
        <v>7</v>
      </c>
      <c r="E362" s="13">
        <v>37578</v>
      </c>
      <c r="F362" s="14" t="str">
        <f t="shared" si="5"/>
        <v>18/11/2002</v>
      </c>
      <c r="G362" s="13" t="s">
        <v>4526</v>
      </c>
      <c r="H362" s="13" t="s">
        <v>4897</v>
      </c>
      <c r="I362" s="13"/>
      <c r="J362" s="9" t="s">
        <v>760</v>
      </c>
      <c r="K362" s="9" t="s">
        <v>2484</v>
      </c>
      <c r="L362" s="9">
        <v>27</v>
      </c>
      <c r="M362" s="9">
        <v>375</v>
      </c>
      <c r="N362" s="5" t="s">
        <v>4086</v>
      </c>
    </row>
    <row r="363" spans="1:14" ht="15.75" x14ac:dyDescent="0.25">
      <c r="A363" s="6" t="s">
        <v>2860</v>
      </c>
      <c r="B363" s="7" t="s">
        <v>3569</v>
      </c>
      <c r="C363" s="8" t="s">
        <v>3224</v>
      </c>
      <c r="D363" s="9" t="s">
        <v>26</v>
      </c>
      <c r="E363" s="13">
        <v>37450</v>
      </c>
      <c r="F363" s="14" t="str">
        <f t="shared" si="5"/>
        <v>13/07/2002</v>
      </c>
      <c r="G363" s="13" t="s">
        <v>4373</v>
      </c>
      <c r="H363" s="13" t="s">
        <v>4898</v>
      </c>
      <c r="I363" s="13"/>
      <c r="J363" s="9" t="s">
        <v>411</v>
      </c>
      <c r="K363" s="9" t="s">
        <v>2480</v>
      </c>
      <c r="L363" s="9">
        <v>28.25</v>
      </c>
      <c r="M363" s="9">
        <v>126</v>
      </c>
      <c r="N363" s="5" t="s">
        <v>4087</v>
      </c>
    </row>
    <row r="364" spans="1:14" ht="15.75" x14ac:dyDescent="0.25">
      <c r="A364" s="6" t="s">
        <v>2861</v>
      </c>
      <c r="B364" s="7" t="s">
        <v>3570</v>
      </c>
      <c r="C364" s="8" t="s">
        <v>3571</v>
      </c>
      <c r="D364" s="9" t="s">
        <v>26</v>
      </c>
      <c r="E364" s="13">
        <v>37450</v>
      </c>
      <c r="F364" s="14" t="str">
        <f t="shared" si="5"/>
        <v>13/07/2002</v>
      </c>
      <c r="G364" s="13" t="s">
        <v>4373</v>
      </c>
      <c r="H364" s="13" t="s">
        <v>4899</v>
      </c>
      <c r="I364" s="13"/>
      <c r="J364" s="9" t="s">
        <v>121</v>
      </c>
      <c r="K364" s="9" t="s">
        <v>2481</v>
      </c>
      <c r="L364" s="9">
        <v>27.75</v>
      </c>
      <c r="M364" s="9">
        <v>204</v>
      </c>
      <c r="N364" s="5" t="s">
        <v>4088</v>
      </c>
    </row>
    <row r="365" spans="1:14" ht="15.75" x14ac:dyDescent="0.25">
      <c r="A365" s="6" t="s">
        <v>2862</v>
      </c>
      <c r="B365" s="7" t="s">
        <v>3572</v>
      </c>
      <c r="C365" s="8" t="s">
        <v>3573</v>
      </c>
      <c r="D365" s="9" t="s">
        <v>26</v>
      </c>
      <c r="E365" s="13">
        <v>37496</v>
      </c>
      <c r="F365" s="14" t="str">
        <f t="shared" si="5"/>
        <v>28/08/2002</v>
      </c>
      <c r="G365" s="13" t="s">
        <v>4429</v>
      </c>
      <c r="H365" s="13" t="s">
        <v>4900</v>
      </c>
      <c r="I365" s="13"/>
      <c r="J365" s="9" t="s">
        <v>2406</v>
      </c>
      <c r="K365" s="9" t="s">
        <v>2482</v>
      </c>
      <c r="L365" s="9">
        <v>25.5</v>
      </c>
      <c r="M365" s="9">
        <v>215</v>
      </c>
      <c r="N365" s="5" t="s">
        <v>4089</v>
      </c>
    </row>
    <row r="366" spans="1:14" ht="15.75" x14ac:dyDescent="0.25">
      <c r="A366" s="6" t="s">
        <v>2863</v>
      </c>
      <c r="B366" s="7" t="s">
        <v>3418</v>
      </c>
      <c r="C366" s="8" t="s">
        <v>3574</v>
      </c>
      <c r="D366" s="9" t="s">
        <v>7</v>
      </c>
      <c r="E366" s="13">
        <v>37512</v>
      </c>
      <c r="F366" s="14" t="str">
        <f t="shared" si="5"/>
        <v>13/09/2002</v>
      </c>
      <c r="G366" s="13" t="s">
        <v>4527</v>
      </c>
      <c r="H366" s="13" t="s">
        <v>4901</v>
      </c>
      <c r="I366" s="13"/>
      <c r="J366" s="9" t="s">
        <v>121</v>
      </c>
      <c r="K366" s="9" t="s">
        <v>2474</v>
      </c>
      <c r="L366" s="9">
        <v>24.75</v>
      </c>
      <c r="M366" s="9">
        <v>70</v>
      </c>
      <c r="N366" s="5" t="s">
        <v>4090</v>
      </c>
    </row>
    <row r="367" spans="1:14" ht="15.75" x14ac:dyDescent="0.25">
      <c r="A367" s="6" t="s">
        <v>2864</v>
      </c>
      <c r="B367" s="7" t="s">
        <v>3575</v>
      </c>
      <c r="C367" s="8" t="s">
        <v>3364</v>
      </c>
      <c r="D367" s="9" t="s">
        <v>7</v>
      </c>
      <c r="E367" s="13">
        <v>37592</v>
      </c>
      <c r="F367" s="14" t="str">
        <f t="shared" si="5"/>
        <v>02/12/2002</v>
      </c>
      <c r="G367" s="13" t="s">
        <v>4461</v>
      </c>
      <c r="H367" s="13" t="s">
        <v>4902</v>
      </c>
      <c r="I367" s="13"/>
      <c r="J367" s="9" t="s">
        <v>2406</v>
      </c>
      <c r="K367" s="9" t="s">
        <v>2483</v>
      </c>
      <c r="L367" s="9">
        <v>25</v>
      </c>
      <c r="M367" s="9">
        <v>392</v>
      </c>
      <c r="N367" s="5" t="s">
        <v>4091</v>
      </c>
    </row>
    <row r="368" spans="1:14" ht="15.75" x14ac:dyDescent="0.25">
      <c r="A368" s="6" t="s">
        <v>2865</v>
      </c>
      <c r="B368" s="7" t="s">
        <v>3576</v>
      </c>
      <c r="C368" s="8" t="s">
        <v>3472</v>
      </c>
      <c r="D368" s="9" t="s">
        <v>7</v>
      </c>
      <c r="E368" s="13">
        <v>37525</v>
      </c>
      <c r="F368" s="14" t="str">
        <f t="shared" si="5"/>
        <v>26/09/2002</v>
      </c>
      <c r="G368" s="13" t="s">
        <v>4514</v>
      </c>
      <c r="H368" s="13" t="s">
        <v>4903</v>
      </c>
      <c r="I368" s="13"/>
      <c r="J368" s="9" t="s">
        <v>2406</v>
      </c>
      <c r="K368" s="9" t="s">
        <v>2478</v>
      </c>
      <c r="L368" s="9">
        <v>27.25</v>
      </c>
      <c r="M368" s="9">
        <v>133</v>
      </c>
      <c r="N368" s="5" t="s">
        <v>4092</v>
      </c>
    </row>
    <row r="369" spans="1:14" ht="15.75" x14ac:dyDescent="0.25">
      <c r="A369" s="6" t="s">
        <v>2866</v>
      </c>
      <c r="B369" s="7" t="s">
        <v>3443</v>
      </c>
      <c r="C369" s="8" t="s">
        <v>3523</v>
      </c>
      <c r="D369" s="9" t="s">
        <v>26</v>
      </c>
      <c r="E369" s="13">
        <v>37353</v>
      </c>
      <c r="F369" s="14" t="str">
        <f t="shared" si="5"/>
        <v>07/04/2002</v>
      </c>
      <c r="G369" s="13" t="s">
        <v>4357</v>
      </c>
      <c r="H369" s="13" t="s">
        <v>4904</v>
      </c>
      <c r="I369" s="13"/>
      <c r="J369" s="9" t="s">
        <v>2406</v>
      </c>
      <c r="K369" s="9" t="s">
        <v>2484</v>
      </c>
      <c r="L369" s="9">
        <v>25</v>
      </c>
      <c r="M369" s="9">
        <v>396</v>
      </c>
      <c r="N369" s="5" t="s">
        <v>4093</v>
      </c>
    </row>
    <row r="370" spans="1:14" ht="15.75" x14ac:dyDescent="0.25">
      <c r="A370" s="6" t="s">
        <v>2867</v>
      </c>
      <c r="B370" s="7" t="s">
        <v>3463</v>
      </c>
      <c r="C370" s="8" t="s">
        <v>3577</v>
      </c>
      <c r="D370" s="9" t="s">
        <v>26</v>
      </c>
      <c r="E370" s="13">
        <v>37537</v>
      </c>
      <c r="F370" s="14" t="str">
        <f t="shared" si="5"/>
        <v>08/10/2002</v>
      </c>
      <c r="G370" s="13" t="s">
        <v>4371</v>
      </c>
      <c r="H370" s="13" t="s">
        <v>4905</v>
      </c>
      <c r="I370" s="13"/>
      <c r="J370" s="9" t="s">
        <v>2406</v>
      </c>
      <c r="K370" s="9" t="s">
        <v>2484</v>
      </c>
      <c r="L370" s="9">
        <v>25.5</v>
      </c>
      <c r="M370" s="9">
        <v>402</v>
      </c>
      <c r="N370" s="5" t="s">
        <v>4094</v>
      </c>
    </row>
    <row r="371" spans="1:14" ht="15.75" x14ac:dyDescent="0.25">
      <c r="A371" s="6" t="s">
        <v>2868</v>
      </c>
      <c r="B371" s="7" t="s">
        <v>3578</v>
      </c>
      <c r="C371" s="8" t="s">
        <v>3526</v>
      </c>
      <c r="D371" s="9" t="s">
        <v>7</v>
      </c>
      <c r="E371" s="13">
        <v>37577</v>
      </c>
      <c r="F371" s="14" t="str">
        <f t="shared" si="5"/>
        <v>17/11/2002</v>
      </c>
      <c r="G371" s="13" t="s">
        <v>4381</v>
      </c>
      <c r="H371" s="13" t="s">
        <v>4906</v>
      </c>
      <c r="I371" s="13"/>
      <c r="J371" s="9" t="s">
        <v>2406</v>
      </c>
      <c r="K371" s="9" t="s">
        <v>2481</v>
      </c>
      <c r="L371" s="9">
        <v>27.5</v>
      </c>
      <c r="M371" s="9">
        <v>232</v>
      </c>
      <c r="N371" s="5" t="s">
        <v>4095</v>
      </c>
    </row>
    <row r="372" spans="1:14" ht="15.75" x14ac:dyDescent="0.25">
      <c r="A372" s="6" t="s">
        <v>2869</v>
      </c>
      <c r="B372" s="7" t="s">
        <v>3579</v>
      </c>
      <c r="C372" s="8" t="s">
        <v>3580</v>
      </c>
      <c r="D372" s="9" t="s">
        <v>7</v>
      </c>
      <c r="E372" s="13">
        <v>37336</v>
      </c>
      <c r="F372" s="14" t="str">
        <f t="shared" si="5"/>
        <v>21/03/2002</v>
      </c>
      <c r="G372" s="13" t="s">
        <v>4528</v>
      </c>
      <c r="H372" s="13" t="s">
        <v>4907</v>
      </c>
      <c r="I372" s="13"/>
      <c r="J372" s="9" t="s">
        <v>2406</v>
      </c>
      <c r="K372" s="9" t="s">
        <v>2485</v>
      </c>
      <c r="L372" s="9">
        <v>28</v>
      </c>
      <c r="M372" s="9">
        <v>524</v>
      </c>
      <c r="N372" s="5" t="s">
        <v>4096</v>
      </c>
    </row>
    <row r="373" spans="1:14" ht="15.75" x14ac:dyDescent="0.25">
      <c r="A373" s="6" t="s">
        <v>2870</v>
      </c>
      <c r="B373" s="7" t="s">
        <v>3581</v>
      </c>
      <c r="C373" s="8" t="s">
        <v>3244</v>
      </c>
      <c r="D373" s="9" t="s">
        <v>7</v>
      </c>
      <c r="E373" s="13">
        <v>37573</v>
      </c>
      <c r="F373" s="14" t="str">
        <f t="shared" si="5"/>
        <v>13/11/2002</v>
      </c>
      <c r="G373" s="13" t="s">
        <v>4529</v>
      </c>
      <c r="H373" s="13" t="s">
        <v>4908</v>
      </c>
      <c r="I373" s="13"/>
      <c r="J373" s="9" t="s">
        <v>121</v>
      </c>
      <c r="K373" s="9" t="s">
        <v>2484</v>
      </c>
      <c r="L373" s="9">
        <v>26.75</v>
      </c>
      <c r="M373" s="9">
        <v>413</v>
      </c>
      <c r="N373" s="5" t="s">
        <v>4097</v>
      </c>
    </row>
    <row r="374" spans="1:14" ht="15.75" x14ac:dyDescent="0.25">
      <c r="A374" s="6" t="s">
        <v>2871</v>
      </c>
      <c r="B374" s="7" t="s">
        <v>3463</v>
      </c>
      <c r="C374" s="8" t="s">
        <v>3529</v>
      </c>
      <c r="D374" s="9" t="s">
        <v>26</v>
      </c>
      <c r="E374" s="13">
        <v>36913</v>
      </c>
      <c r="F374" s="14" t="str">
        <f t="shared" si="5"/>
        <v>22/01/2001</v>
      </c>
      <c r="G374" s="13" t="s">
        <v>4530</v>
      </c>
      <c r="H374" s="13" t="s">
        <v>4909</v>
      </c>
      <c r="I374" s="13"/>
      <c r="J374" s="9" t="s">
        <v>735</v>
      </c>
      <c r="K374" s="9" t="s">
        <v>2478</v>
      </c>
      <c r="L374" s="9">
        <v>26.75</v>
      </c>
      <c r="M374" s="9">
        <v>143</v>
      </c>
      <c r="N374" s="5" t="s">
        <v>4098</v>
      </c>
    </row>
    <row r="375" spans="1:14" ht="15.75" x14ac:dyDescent="0.25">
      <c r="A375" s="6" t="s">
        <v>2872</v>
      </c>
      <c r="B375" s="7" t="s">
        <v>3582</v>
      </c>
      <c r="C375" s="8" t="s">
        <v>3531</v>
      </c>
      <c r="D375" s="9" t="s">
        <v>7</v>
      </c>
      <c r="E375" s="13">
        <v>37558</v>
      </c>
      <c r="F375" s="14" t="str">
        <f t="shared" si="5"/>
        <v>29/10/2002</v>
      </c>
      <c r="G375" s="13" t="s">
        <v>4531</v>
      </c>
      <c r="H375" s="13" t="s">
        <v>4910</v>
      </c>
      <c r="I375" s="13"/>
      <c r="J375" s="9" t="s">
        <v>121</v>
      </c>
      <c r="K375" s="9" t="s">
        <v>2483</v>
      </c>
      <c r="L375" s="9">
        <v>26</v>
      </c>
      <c r="M375" s="9">
        <v>419</v>
      </c>
      <c r="N375" s="5" t="s">
        <v>4099</v>
      </c>
    </row>
    <row r="376" spans="1:14" ht="15.75" x14ac:dyDescent="0.25">
      <c r="A376" s="6" t="s">
        <v>2873</v>
      </c>
      <c r="B376" s="7" t="s">
        <v>3583</v>
      </c>
      <c r="C376" s="8" t="s">
        <v>3378</v>
      </c>
      <c r="D376" s="9" t="s">
        <v>7</v>
      </c>
      <c r="E376" s="13">
        <v>37610</v>
      </c>
      <c r="F376" s="14" t="str">
        <f t="shared" si="5"/>
        <v>20/12/2002</v>
      </c>
      <c r="G376" s="13" t="s">
        <v>4532</v>
      </c>
      <c r="H376" s="13" t="s">
        <v>4911</v>
      </c>
      <c r="I376" s="13"/>
      <c r="J376" s="9" t="s">
        <v>2406</v>
      </c>
      <c r="K376" s="9" t="s">
        <v>2483</v>
      </c>
      <c r="L376" s="9">
        <v>27.25</v>
      </c>
      <c r="M376" s="9">
        <v>421</v>
      </c>
      <c r="N376" s="5" t="s">
        <v>4100</v>
      </c>
    </row>
    <row r="377" spans="1:14" ht="15.75" x14ac:dyDescent="0.25">
      <c r="A377" s="6" t="s">
        <v>2874</v>
      </c>
      <c r="B377" s="7" t="s">
        <v>3584</v>
      </c>
      <c r="C377" s="8" t="s">
        <v>3585</v>
      </c>
      <c r="D377" s="9" t="s">
        <v>26</v>
      </c>
      <c r="E377" s="13">
        <v>37398</v>
      </c>
      <c r="F377" s="14" t="str">
        <f t="shared" si="5"/>
        <v>22/05/2002</v>
      </c>
      <c r="G377" s="13" t="s">
        <v>4533</v>
      </c>
      <c r="H377" s="13" t="s">
        <v>4912</v>
      </c>
      <c r="I377" s="13"/>
      <c r="J377" s="9" t="s">
        <v>2406</v>
      </c>
      <c r="K377" s="9" t="s">
        <v>2482</v>
      </c>
      <c r="L377" s="9">
        <v>23.5</v>
      </c>
      <c r="M377" s="9">
        <v>260</v>
      </c>
      <c r="N377" s="5" t="s">
        <v>4101</v>
      </c>
    </row>
    <row r="378" spans="1:14" ht="15.75" x14ac:dyDescent="0.25">
      <c r="A378" s="6" t="s">
        <v>2875</v>
      </c>
      <c r="B378" s="7" t="s">
        <v>3586</v>
      </c>
      <c r="C378" s="8" t="s">
        <v>3587</v>
      </c>
      <c r="D378" s="9" t="s">
        <v>7</v>
      </c>
      <c r="E378" s="13">
        <v>37585</v>
      </c>
      <c r="F378" s="14" t="str">
        <f t="shared" si="5"/>
        <v>25/11/2002</v>
      </c>
      <c r="G378" s="13" t="s">
        <v>4391</v>
      </c>
      <c r="H378" s="13" t="s">
        <v>4913</v>
      </c>
      <c r="I378" s="13"/>
      <c r="J378" s="9" t="s">
        <v>2406</v>
      </c>
      <c r="K378" s="9" t="s">
        <v>2479</v>
      </c>
      <c r="L378" s="9">
        <v>27</v>
      </c>
      <c r="M378" s="9">
        <v>148</v>
      </c>
      <c r="N378" s="5" t="s">
        <v>4102</v>
      </c>
    </row>
    <row r="379" spans="1:14" ht="15.75" x14ac:dyDescent="0.25">
      <c r="A379" s="6" t="s">
        <v>2876</v>
      </c>
      <c r="B379" s="7" t="s">
        <v>3588</v>
      </c>
      <c r="C379" s="8" t="s">
        <v>3436</v>
      </c>
      <c r="D379" s="9" t="s">
        <v>26</v>
      </c>
      <c r="E379" s="13">
        <v>37582</v>
      </c>
      <c r="F379" s="14" t="str">
        <f t="shared" si="5"/>
        <v>22/11/2002</v>
      </c>
      <c r="G379" s="13" t="s">
        <v>4459</v>
      </c>
      <c r="H379" s="13" t="s">
        <v>4914</v>
      </c>
      <c r="I379" s="13"/>
      <c r="J379" s="9" t="s">
        <v>2406</v>
      </c>
      <c r="K379" s="9" t="s">
        <v>2485</v>
      </c>
      <c r="L379" s="9">
        <v>27.25</v>
      </c>
      <c r="M379" s="9">
        <v>548</v>
      </c>
      <c r="N379" s="5" t="s">
        <v>4103</v>
      </c>
    </row>
    <row r="380" spans="1:14" ht="15.75" x14ac:dyDescent="0.25">
      <c r="A380" s="6" t="s">
        <v>2877</v>
      </c>
      <c r="B380" s="7" t="s">
        <v>3589</v>
      </c>
      <c r="C380" s="8" t="s">
        <v>3590</v>
      </c>
      <c r="D380" s="9" t="s">
        <v>7</v>
      </c>
      <c r="E380" s="13">
        <v>37571</v>
      </c>
      <c r="F380" s="14" t="str">
        <f t="shared" si="5"/>
        <v>11/11/2002</v>
      </c>
      <c r="G380" s="13" t="s">
        <v>4534</v>
      </c>
      <c r="H380" s="13" t="s">
        <v>4915</v>
      </c>
      <c r="I380" s="13"/>
      <c r="J380" s="9" t="s">
        <v>2406</v>
      </c>
      <c r="K380" s="9" t="s">
        <v>2463</v>
      </c>
      <c r="L380" s="9">
        <v>28.25</v>
      </c>
      <c r="M380" s="9">
        <v>38</v>
      </c>
      <c r="N380" s="5" t="s">
        <v>4104</v>
      </c>
    </row>
    <row r="381" spans="1:14" ht="15.75" x14ac:dyDescent="0.25">
      <c r="A381" s="6" t="s">
        <v>2878</v>
      </c>
      <c r="B381" s="7" t="s">
        <v>3591</v>
      </c>
      <c r="C381" s="8" t="s">
        <v>3592</v>
      </c>
      <c r="D381" s="9" t="s">
        <v>26</v>
      </c>
      <c r="E381" s="13">
        <v>37413</v>
      </c>
      <c r="F381" s="14" t="str">
        <f t="shared" si="5"/>
        <v>06/06/2002</v>
      </c>
      <c r="G381" s="13" t="s">
        <v>4535</v>
      </c>
      <c r="H381" s="13" t="s">
        <v>4916</v>
      </c>
      <c r="I381" s="13"/>
      <c r="J381" s="9" t="s">
        <v>121</v>
      </c>
      <c r="K381" s="9" t="s">
        <v>2474</v>
      </c>
      <c r="L381" s="9">
        <v>25</v>
      </c>
      <c r="M381" s="9">
        <v>86</v>
      </c>
      <c r="N381" s="5" t="s">
        <v>4105</v>
      </c>
    </row>
    <row r="382" spans="1:14" ht="15.75" x14ac:dyDescent="0.25">
      <c r="A382" s="6" t="s">
        <v>2879</v>
      </c>
      <c r="B382" s="7" t="s">
        <v>3593</v>
      </c>
      <c r="C382" s="8" t="s">
        <v>3542</v>
      </c>
      <c r="D382" s="9" t="s">
        <v>7</v>
      </c>
      <c r="E382" s="13">
        <v>37304</v>
      </c>
      <c r="F382" s="14" t="str">
        <f t="shared" si="5"/>
        <v>17/02/2002</v>
      </c>
      <c r="G382" s="13" t="s">
        <v>4536</v>
      </c>
      <c r="H382" s="13" t="s">
        <v>4917</v>
      </c>
      <c r="I382" s="13"/>
      <c r="J382" s="9" t="s">
        <v>2406</v>
      </c>
      <c r="K382" s="9" t="s">
        <v>2469</v>
      </c>
      <c r="L382" s="9">
        <v>24.5</v>
      </c>
      <c r="M382" s="9">
        <v>49</v>
      </c>
      <c r="N382" s="5" t="s">
        <v>4106</v>
      </c>
    </row>
    <row r="383" spans="1:14" ht="15.75" x14ac:dyDescent="0.25">
      <c r="A383" s="6" t="s">
        <v>2880</v>
      </c>
      <c r="B383" s="7" t="s">
        <v>3594</v>
      </c>
      <c r="C383" s="8" t="s">
        <v>3263</v>
      </c>
      <c r="D383" s="9" t="s">
        <v>26</v>
      </c>
      <c r="E383" s="13">
        <v>37439</v>
      </c>
      <c r="F383" s="14" t="str">
        <f t="shared" si="5"/>
        <v>02/07/2002</v>
      </c>
      <c r="G383" s="13" t="s">
        <v>4450</v>
      </c>
      <c r="H383" s="13" t="s">
        <v>4918</v>
      </c>
      <c r="I383" s="13"/>
      <c r="J383" s="9" t="s">
        <v>2406</v>
      </c>
      <c r="K383" s="9" t="s">
        <v>2454</v>
      </c>
      <c r="L383" s="9">
        <v>28.5</v>
      </c>
      <c r="M383" s="9">
        <v>9</v>
      </c>
      <c r="N383" s="5" t="s">
        <v>4107</v>
      </c>
    </row>
    <row r="384" spans="1:14" ht="15.75" x14ac:dyDescent="0.25">
      <c r="A384" s="6" t="s">
        <v>2881</v>
      </c>
      <c r="B384" s="7" t="s">
        <v>3595</v>
      </c>
      <c r="C384" s="8" t="s">
        <v>3265</v>
      </c>
      <c r="D384" s="9" t="s">
        <v>26</v>
      </c>
      <c r="E384" s="13">
        <v>37310</v>
      </c>
      <c r="F384" s="14" t="str">
        <f t="shared" si="5"/>
        <v>23/02/2002</v>
      </c>
      <c r="G384" s="13" t="s">
        <v>4537</v>
      </c>
      <c r="H384" s="13" t="s">
        <v>4919</v>
      </c>
      <c r="I384" s="13"/>
      <c r="J384" s="9" t="s">
        <v>516</v>
      </c>
      <c r="K384" s="9" t="s">
        <v>2473</v>
      </c>
      <c r="L384" s="9">
        <v>26.5</v>
      </c>
      <c r="M384" s="9">
        <v>90</v>
      </c>
      <c r="N384" s="5" t="s">
        <v>4108</v>
      </c>
    </row>
    <row r="385" spans="1:14" ht="15.75" x14ac:dyDescent="0.25">
      <c r="A385" s="6" t="s">
        <v>2882</v>
      </c>
      <c r="B385" s="7" t="s">
        <v>3596</v>
      </c>
      <c r="C385" s="8" t="s">
        <v>3545</v>
      </c>
      <c r="D385" s="9" t="s">
        <v>26</v>
      </c>
      <c r="E385" s="13">
        <v>37337</v>
      </c>
      <c r="F385" s="14" t="str">
        <f t="shared" si="5"/>
        <v>22/03/2002</v>
      </c>
      <c r="G385" s="13" t="s">
        <v>4403</v>
      </c>
      <c r="H385" s="13" t="s">
        <v>4920</v>
      </c>
      <c r="I385" s="13"/>
      <c r="J385" s="9" t="s">
        <v>128</v>
      </c>
      <c r="K385" s="9" t="s">
        <v>2484</v>
      </c>
      <c r="L385" s="9">
        <v>28.5</v>
      </c>
      <c r="M385" s="9">
        <v>445</v>
      </c>
      <c r="N385" s="5" t="s">
        <v>4109</v>
      </c>
    </row>
    <row r="386" spans="1:14" ht="15.75" x14ac:dyDescent="0.25">
      <c r="A386" s="6" t="s">
        <v>2883</v>
      </c>
      <c r="B386" s="7" t="s">
        <v>3597</v>
      </c>
      <c r="C386" s="8" t="s">
        <v>3494</v>
      </c>
      <c r="D386" s="9" t="s">
        <v>7</v>
      </c>
      <c r="E386" s="13">
        <v>37501</v>
      </c>
      <c r="F386" s="14" t="str">
        <f t="shared" si="5"/>
        <v>02/09/2002</v>
      </c>
      <c r="G386" s="13" t="s">
        <v>4369</v>
      </c>
      <c r="H386" s="13" t="s">
        <v>4921</v>
      </c>
      <c r="I386" s="13"/>
      <c r="J386" s="9" t="s">
        <v>2406</v>
      </c>
      <c r="K386" s="9" t="s">
        <v>2485</v>
      </c>
      <c r="L386" s="9">
        <v>24.5</v>
      </c>
      <c r="M386" s="9">
        <v>573</v>
      </c>
      <c r="N386" s="5" t="s">
        <v>4110</v>
      </c>
    </row>
    <row r="387" spans="1:14" ht="15.75" x14ac:dyDescent="0.25">
      <c r="A387" s="6" t="s">
        <v>2884</v>
      </c>
      <c r="B387" s="7" t="s">
        <v>3598</v>
      </c>
      <c r="C387" s="8" t="s">
        <v>3599</v>
      </c>
      <c r="D387" s="9" t="s">
        <v>26</v>
      </c>
      <c r="E387" s="13">
        <v>37302</v>
      </c>
      <c r="F387" s="14" t="str">
        <f t="shared" ref="F387:F450" si="6">TEXT(E387,"DD/MM/yyyy")</f>
        <v>15/02/2002</v>
      </c>
      <c r="G387" s="13" t="s">
        <v>4538</v>
      </c>
      <c r="H387" s="13" t="s">
        <v>4922</v>
      </c>
      <c r="I387" s="13"/>
      <c r="J387" s="9" t="s">
        <v>104</v>
      </c>
      <c r="K387" s="9" t="s">
        <v>2455</v>
      </c>
      <c r="L387" s="9">
        <v>26.5</v>
      </c>
      <c r="M387" s="9">
        <v>11</v>
      </c>
      <c r="N387" s="5" t="s">
        <v>4111</v>
      </c>
    </row>
    <row r="388" spans="1:14" ht="15.75" x14ac:dyDescent="0.25">
      <c r="A388" s="6" t="s">
        <v>2885</v>
      </c>
      <c r="B388" s="7" t="s">
        <v>3600</v>
      </c>
      <c r="C388" s="8" t="s">
        <v>3445</v>
      </c>
      <c r="D388" s="9" t="s">
        <v>7</v>
      </c>
      <c r="E388" s="13">
        <v>37338</v>
      </c>
      <c r="F388" s="14" t="str">
        <f t="shared" si="6"/>
        <v>23/03/2002</v>
      </c>
      <c r="G388" s="13" t="s">
        <v>4523</v>
      </c>
      <c r="H388" s="13" t="s">
        <v>4923</v>
      </c>
      <c r="I388" s="13"/>
      <c r="J388" s="9" t="s">
        <v>121</v>
      </c>
      <c r="K388" s="9" t="s">
        <v>2484</v>
      </c>
      <c r="L388" s="9">
        <v>23.5</v>
      </c>
      <c r="M388" s="9">
        <v>455</v>
      </c>
      <c r="N388" s="5" t="s">
        <v>4112</v>
      </c>
    </row>
    <row r="389" spans="1:14" ht="15.75" x14ac:dyDescent="0.25">
      <c r="A389" s="6" t="s">
        <v>2886</v>
      </c>
      <c r="B389" s="7" t="s">
        <v>3601</v>
      </c>
      <c r="C389" s="8" t="s">
        <v>3339</v>
      </c>
      <c r="D389" s="9" t="s">
        <v>7</v>
      </c>
      <c r="E389" s="13">
        <v>37382</v>
      </c>
      <c r="F389" s="14" t="str">
        <f t="shared" si="6"/>
        <v>06/05/2002</v>
      </c>
      <c r="G389" s="13" t="s">
        <v>4539</v>
      </c>
      <c r="H389" s="13" t="s">
        <v>4924</v>
      </c>
      <c r="I389" s="13"/>
      <c r="J389" s="9" t="s">
        <v>121</v>
      </c>
      <c r="K389" s="9" t="s">
        <v>2484</v>
      </c>
      <c r="L389" s="9">
        <v>27</v>
      </c>
      <c r="M389" s="9">
        <v>457</v>
      </c>
      <c r="N389" s="5" t="s">
        <v>4113</v>
      </c>
    </row>
    <row r="390" spans="1:14" ht="15.75" x14ac:dyDescent="0.25">
      <c r="A390" s="6" t="s">
        <v>2887</v>
      </c>
      <c r="B390" s="7" t="s">
        <v>3602</v>
      </c>
      <c r="C390" s="8" t="s">
        <v>3603</v>
      </c>
      <c r="D390" s="9" t="s">
        <v>7</v>
      </c>
      <c r="E390" s="13">
        <v>37327</v>
      </c>
      <c r="F390" s="14" t="str">
        <f t="shared" si="6"/>
        <v>12/03/2002</v>
      </c>
      <c r="G390" s="13" t="s">
        <v>4518</v>
      </c>
      <c r="H390" s="13" t="s">
        <v>4925</v>
      </c>
      <c r="I390" s="13"/>
      <c r="J390" s="9" t="s">
        <v>2406</v>
      </c>
      <c r="K390" s="9" t="s">
        <v>2485</v>
      </c>
      <c r="L390" s="9">
        <v>23.25</v>
      </c>
      <c r="M390" s="9">
        <v>583</v>
      </c>
      <c r="N390" s="5" t="s">
        <v>4114</v>
      </c>
    </row>
    <row r="391" spans="1:14" ht="15.75" x14ac:dyDescent="0.25">
      <c r="A391" s="6" t="s">
        <v>2888</v>
      </c>
      <c r="B391" s="7" t="s">
        <v>3604</v>
      </c>
      <c r="C391" s="8" t="s">
        <v>3281</v>
      </c>
      <c r="D391" s="9" t="s">
        <v>26</v>
      </c>
      <c r="E391" s="13">
        <v>37430</v>
      </c>
      <c r="F391" s="14" t="str">
        <f t="shared" si="6"/>
        <v>23/06/2002</v>
      </c>
      <c r="G391" s="13" t="s">
        <v>4426</v>
      </c>
      <c r="H391" s="13" t="s">
        <v>4926</v>
      </c>
      <c r="I391" s="13"/>
      <c r="J391" s="9" t="s">
        <v>121</v>
      </c>
      <c r="K391" s="9" t="s">
        <v>2473</v>
      </c>
      <c r="L391" s="9">
        <v>28.5</v>
      </c>
      <c r="M391" s="9">
        <v>97</v>
      </c>
      <c r="N391" s="5" t="s">
        <v>4115</v>
      </c>
    </row>
    <row r="392" spans="1:14" ht="15.75" x14ac:dyDescent="0.25">
      <c r="A392" s="6" t="s">
        <v>2889</v>
      </c>
      <c r="B392" s="7" t="s">
        <v>3605</v>
      </c>
      <c r="C392" s="8" t="s">
        <v>3554</v>
      </c>
      <c r="D392" s="9" t="s">
        <v>7</v>
      </c>
      <c r="E392" s="13">
        <v>37576</v>
      </c>
      <c r="F392" s="14" t="str">
        <f t="shared" si="6"/>
        <v>16/11/2002</v>
      </c>
      <c r="G392" s="13" t="s">
        <v>4430</v>
      </c>
      <c r="H392" s="13" t="s">
        <v>4927</v>
      </c>
      <c r="I392" s="13"/>
      <c r="J392" s="9" t="s">
        <v>562</v>
      </c>
      <c r="K392" s="9" t="s">
        <v>2473</v>
      </c>
      <c r="L392" s="9">
        <v>24.5</v>
      </c>
      <c r="M392" s="9">
        <v>100</v>
      </c>
      <c r="N392" s="5" t="s">
        <v>4116</v>
      </c>
    </row>
    <row r="393" spans="1:14" ht="15.75" x14ac:dyDescent="0.25">
      <c r="A393" s="6" t="s">
        <v>2890</v>
      </c>
      <c r="B393" s="7" t="s">
        <v>3606</v>
      </c>
      <c r="C393" s="8" t="s">
        <v>3607</v>
      </c>
      <c r="D393" s="9" t="s">
        <v>26</v>
      </c>
      <c r="E393" s="13">
        <v>37592</v>
      </c>
      <c r="F393" s="14" t="str">
        <f t="shared" si="6"/>
        <v>02/12/2002</v>
      </c>
      <c r="G393" s="13" t="s">
        <v>4461</v>
      </c>
      <c r="H393" s="13" t="s">
        <v>4928</v>
      </c>
      <c r="I393" s="13"/>
      <c r="J393" s="9" t="s">
        <v>1489</v>
      </c>
      <c r="K393" s="9" t="s">
        <v>2485</v>
      </c>
      <c r="L393" s="9">
        <v>24.25</v>
      </c>
      <c r="M393" s="9">
        <v>593</v>
      </c>
      <c r="N393" s="5" t="s">
        <v>4117</v>
      </c>
    </row>
    <row r="394" spans="1:14" ht="15.75" x14ac:dyDescent="0.25">
      <c r="A394" s="6" t="s">
        <v>2891</v>
      </c>
      <c r="B394" s="7" t="s">
        <v>3608</v>
      </c>
      <c r="C394" s="8" t="s">
        <v>3285</v>
      </c>
      <c r="D394" s="9" t="s">
        <v>26</v>
      </c>
      <c r="E394" s="13">
        <v>37337</v>
      </c>
      <c r="F394" s="14" t="str">
        <f t="shared" si="6"/>
        <v>22/03/2002</v>
      </c>
      <c r="G394" s="13" t="s">
        <v>4403</v>
      </c>
      <c r="H394" s="13" t="s">
        <v>4929</v>
      </c>
      <c r="I394" s="13"/>
      <c r="J394" s="9" t="s">
        <v>2406</v>
      </c>
      <c r="K394" s="9" t="s">
        <v>2486</v>
      </c>
      <c r="L394" s="9">
        <v>27</v>
      </c>
      <c r="M394" s="9">
        <v>599</v>
      </c>
      <c r="N394" s="5" t="s">
        <v>4118</v>
      </c>
    </row>
    <row r="395" spans="1:14" ht="15.75" x14ac:dyDescent="0.25">
      <c r="A395" s="6" t="s">
        <v>2892</v>
      </c>
      <c r="B395" s="7" t="s">
        <v>3251</v>
      </c>
      <c r="C395" s="8" t="s">
        <v>3557</v>
      </c>
      <c r="D395" s="9" t="s">
        <v>26</v>
      </c>
      <c r="E395" s="13">
        <v>37380</v>
      </c>
      <c r="F395" s="14" t="str">
        <f t="shared" si="6"/>
        <v>04/05/2002</v>
      </c>
      <c r="G395" s="13" t="s">
        <v>4540</v>
      </c>
      <c r="H395" s="13" t="s">
        <v>4930</v>
      </c>
      <c r="I395" s="13"/>
      <c r="J395" s="9" t="s">
        <v>93</v>
      </c>
      <c r="K395" s="9" t="s">
        <v>2483</v>
      </c>
      <c r="L395" s="9">
        <v>23.5</v>
      </c>
      <c r="M395" s="9">
        <v>476</v>
      </c>
      <c r="N395" s="5" t="s">
        <v>4119</v>
      </c>
    </row>
    <row r="396" spans="1:14" ht="15.75" x14ac:dyDescent="0.25">
      <c r="A396" s="6" t="s">
        <v>2893</v>
      </c>
      <c r="B396" s="7" t="s">
        <v>3609</v>
      </c>
      <c r="C396" s="8" t="s">
        <v>3610</v>
      </c>
      <c r="D396" s="9" t="s">
        <v>7</v>
      </c>
      <c r="E396" s="13">
        <v>37491</v>
      </c>
      <c r="F396" s="14" t="str">
        <f t="shared" si="6"/>
        <v>23/08/2002</v>
      </c>
      <c r="G396" s="13" t="s">
        <v>4541</v>
      </c>
      <c r="H396" s="13" t="s">
        <v>4931</v>
      </c>
      <c r="I396" s="13"/>
      <c r="J396" s="9" t="s">
        <v>8</v>
      </c>
      <c r="K396" s="9" t="s">
        <v>2470</v>
      </c>
      <c r="L396" s="9">
        <v>24.5</v>
      </c>
      <c r="M396" s="9">
        <v>59</v>
      </c>
      <c r="N396" s="5" t="s">
        <v>4120</v>
      </c>
    </row>
    <row r="397" spans="1:14" ht="15.75" x14ac:dyDescent="0.25">
      <c r="A397" s="6" t="s">
        <v>2894</v>
      </c>
      <c r="B397" s="7" t="s">
        <v>3611</v>
      </c>
      <c r="C397" s="8" t="s">
        <v>3612</v>
      </c>
      <c r="D397" s="9" t="s">
        <v>26</v>
      </c>
      <c r="E397" s="13">
        <v>37491</v>
      </c>
      <c r="F397" s="14" t="str">
        <f t="shared" si="6"/>
        <v>23/08/2002</v>
      </c>
      <c r="G397" s="13" t="s">
        <v>4541</v>
      </c>
      <c r="H397" s="13" t="s">
        <v>4932</v>
      </c>
      <c r="I397" s="13"/>
      <c r="J397" s="9" t="s">
        <v>2406</v>
      </c>
      <c r="K397" s="9" t="s">
        <v>2465</v>
      </c>
      <c r="L397" s="9">
        <v>25</v>
      </c>
      <c r="M397" s="9">
        <v>43</v>
      </c>
      <c r="N397" s="5" t="s">
        <v>4121</v>
      </c>
    </row>
    <row r="398" spans="1:14" ht="15.75" x14ac:dyDescent="0.25">
      <c r="A398" s="6" t="s">
        <v>2895</v>
      </c>
      <c r="B398" s="7" t="s">
        <v>3463</v>
      </c>
      <c r="C398" s="8" t="s">
        <v>3613</v>
      </c>
      <c r="D398" s="9" t="s">
        <v>7</v>
      </c>
      <c r="E398" s="13">
        <v>37457</v>
      </c>
      <c r="F398" s="14" t="str">
        <f t="shared" si="6"/>
        <v>20/07/2002</v>
      </c>
      <c r="G398" s="13" t="s">
        <v>4542</v>
      </c>
      <c r="H398" s="13" t="s">
        <v>4933</v>
      </c>
      <c r="I398" s="13"/>
      <c r="J398" s="9" t="s">
        <v>2406</v>
      </c>
      <c r="K398" s="9" t="s">
        <v>2481</v>
      </c>
      <c r="L398" s="9">
        <v>23.5</v>
      </c>
      <c r="M398" s="9">
        <v>338</v>
      </c>
      <c r="N398" s="5" t="s">
        <v>4122</v>
      </c>
    </row>
    <row r="399" spans="1:14" ht="15.75" x14ac:dyDescent="0.25">
      <c r="A399" s="6" t="s">
        <v>2896</v>
      </c>
      <c r="B399" s="7" t="s">
        <v>3614</v>
      </c>
      <c r="C399" s="8" t="s">
        <v>3615</v>
      </c>
      <c r="D399" s="9" t="s">
        <v>26</v>
      </c>
      <c r="E399" s="13">
        <v>37516</v>
      </c>
      <c r="F399" s="14" t="str">
        <f t="shared" si="6"/>
        <v>17/09/2002</v>
      </c>
      <c r="G399" s="13" t="s">
        <v>4543</v>
      </c>
      <c r="H399" s="13" t="s">
        <v>4934</v>
      </c>
      <c r="I399" s="13"/>
      <c r="J399" s="9" t="s">
        <v>2406</v>
      </c>
      <c r="K399" s="9" t="s">
        <v>2467</v>
      </c>
      <c r="L399" s="9">
        <v>27.25</v>
      </c>
      <c r="M399" s="9">
        <v>45</v>
      </c>
      <c r="N399" s="5" t="s">
        <v>4123</v>
      </c>
    </row>
    <row r="400" spans="1:14" ht="15.75" x14ac:dyDescent="0.25">
      <c r="A400" s="6" t="s">
        <v>2897</v>
      </c>
      <c r="B400" s="7" t="s">
        <v>3616</v>
      </c>
      <c r="C400" s="8" t="s">
        <v>3297</v>
      </c>
      <c r="D400" s="9" t="s">
        <v>7</v>
      </c>
      <c r="E400" s="13">
        <v>37552</v>
      </c>
      <c r="F400" s="14" t="str">
        <f t="shared" si="6"/>
        <v>23/10/2002</v>
      </c>
      <c r="G400" s="13" t="s">
        <v>4460</v>
      </c>
      <c r="H400" s="13" t="s">
        <v>4935</v>
      </c>
      <c r="I400" s="13"/>
      <c r="J400" s="9" t="s">
        <v>2406</v>
      </c>
      <c r="K400" s="9" t="s">
        <v>2481</v>
      </c>
      <c r="L400" s="9">
        <v>25.75</v>
      </c>
      <c r="M400" s="9">
        <v>345</v>
      </c>
      <c r="N400" s="5" t="s">
        <v>4124</v>
      </c>
    </row>
    <row r="401" spans="1:14" ht="15.75" x14ac:dyDescent="0.25">
      <c r="A401" s="6" t="s">
        <v>2898</v>
      </c>
      <c r="B401" s="7" t="s">
        <v>3617</v>
      </c>
      <c r="C401" s="8" t="s">
        <v>3301</v>
      </c>
      <c r="D401" s="9" t="s">
        <v>26</v>
      </c>
      <c r="E401" s="13">
        <v>37377</v>
      </c>
      <c r="F401" s="14" t="str">
        <f t="shared" si="6"/>
        <v>01/05/2002</v>
      </c>
      <c r="G401" s="13" t="s">
        <v>4544</v>
      </c>
      <c r="H401" s="13" t="s">
        <v>4936</v>
      </c>
      <c r="I401" s="13"/>
      <c r="J401" s="9" t="s">
        <v>2406</v>
      </c>
      <c r="K401" s="9" t="s">
        <v>2468</v>
      </c>
      <c r="L401" s="9">
        <v>28.5</v>
      </c>
      <c r="M401" s="9">
        <v>46</v>
      </c>
      <c r="N401" s="5" t="s">
        <v>4125</v>
      </c>
    </row>
    <row r="402" spans="1:14" ht="15.75" x14ac:dyDescent="0.25">
      <c r="A402" s="6" t="s">
        <v>2899</v>
      </c>
      <c r="B402" s="7" t="s">
        <v>3618</v>
      </c>
      <c r="C402" s="8" t="s">
        <v>3461</v>
      </c>
      <c r="D402" s="9" t="s">
        <v>26</v>
      </c>
      <c r="E402" s="13">
        <v>37599</v>
      </c>
      <c r="F402" s="14" t="str">
        <f t="shared" si="6"/>
        <v>09/12/2002</v>
      </c>
      <c r="G402" s="13" t="s">
        <v>4545</v>
      </c>
      <c r="H402" s="13" t="s">
        <v>4937</v>
      </c>
      <c r="I402" s="13"/>
      <c r="J402" s="9" t="s">
        <v>121</v>
      </c>
      <c r="K402" s="9" t="s">
        <v>2484</v>
      </c>
      <c r="L402" s="9">
        <v>25</v>
      </c>
      <c r="M402" s="9">
        <v>491</v>
      </c>
      <c r="N402" s="5" t="s">
        <v>4126</v>
      </c>
    </row>
    <row r="403" spans="1:14" ht="15.75" x14ac:dyDescent="0.25">
      <c r="A403" s="6" t="s">
        <v>2900</v>
      </c>
      <c r="B403" s="7" t="s">
        <v>3372</v>
      </c>
      <c r="C403" s="8" t="s">
        <v>3514</v>
      </c>
      <c r="D403" s="9" t="s">
        <v>7</v>
      </c>
      <c r="E403" s="13">
        <v>37382</v>
      </c>
      <c r="F403" s="14" t="str">
        <f t="shared" si="6"/>
        <v>06/05/2002</v>
      </c>
      <c r="G403" s="13" t="s">
        <v>4539</v>
      </c>
      <c r="H403" s="13" t="s">
        <v>4633</v>
      </c>
      <c r="I403" s="13"/>
      <c r="J403" s="9" t="s">
        <v>2406</v>
      </c>
      <c r="K403" s="9" t="s">
        <v>2481</v>
      </c>
      <c r="L403" s="9">
        <v>23.5</v>
      </c>
      <c r="M403" s="9">
        <v>360</v>
      </c>
      <c r="N403" s="5" t="s">
        <v>4127</v>
      </c>
    </row>
    <row r="404" spans="1:14" ht="15.75" x14ac:dyDescent="0.25">
      <c r="A404" s="6" t="s">
        <v>2901</v>
      </c>
      <c r="B404" s="7" t="s">
        <v>3619</v>
      </c>
      <c r="C404" s="8" t="s">
        <v>3303</v>
      </c>
      <c r="D404" s="9" t="s">
        <v>26</v>
      </c>
      <c r="E404" s="13">
        <v>37267</v>
      </c>
      <c r="F404" s="14" t="str">
        <f t="shared" si="6"/>
        <v>11/01/2002</v>
      </c>
      <c r="G404" s="13" t="s">
        <v>4412</v>
      </c>
      <c r="H404" s="13" t="s">
        <v>4938</v>
      </c>
      <c r="I404" s="13"/>
      <c r="J404" s="9" t="s">
        <v>2406</v>
      </c>
      <c r="K404" s="9" t="s">
        <v>2481</v>
      </c>
      <c r="L404" s="9">
        <v>23.25</v>
      </c>
      <c r="M404" s="9">
        <v>368</v>
      </c>
      <c r="N404" s="5" t="s">
        <v>4128</v>
      </c>
    </row>
    <row r="405" spans="1:14" ht="15.75" x14ac:dyDescent="0.25">
      <c r="A405" s="6" t="s">
        <v>2902</v>
      </c>
      <c r="B405" s="7" t="s">
        <v>3394</v>
      </c>
      <c r="C405" s="8" t="s">
        <v>3516</v>
      </c>
      <c r="D405" s="9" t="s">
        <v>26</v>
      </c>
      <c r="E405" s="13">
        <v>37307</v>
      </c>
      <c r="F405" s="14" t="str">
        <f t="shared" si="6"/>
        <v>20/02/2002</v>
      </c>
      <c r="G405" s="13" t="s">
        <v>4546</v>
      </c>
      <c r="H405" s="13" t="s">
        <v>4939</v>
      </c>
      <c r="I405" s="13"/>
      <c r="J405" s="9" t="s">
        <v>2406</v>
      </c>
      <c r="K405" s="9" t="s">
        <v>2481</v>
      </c>
      <c r="L405" s="9">
        <v>24</v>
      </c>
      <c r="M405" s="9">
        <v>372</v>
      </c>
      <c r="N405" s="5" t="s">
        <v>4129</v>
      </c>
    </row>
    <row r="406" spans="1:14" ht="15.75" x14ac:dyDescent="0.25">
      <c r="A406" s="6" t="s">
        <v>2903</v>
      </c>
      <c r="B406" s="7" t="s">
        <v>2543</v>
      </c>
      <c r="C406" s="8" t="s">
        <v>2543</v>
      </c>
      <c r="D406" s="9">
        <f>COUNTIF(D362:D405,"Nam")</f>
        <v>21</v>
      </c>
      <c r="E406" s="13" t="s">
        <v>2543</v>
      </c>
      <c r="F406" s="14" t="str">
        <f t="shared" si="6"/>
        <v/>
      </c>
      <c r="G406" s="13" t="s">
        <v>2543</v>
      </c>
      <c r="H406" s="13" t="s">
        <v>2543</v>
      </c>
      <c r="I406" s="13"/>
      <c r="J406" s="9" t="s">
        <v>2543</v>
      </c>
      <c r="K406" s="9" t="s">
        <v>2543</v>
      </c>
      <c r="L406" s="9">
        <f>SUM(L362:L405)</f>
        <v>1140</v>
      </c>
      <c r="M406" s="9" t="s">
        <v>2543</v>
      </c>
      <c r="N406" s="5" t="s">
        <v>3869</v>
      </c>
    </row>
    <row r="407" spans="1:14" ht="15.75" x14ac:dyDescent="0.25">
      <c r="A407" s="6" t="s">
        <v>2904</v>
      </c>
      <c r="B407" s="7" t="s">
        <v>2543</v>
      </c>
      <c r="C407" s="8" t="s">
        <v>2543</v>
      </c>
      <c r="D407" s="9">
        <f>COUNTIF(D362:D405,"Nữ")</f>
        <v>23</v>
      </c>
      <c r="E407" s="13" t="s">
        <v>2543</v>
      </c>
      <c r="F407" s="14" t="str">
        <f t="shared" si="6"/>
        <v/>
      </c>
      <c r="G407" s="13" t="s">
        <v>2543</v>
      </c>
      <c r="H407" s="13" t="s">
        <v>2543</v>
      </c>
      <c r="I407" s="13"/>
      <c r="J407" s="9" t="s">
        <v>2543</v>
      </c>
      <c r="K407" s="9" t="s">
        <v>2543</v>
      </c>
      <c r="L407" s="9" t="s">
        <v>2543</v>
      </c>
      <c r="M407" s="9" t="s">
        <v>2543</v>
      </c>
      <c r="N407" s="5" t="s">
        <v>3869</v>
      </c>
    </row>
    <row r="408" spans="1:14" ht="15.75" x14ac:dyDescent="0.25">
      <c r="A408" s="6" t="s">
        <v>2905</v>
      </c>
      <c r="B408" s="7" t="s">
        <v>2543</v>
      </c>
      <c r="C408" s="8" t="s">
        <v>2543</v>
      </c>
      <c r="D408" s="9" t="s">
        <v>2543</v>
      </c>
      <c r="E408" s="13" t="s">
        <v>2543</v>
      </c>
      <c r="F408" s="14" t="str">
        <f t="shared" si="6"/>
        <v/>
      </c>
      <c r="G408" s="13" t="s">
        <v>2543</v>
      </c>
      <c r="H408" s="13" t="s">
        <v>2543</v>
      </c>
      <c r="I408" s="13"/>
      <c r="J408" s="9" t="s">
        <v>2543</v>
      </c>
      <c r="K408" s="9" t="s">
        <v>2543</v>
      </c>
      <c r="L408" s="9" t="s">
        <v>2543</v>
      </c>
      <c r="M408" s="9" t="s">
        <v>2543</v>
      </c>
      <c r="N408" s="5" t="s">
        <v>3869</v>
      </c>
    </row>
    <row r="409" spans="1:14" ht="15.75" x14ac:dyDescent="0.25">
      <c r="A409" s="6" t="s">
        <v>2906</v>
      </c>
      <c r="B409" s="7" t="s">
        <v>2543</v>
      </c>
      <c r="C409" s="8" t="s">
        <v>2543</v>
      </c>
      <c r="D409" s="9" t="s">
        <v>2543</v>
      </c>
      <c r="E409" s="13" t="s">
        <v>2543</v>
      </c>
      <c r="F409" s="14" t="str">
        <f t="shared" si="6"/>
        <v/>
      </c>
      <c r="G409" s="13" t="s">
        <v>2543</v>
      </c>
      <c r="H409" s="13" t="s">
        <v>2543</v>
      </c>
      <c r="I409" s="13"/>
      <c r="J409" s="9" t="s">
        <v>2543</v>
      </c>
      <c r="K409" s="9" t="s">
        <v>2543</v>
      </c>
      <c r="L409" s="9" t="s">
        <v>2543</v>
      </c>
      <c r="M409" s="9" t="s">
        <v>2543</v>
      </c>
      <c r="N409" s="5" t="s">
        <v>3869</v>
      </c>
    </row>
    <row r="410" spans="1:14" ht="15.75" x14ac:dyDescent="0.25">
      <c r="A410" s="6" t="s">
        <v>2907</v>
      </c>
      <c r="B410" s="7" t="s">
        <v>2543</v>
      </c>
      <c r="C410" s="8" t="s">
        <v>2543</v>
      </c>
      <c r="D410" s="9" t="s">
        <v>2543</v>
      </c>
      <c r="E410" s="13" t="s">
        <v>2543</v>
      </c>
      <c r="F410" s="14" t="str">
        <f t="shared" si="6"/>
        <v/>
      </c>
      <c r="G410" s="13" t="s">
        <v>2543</v>
      </c>
      <c r="H410" s="13" t="s">
        <v>2543</v>
      </c>
      <c r="I410" s="13"/>
      <c r="J410" s="9" t="s">
        <v>2543</v>
      </c>
      <c r="K410" s="9" t="s">
        <v>2543</v>
      </c>
      <c r="L410" s="9" t="s">
        <v>2543</v>
      </c>
      <c r="M410" s="9" t="s">
        <v>2543</v>
      </c>
      <c r="N410" s="5" t="s">
        <v>3869</v>
      </c>
    </row>
    <row r="411" spans="1:14" ht="15.75" x14ac:dyDescent="0.25">
      <c r="A411" s="6" t="s">
        <v>2908</v>
      </c>
      <c r="B411" s="7" t="s">
        <v>2543</v>
      </c>
      <c r="C411" s="8" t="s">
        <v>2543</v>
      </c>
      <c r="D411" s="9" t="s">
        <v>2543</v>
      </c>
      <c r="E411" s="13" t="s">
        <v>2543</v>
      </c>
      <c r="F411" s="14" t="str">
        <f t="shared" si="6"/>
        <v/>
      </c>
      <c r="G411" s="13" t="s">
        <v>2543</v>
      </c>
      <c r="H411" s="13" t="s">
        <v>2543</v>
      </c>
      <c r="I411" s="13"/>
      <c r="J411" s="9" t="s">
        <v>2543</v>
      </c>
      <c r="K411" s="9" t="s">
        <v>2543</v>
      </c>
      <c r="L411" s="9" t="s">
        <v>2543</v>
      </c>
      <c r="M411" s="9" t="s">
        <v>2543</v>
      </c>
      <c r="N411" s="5" t="s">
        <v>3869</v>
      </c>
    </row>
    <row r="412" spans="1:14" ht="15.75" x14ac:dyDescent="0.25">
      <c r="A412" s="6" t="s">
        <v>2909</v>
      </c>
      <c r="B412" s="7" t="s">
        <v>2543</v>
      </c>
      <c r="C412" s="8" t="s">
        <v>2543</v>
      </c>
      <c r="D412" s="9" t="s">
        <v>2543</v>
      </c>
      <c r="E412" s="13" t="s">
        <v>2543</v>
      </c>
      <c r="F412" s="14" t="str">
        <f t="shared" si="6"/>
        <v/>
      </c>
      <c r="G412" s="13" t="s">
        <v>2543</v>
      </c>
      <c r="H412" s="13" t="s">
        <v>2543</v>
      </c>
      <c r="I412" s="13"/>
      <c r="J412" s="9" t="s">
        <v>2543</v>
      </c>
      <c r="K412" s="9" t="s">
        <v>2543</v>
      </c>
      <c r="L412" s="9" t="s">
        <v>2543</v>
      </c>
      <c r="M412" s="9" t="s">
        <v>2543</v>
      </c>
      <c r="N412" s="5" t="s">
        <v>3869</v>
      </c>
    </row>
    <row r="413" spans="1:14" ht="15.75" x14ac:dyDescent="0.25">
      <c r="A413" s="6" t="s">
        <v>2910</v>
      </c>
      <c r="B413" s="7" t="s">
        <v>2543</v>
      </c>
      <c r="C413" s="8" t="s">
        <v>2543</v>
      </c>
      <c r="D413" s="9" t="s">
        <v>2543</v>
      </c>
      <c r="E413" s="13" t="s">
        <v>2543</v>
      </c>
      <c r="F413" s="14" t="str">
        <f t="shared" si="6"/>
        <v/>
      </c>
      <c r="G413" s="13" t="s">
        <v>2543</v>
      </c>
      <c r="H413" s="13" t="s">
        <v>2543</v>
      </c>
      <c r="I413" s="13"/>
      <c r="J413" s="9" t="s">
        <v>2543</v>
      </c>
      <c r="K413" s="9" t="s">
        <v>2543</v>
      </c>
      <c r="L413" s="9" t="s">
        <v>2543</v>
      </c>
      <c r="M413" s="9" t="s">
        <v>2543</v>
      </c>
      <c r="N413" s="5" t="s">
        <v>3869</v>
      </c>
    </row>
    <row r="414" spans="1:14" ht="15.75" x14ac:dyDescent="0.25">
      <c r="A414" s="6" t="s">
        <v>2911</v>
      </c>
      <c r="B414" s="7" t="s">
        <v>2543</v>
      </c>
      <c r="C414" s="8" t="s">
        <v>2543</v>
      </c>
      <c r="D414" s="9" t="s">
        <v>2543</v>
      </c>
      <c r="E414" s="13" t="s">
        <v>2543</v>
      </c>
      <c r="F414" s="14" t="str">
        <f t="shared" si="6"/>
        <v/>
      </c>
      <c r="G414" s="13" t="s">
        <v>2543</v>
      </c>
      <c r="H414" s="13" t="s">
        <v>2543</v>
      </c>
      <c r="I414" s="13"/>
      <c r="J414" s="9" t="s">
        <v>2543</v>
      </c>
      <c r="K414" s="9" t="s">
        <v>2543</v>
      </c>
      <c r="L414" s="9" t="s">
        <v>2543</v>
      </c>
      <c r="M414" s="9" t="s">
        <v>2543</v>
      </c>
      <c r="N414" s="5" t="s">
        <v>3869</v>
      </c>
    </row>
    <row r="415" spans="1:14" ht="15.75" x14ac:dyDescent="0.25">
      <c r="A415" s="6" t="s">
        <v>2912</v>
      </c>
      <c r="B415" s="7" t="s">
        <v>2543</v>
      </c>
      <c r="C415" s="8" t="s">
        <v>2543</v>
      </c>
      <c r="D415" s="9" t="s">
        <v>2543</v>
      </c>
      <c r="E415" s="13" t="s">
        <v>2543</v>
      </c>
      <c r="F415" s="14" t="str">
        <f t="shared" si="6"/>
        <v/>
      </c>
      <c r="G415" s="13" t="s">
        <v>2543</v>
      </c>
      <c r="H415" s="13" t="s">
        <v>2543</v>
      </c>
      <c r="I415" s="13"/>
      <c r="J415" s="9" t="s">
        <v>2543</v>
      </c>
      <c r="K415" s="9" t="s">
        <v>2543</v>
      </c>
      <c r="L415" s="9" t="s">
        <v>2543</v>
      </c>
      <c r="M415" s="9" t="s">
        <v>2543</v>
      </c>
      <c r="N415" s="5" t="s">
        <v>3869</v>
      </c>
    </row>
    <row r="416" spans="1:14" ht="15.75" x14ac:dyDescent="0.25">
      <c r="A416" s="6" t="s">
        <v>2913</v>
      </c>
      <c r="B416" s="7" t="s">
        <v>2543</v>
      </c>
      <c r="C416" s="8" t="s">
        <v>2543</v>
      </c>
      <c r="D416" s="9" t="s">
        <v>2543</v>
      </c>
      <c r="E416" s="13" t="s">
        <v>2543</v>
      </c>
      <c r="F416" s="14" t="str">
        <f t="shared" si="6"/>
        <v/>
      </c>
      <c r="G416" s="13" t="s">
        <v>2543</v>
      </c>
      <c r="H416" s="13" t="s">
        <v>2543</v>
      </c>
      <c r="I416" s="13"/>
      <c r="J416" s="9" t="s">
        <v>2543</v>
      </c>
      <c r="K416" s="9" t="s">
        <v>2543</v>
      </c>
      <c r="L416" s="9" t="s">
        <v>2543</v>
      </c>
      <c r="M416" s="9" t="s">
        <v>2543</v>
      </c>
      <c r="N416" s="5" t="s">
        <v>3869</v>
      </c>
    </row>
    <row r="417" spans="1:14" ht="15.75" x14ac:dyDescent="0.25">
      <c r="A417" s="6" t="s">
        <v>2914</v>
      </c>
      <c r="B417" s="7" t="s">
        <v>2543</v>
      </c>
      <c r="C417" s="8" t="s">
        <v>2543</v>
      </c>
      <c r="D417" s="9" t="s">
        <v>2543</v>
      </c>
      <c r="E417" s="13" t="s">
        <v>2543</v>
      </c>
      <c r="F417" s="14" t="str">
        <f t="shared" si="6"/>
        <v/>
      </c>
      <c r="G417" s="13" t="s">
        <v>2543</v>
      </c>
      <c r="H417" s="13" t="s">
        <v>2543</v>
      </c>
      <c r="I417" s="13"/>
      <c r="J417" s="9" t="s">
        <v>2543</v>
      </c>
      <c r="K417" s="9" t="s">
        <v>2543</v>
      </c>
      <c r="L417" s="9" t="s">
        <v>2543</v>
      </c>
      <c r="M417" s="9" t="s">
        <v>2543</v>
      </c>
      <c r="N417" s="5" t="s">
        <v>3869</v>
      </c>
    </row>
    <row r="418" spans="1:14" ht="15.75" x14ac:dyDescent="0.25">
      <c r="A418" s="6" t="s">
        <v>2915</v>
      </c>
      <c r="B418" s="7" t="s">
        <v>2543</v>
      </c>
      <c r="C418" s="8" t="s">
        <v>2543</v>
      </c>
      <c r="D418" s="9" t="s">
        <v>2543</v>
      </c>
      <c r="E418" s="13" t="s">
        <v>2543</v>
      </c>
      <c r="F418" s="14" t="str">
        <f t="shared" si="6"/>
        <v/>
      </c>
      <c r="G418" s="13" t="s">
        <v>2543</v>
      </c>
      <c r="H418" s="13" t="s">
        <v>2543</v>
      </c>
      <c r="I418" s="13"/>
      <c r="J418" s="9" t="s">
        <v>2543</v>
      </c>
      <c r="K418" s="9" t="s">
        <v>2543</v>
      </c>
      <c r="L418" s="9" t="s">
        <v>2543</v>
      </c>
      <c r="M418" s="9" t="s">
        <v>2543</v>
      </c>
      <c r="N418" s="5" t="s">
        <v>3869</v>
      </c>
    </row>
    <row r="419" spans="1:14" ht="15.75" x14ac:dyDescent="0.25">
      <c r="A419" s="6" t="s">
        <v>2916</v>
      </c>
      <c r="B419" s="7" t="s">
        <v>2543</v>
      </c>
      <c r="C419" s="8" t="s">
        <v>2543</v>
      </c>
      <c r="D419" s="9" t="s">
        <v>2543</v>
      </c>
      <c r="E419" s="13" t="s">
        <v>2543</v>
      </c>
      <c r="F419" s="14" t="str">
        <f t="shared" si="6"/>
        <v/>
      </c>
      <c r="G419" s="13" t="s">
        <v>2543</v>
      </c>
      <c r="H419" s="13" t="s">
        <v>2543</v>
      </c>
      <c r="I419" s="13"/>
      <c r="J419" s="9" t="s">
        <v>2543</v>
      </c>
      <c r="K419" s="9" t="s">
        <v>2543</v>
      </c>
      <c r="L419" s="9" t="s">
        <v>2543</v>
      </c>
      <c r="M419" s="9" t="s">
        <v>2543</v>
      </c>
      <c r="N419" s="5" t="s">
        <v>3869</v>
      </c>
    </row>
    <row r="420" spans="1:14" ht="15.75" x14ac:dyDescent="0.25">
      <c r="A420" s="6" t="s">
        <v>2917</v>
      </c>
      <c r="B420" s="7" t="s">
        <v>2543</v>
      </c>
      <c r="C420" s="8" t="s">
        <v>2543</v>
      </c>
      <c r="D420" s="9" t="s">
        <v>2543</v>
      </c>
      <c r="E420" s="13" t="s">
        <v>2543</v>
      </c>
      <c r="F420" s="14" t="str">
        <f t="shared" si="6"/>
        <v/>
      </c>
      <c r="G420" s="13" t="s">
        <v>2543</v>
      </c>
      <c r="H420" s="13" t="s">
        <v>2543</v>
      </c>
      <c r="I420" s="13"/>
      <c r="J420" s="9" t="s">
        <v>2543</v>
      </c>
      <c r="K420" s="9" t="s">
        <v>2543</v>
      </c>
      <c r="L420" s="9" t="s">
        <v>2543</v>
      </c>
      <c r="M420" s="9" t="s">
        <v>2543</v>
      </c>
      <c r="N420" s="5" t="s">
        <v>3869</v>
      </c>
    </row>
    <row r="421" spans="1:14" ht="15.75" x14ac:dyDescent="0.25">
      <c r="A421" s="6" t="s">
        <v>2918</v>
      </c>
      <c r="B421" s="7" t="s">
        <v>2543</v>
      </c>
      <c r="C421" s="8" t="s">
        <v>2543</v>
      </c>
      <c r="D421" s="9" t="s">
        <v>2543</v>
      </c>
      <c r="E421" s="13" t="s">
        <v>2543</v>
      </c>
      <c r="F421" s="14" t="str">
        <f t="shared" si="6"/>
        <v/>
      </c>
      <c r="G421" s="13" t="s">
        <v>2543</v>
      </c>
      <c r="H421" s="13" t="s">
        <v>2543</v>
      </c>
      <c r="I421" s="13"/>
      <c r="J421" s="9" t="s">
        <v>2543</v>
      </c>
      <c r="K421" s="9" t="s">
        <v>2543</v>
      </c>
      <c r="L421" s="9" t="s">
        <v>2543</v>
      </c>
      <c r="M421" s="9" t="s">
        <v>2543</v>
      </c>
      <c r="N421" s="5" t="s">
        <v>3869</v>
      </c>
    </row>
    <row r="422" spans="1:14" ht="15.75" x14ac:dyDescent="0.25">
      <c r="A422" s="6" t="s">
        <v>2919</v>
      </c>
      <c r="B422" s="7" t="s">
        <v>3620</v>
      </c>
      <c r="C422" s="8" t="s">
        <v>3224</v>
      </c>
      <c r="D422" s="9" t="s">
        <v>7</v>
      </c>
      <c r="E422" s="13">
        <v>37546</v>
      </c>
      <c r="F422" s="14" t="str">
        <f t="shared" si="6"/>
        <v>17/10/2002</v>
      </c>
      <c r="G422" s="13" t="s">
        <v>4501</v>
      </c>
      <c r="H422" s="13" t="s">
        <v>4940</v>
      </c>
      <c r="I422" s="13"/>
      <c r="J422" s="9" t="s">
        <v>2406</v>
      </c>
      <c r="K422" s="9" t="s">
        <v>2485</v>
      </c>
      <c r="L422" s="9">
        <v>28.5</v>
      </c>
      <c r="M422" s="9">
        <v>501</v>
      </c>
      <c r="N422" s="5" t="s">
        <v>4130</v>
      </c>
    </row>
    <row r="423" spans="1:14" ht="15.75" x14ac:dyDescent="0.25">
      <c r="A423" s="6" t="s">
        <v>2920</v>
      </c>
      <c r="B423" s="7" t="s">
        <v>3621</v>
      </c>
      <c r="C423" s="8" t="s">
        <v>3224</v>
      </c>
      <c r="D423" s="9" t="s">
        <v>26</v>
      </c>
      <c r="E423" s="13">
        <v>37572</v>
      </c>
      <c r="F423" s="14" t="str">
        <f t="shared" si="6"/>
        <v>12/11/2002</v>
      </c>
      <c r="G423" s="13" t="s">
        <v>4397</v>
      </c>
      <c r="H423" s="13" t="s">
        <v>4941</v>
      </c>
      <c r="I423" s="13"/>
      <c r="J423" s="9" t="s">
        <v>2406</v>
      </c>
      <c r="K423" s="9" t="s">
        <v>2479</v>
      </c>
      <c r="L423" s="9">
        <v>25</v>
      </c>
      <c r="M423" s="9">
        <v>128</v>
      </c>
      <c r="N423" s="5" t="s">
        <v>4131</v>
      </c>
    </row>
    <row r="424" spans="1:14" ht="15.75" x14ac:dyDescent="0.25">
      <c r="A424" s="6" t="s">
        <v>2921</v>
      </c>
      <c r="B424" s="7" t="s">
        <v>3622</v>
      </c>
      <c r="C424" s="8" t="s">
        <v>3571</v>
      </c>
      <c r="D424" s="9" t="s">
        <v>26</v>
      </c>
      <c r="E424" s="13">
        <v>37327</v>
      </c>
      <c r="F424" s="14" t="str">
        <f t="shared" si="6"/>
        <v>12/03/2002</v>
      </c>
      <c r="G424" s="13" t="s">
        <v>4518</v>
      </c>
      <c r="H424" s="13" t="s">
        <v>4942</v>
      </c>
      <c r="I424" s="13"/>
      <c r="J424" s="9" t="s">
        <v>121</v>
      </c>
      <c r="K424" s="9" t="s">
        <v>2484</v>
      </c>
      <c r="L424" s="9">
        <v>27.25</v>
      </c>
      <c r="M424" s="9">
        <v>381</v>
      </c>
      <c r="N424" s="5" t="s">
        <v>4132</v>
      </c>
    </row>
    <row r="425" spans="1:14" ht="15.75" x14ac:dyDescent="0.25">
      <c r="A425" s="6" t="s">
        <v>2922</v>
      </c>
      <c r="B425" s="7" t="s">
        <v>3623</v>
      </c>
      <c r="C425" s="8" t="s">
        <v>3574</v>
      </c>
      <c r="D425" s="9" t="s">
        <v>7</v>
      </c>
      <c r="E425" s="13">
        <v>37553</v>
      </c>
      <c r="F425" s="14" t="str">
        <f t="shared" si="6"/>
        <v>24/10/2002</v>
      </c>
      <c r="G425" s="13" t="s">
        <v>4378</v>
      </c>
      <c r="H425" s="13" t="s">
        <v>4943</v>
      </c>
      <c r="I425" s="13"/>
      <c r="J425" s="9" t="s">
        <v>121</v>
      </c>
      <c r="K425" s="9" t="s">
        <v>2481</v>
      </c>
      <c r="L425" s="9">
        <v>25.75</v>
      </c>
      <c r="M425" s="9">
        <v>216</v>
      </c>
      <c r="N425" s="5" t="s">
        <v>4133</v>
      </c>
    </row>
    <row r="426" spans="1:14" ht="15.75" x14ac:dyDescent="0.25">
      <c r="A426" s="6" t="s">
        <v>2923</v>
      </c>
      <c r="B426" s="7" t="s">
        <v>3624</v>
      </c>
      <c r="C426" s="8" t="s">
        <v>3625</v>
      </c>
      <c r="D426" s="9" t="s">
        <v>26</v>
      </c>
      <c r="E426" s="13">
        <v>37579</v>
      </c>
      <c r="F426" s="14" t="str">
        <f t="shared" si="6"/>
        <v>19/11/2002</v>
      </c>
      <c r="G426" s="13" t="s">
        <v>4400</v>
      </c>
      <c r="H426" s="13" t="s">
        <v>4944</v>
      </c>
      <c r="I426" s="13"/>
      <c r="J426" s="9" t="s">
        <v>2406</v>
      </c>
      <c r="K426" s="9" t="s">
        <v>2483</v>
      </c>
      <c r="L426" s="9">
        <v>25</v>
      </c>
      <c r="M426" s="9">
        <v>391</v>
      </c>
      <c r="N426" s="5" t="s">
        <v>4134</v>
      </c>
    </row>
    <row r="427" spans="1:14" ht="15.75" x14ac:dyDescent="0.25">
      <c r="A427" s="6" t="s">
        <v>2924</v>
      </c>
      <c r="B427" s="7" t="s">
        <v>3626</v>
      </c>
      <c r="C427" s="8" t="s">
        <v>3364</v>
      </c>
      <c r="D427" s="9" t="s">
        <v>7</v>
      </c>
      <c r="E427" s="13">
        <v>37555</v>
      </c>
      <c r="F427" s="14" t="str">
        <f t="shared" si="6"/>
        <v>26/10/2002</v>
      </c>
      <c r="G427" s="13" t="s">
        <v>4353</v>
      </c>
      <c r="H427" s="13" t="s">
        <v>4945</v>
      </c>
      <c r="I427" s="13"/>
      <c r="J427" s="9" t="s">
        <v>121</v>
      </c>
      <c r="K427" s="9" t="s">
        <v>2484</v>
      </c>
      <c r="L427" s="9">
        <v>24.75</v>
      </c>
      <c r="M427" s="9">
        <v>393</v>
      </c>
      <c r="N427" s="5" t="s">
        <v>4135</v>
      </c>
    </row>
    <row r="428" spans="1:14" ht="15.75" x14ac:dyDescent="0.25">
      <c r="A428" s="6" t="s">
        <v>2925</v>
      </c>
      <c r="B428" s="7" t="s">
        <v>3627</v>
      </c>
      <c r="C428" s="8" t="s">
        <v>3472</v>
      </c>
      <c r="D428" s="9" t="s">
        <v>7</v>
      </c>
      <c r="E428" s="13">
        <v>37565</v>
      </c>
      <c r="F428" s="14" t="str">
        <f t="shared" si="6"/>
        <v>05/11/2002</v>
      </c>
      <c r="G428" s="13" t="s">
        <v>4423</v>
      </c>
      <c r="H428" s="13" t="s">
        <v>4946</v>
      </c>
      <c r="I428" s="13"/>
      <c r="J428" s="9" t="s">
        <v>1528</v>
      </c>
      <c r="K428" s="9" t="s">
        <v>2483</v>
      </c>
      <c r="L428" s="9">
        <v>27.5</v>
      </c>
      <c r="M428" s="9">
        <v>389</v>
      </c>
      <c r="N428" s="5" t="s">
        <v>4136</v>
      </c>
    </row>
    <row r="429" spans="1:14" ht="15.75" x14ac:dyDescent="0.25">
      <c r="A429" s="6" t="s">
        <v>2926</v>
      </c>
      <c r="B429" s="7" t="s">
        <v>3443</v>
      </c>
      <c r="C429" s="8" t="s">
        <v>3523</v>
      </c>
      <c r="D429" s="9" t="s">
        <v>26</v>
      </c>
      <c r="E429" s="13">
        <v>37589</v>
      </c>
      <c r="F429" s="14" t="str">
        <f t="shared" si="6"/>
        <v>29/11/2002</v>
      </c>
      <c r="G429" s="13" t="s">
        <v>4547</v>
      </c>
      <c r="H429" s="13" t="s">
        <v>4947</v>
      </c>
      <c r="I429" s="13"/>
      <c r="J429" s="9" t="s">
        <v>2406</v>
      </c>
      <c r="K429" s="9" t="s">
        <v>2485</v>
      </c>
      <c r="L429" s="9">
        <v>25</v>
      </c>
      <c r="M429" s="9">
        <v>516</v>
      </c>
      <c r="N429" s="5" t="s">
        <v>4093</v>
      </c>
    </row>
    <row r="430" spans="1:14" ht="15.75" x14ac:dyDescent="0.25">
      <c r="A430" s="6" t="s">
        <v>2927</v>
      </c>
      <c r="B430" s="7" t="s">
        <v>3628</v>
      </c>
      <c r="C430" s="8" t="s">
        <v>3629</v>
      </c>
      <c r="D430" s="9" t="s">
        <v>26</v>
      </c>
      <c r="E430" s="13">
        <v>37560</v>
      </c>
      <c r="F430" s="14" t="str">
        <f t="shared" si="6"/>
        <v>31/10/2002</v>
      </c>
      <c r="G430" s="13" t="s">
        <v>4548</v>
      </c>
      <c r="H430" s="13" t="s">
        <v>4948</v>
      </c>
      <c r="I430" s="13"/>
      <c r="J430" s="9" t="s">
        <v>121</v>
      </c>
      <c r="K430" s="9" t="s">
        <v>2473</v>
      </c>
      <c r="L430" s="9">
        <v>23.25</v>
      </c>
      <c r="M430" s="9">
        <v>75</v>
      </c>
      <c r="N430" s="5" t="s">
        <v>4137</v>
      </c>
    </row>
    <row r="431" spans="1:14" ht="15.75" x14ac:dyDescent="0.25">
      <c r="A431" s="6" t="s">
        <v>2928</v>
      </c>
      <c r="B431" s="7" t="s">
        <v>3550</v>
      </c>
      <c r="C431" s="8" t="s">
        <v>3526</v>
      </c>
      <c r="D431" s="9" t="s">
        <v>7</v>
      </c>
      <c r="E431" s="13">
        <v>37364</v>
      </c>
      <c r="F431" s="14" t="str">
        <f t="shared" si="6"/>
        <v>18/04/2002</v>
      </c>
      <c r="G431" s="13" t="s">
        <v>4549</v>
      </c>
      <c r="H431" s="13" t="s">
        <v>4949</v>
      </c>
      <c r="I431" s="13"/>
      <c r="J431" s="9" t="s">
        <v>2406</v>
      </c>
      <c r="K431" s="9" t="s">
        <v>2482</v>
      </c>
      <c r="L431" s="9">
        <v>25.75</v>
      </c>
      <c r="M431" s="9">
        <v>233</v>
      </c>
      <c r="N431" s="5" t="s">
        <v>4138</v>
      </c>
    </row>
    <row r="432" spans="1:14" ht="15.75" x14ac:dyDescent="0.25">
      <c r="A432" s="6" t="s">
        <v>2929</v>
      </c>
      <c r="B432" s="7" t="s">
        <v>3630</v>
      </c>
      <c r="C432" s="8" t="s">
        <v>3631</v>
      </c>
      <c r="D432" s="9" t="s">
        <v>7</v>
      </c>
      <c r="E432" s="13">
        <v>37602</v>
      </c>
      <c r="F432" s="14" t="str">
        <f t="shared" si="6"/>
        <v>12/12/2002</v>
      </c>
      <c r="G432" s="13" t="s">
        <v>4408</v>
      </c>
      <c r="H432" s="13" t="s">
        <v>4950</v>
      </c>
      <c r="I432" s="13"/>
      <c r="J432" s="9" t="s">
        <v>2406</v>
      </c>
      <c r="K432" s="9" t="s">
        <v>2483</v>
      </c>
      <c r="L432" s="9">
        <v>25.5</v>
      </c>
      <c r="M432" s="9">
        <v>410</v>
      </c>
      <c r="N432" s="5" t="s">
        <v>4139</v>
      </c>
    </row>
    <row r="433" spans="1:14" ht="15.75" x14ac:dyDescent="0.25">
      <c r="A433" s="6" t="s">
        <v>2930</v>
      </c>
      <c r="B433" s="7" t="s">
        <v>3632</v>
      </c>
      <c r="C433" s="8" t="s">
        <v>3244</v>
      </c>
      <c r="D433" s="9" t="s">
        <v>7</v>
      </c>
      <c r="E433" s="13">
        <v>37566</v>
      </c>
      <c r="F433" s="14" t="str">
        <f t="shared" si="6"/>
        <v>06/11/2002</v>
      </c>
      <c r="G433" s="13" t="s">
        <v>4352</v>
      </c>
      <c r="H433" s="13" t="s">
        <v>4951</v>
      </c>
      <c r="I433" s="13"/>
      <c r="J433" s="9" t="s">
        <v>2406</v>
      </c>
      <c r="K433" s="9" t="s">
        <v>2486</v>
      </c>
      <c r="L433" s="9">
        <v>27</v>
      </c>
      <c r="M433" s="9">
        <v>525</v>
      </c>
      <c r="N433" s="5" t="s">
        <v>4140</v>
      </c>
    </row>
    <row r="434" spans="1:14" ht="15.75" x14ac:dyDescent="0.25">
      <c r="A434" s="6" t="s">
        <v>2931</v>
      </c>
      <c r="B434" s="7" t="s">
        <v>3633</v>
      </c>
      <c r="C434" s="8" t="s">
        <v>3529</v>
      </c>
      <c r="D434" s="9" t="s">
        <v>26</v>
      </c>
      <c r="E434" s="13">
        <v>37605</v>
      </c>
      <c r="F434" s="14" t="str">
        <f t="shared" si="6"/>
        <v>15/12/2002</v>
      </c>
      <c r="G434" s="13" t="s">
        <v>4550</v>
      </c>
      <c r="H434" s="13" t="s">
        <v>4952</v>
      </c>
      <c r="I434" s="13"/>
      <c r="J434" s="9" t="s">
        <v>970</v>
      </c>
      <c r="K434" s="9" t="s">
        <v>2481</v>
      </c>
      <c r="L434" s="9">
        <v>28</v>
      </c>
      <c r="M434" s="9">
        <v>240</v>
      </c>
      <c r="N434" s="5" t="s">
        <v>4141</v>
      </c>
    </row>
    <row r="435" spans="1:14" ht="15.75" x14ac:dyDescent="0.25">
      <c r="A435" s="6" t="s">
        <v>2932</v>
      </c>
      <c r="B435" s="7" t="s">
        <v>3634</v>
      </c>
      <c r="C435" s="8" t="s">
        <v>3531</v>
      </c>
      <c r="D435" s="9" t="s">
        <v>7</v>
      </c>
      <c r="E435" s="13">
        <v>37523</v>
      </c>
      <c r="F435" s="14" t="str">
        <f t="shared" si="6"/>
        <v>24/09/2002</v>
      </c>
      <c r="G435" s="13" t="s">
        <v>4551</v>
      </c>
      <c r="H435" s="13" t="s">
        <v>4953</v>
      </c>
      <c r="I435" s="13"/>
      <c r="J435" s="9" t="s">
        <v>329</v>
      </c>
      <c r="K435" s="9" t="s">
        <v>2485</v>
      </c>
      <c r="L435" s="9">
        <v>24.5</v>
      </c>
      <c r="M435" s="9">
        <v>535</v>
      </c>
      <c r="N435" s="5" t="s">
        <v>4142</v>
      </c>
    </row>
    <row r="436" spans="1:14" ht="15.75" x14ac:dyDescent="0.25">
      <c r="A436" s="6" t="s">
        <v>2933</v>
      </c>
      <c r="B436" s="7" t="s">
        <v>3389</v>
      </c>
      <c r="C436" s="8" t="s">
        <v>3378</v>
      </c>
      <c r="D436" s="9" t="s">
        <v>7</v>
      </c>
      <c r="E436" s="13">
        <v>37466</v>
      </c>
      <c r="F436" s="14" t="str">
        <f t="shared" si="6"/>
        <v>29/07/2002</v>
      </c>
      <c r="G436" s="13" t="s">
        <v>4483</v>
      </c>
      <c r="H436" s="13" t="s">
        <v>4954</v>
      </c>
      <c r="I436" s="13"/>
      <c r="J436" s="9" t="s">
        <v>2406</v>
      </c>
      <c r="K436" s="9" t="s">
        <v>2486</v>
      </c>
      <c r="L436" s="9">
        <v>25</v>
      </c>
      <c r="M436" s="9">
        <v>540</v>
      </c>
      <c r="N436" s="5" t="s">
        <v>4143</v>
      </c>
    </row>
    <row r="437" spans="1:14" ht="15.75" x14ac:dyDescent="0.25">
      <c r="A437" s="6" t="s">
        <v>2934</v>
      </c>
      <c r="B437" s="7" t="s">
        <v>3466</v>
      </c>
      <c r="C437" s="8" t="s">
        <v>3585</v>
      </c>
      <c r="D437" s="9" t="s">
        <v>26</v>
      </c>
      <c r="E437" s="13">
        <v>37476</v>
      </c>
      <c r="F437" s="14" t="str">
        <f t="shared" si="6"/>
        <v>08/08/2002</v>
      </c>
      <c r="G437" s="13" t="s">
        <v>4552</v>
      </c>
      <c r="H437" s="13" t="s">
        <v>4955</v>
      </c>
      <c r="I437" s="13"/>
      <c r="J437" s="9" t="s">
        <v>121</v>
      </c>
      <c r="K437" s="9" t="s">
        <v>2484</v>
      </c>
      <c r="L437" s="9">
        <v>23.75</v>
      </c>
      <c r="M437" s="9">
        <v>422</v>
      </c>
      <c r="N437" s="5" t="s">
        <v>4144</v>
      </c>
    </row>
    <row r="438" spans="1:14" ht="15.75" x14ac:dyDescent="0.25">
      <c r="A438" s="6" t="s">
        <v>2935</v>
      </c>
      <c r="B438" s="7" t="s">
        <v>3635</v>
      </c>
      <c r="C438" s="8" t="s">
        <v>3587</v>
      </c>
      <c r="D438" s="9" t="s">
        <v>7</v>
      </c>
      <c r="E438" s="13">
        <v>37548</v>
      </c>
      <c r="F438" s="14" t="str">
        <f t="shared" si="6"/>
        <v>19/10/2002</v>
      </c>
      <c r="G438" s="13" t="s">
        <v>4553</v>
      </c>
      <c r="H438" s="13" t="s">
        <v>4956</v>
      </c>
      <c r="I438" s="13"/>
      <c r="J438" s="9" t="s">
        <v>2406</v>
      </c>
      <c r="K438" s="9" t="s">
        <v>2481</v>
      </c>
      <c r="L438" s="9">
        <v>24.75</v>
      </c>
      <c r="M438" s="9">
        <v>266</v>
      </c>
      <c r="N438" s="5" t="s">
        <v>4145</v>
      </c>
    </row>
    <row r="439" spans="1:14" ht="15.75" x14ac:dyDescent="0.25">
      <c r="A439" s="6" t="s">
        <v>2936</v>
      </c>
      <c r="B439" s="7" t="s">
        <v>3636</v>
      </c>
      <c r="C439" s="8" t="s">
        <v>3436</v>
      </c>
      <c r="D439" s="9" t="s">
        <v>26</v>
      </c>
      <c r="E439" s="13">
        <v>37600</v>
      </c>
      <c r="F439" s="14" t="str">
        <f t="shared" si="6"/>
        <v>10/12/2002</v>
      </c>
      <c r="G439" s="13" t="s">
        <v>4554</v>
      </c>
      <c r="H439" s="13" t="s">
        <v>4957</v>
      </c>
      <c r="I439" s="13"/>
      <c r="J439" s="9" t="s">
        <v>2406</v>
      </c>
      <c r="K439" s="9" t="s">
        <v>2486</v>
      </c>
      <c r="L439" s="9">
        <v>27.25</v>
      </c>
      <c r="M439" s="9">
        <v>549</v>
      </c>
      <c r="N439" s="5" t="s">
        <v>4146</v>
      </c>
    </row>
    <row r="440" spans="1:14" ht="15.75" x14ac:dyDescent="0.25">
      <c r="A440" s="6" t="s">
        <v>2937</v>
      </c>
      <c r="B440" s="7" t="s">
        <v>3463</v>
      </c>
      <c r="C440" s="8" t="s">
        <v>3590</v>
      </c>
      <c r="D440" s="9" t="s">
        <v>7</v>
      </c>
      <c r="E440" s="13">
        <v>37328</v>
      </c>
      <c r="F440" s="14" t="str">
        <f t="shared" si="6"/>
        <v>13/03/2002</v>
      </c>
      <c r="G440" s="13" t="s">
        <v>4414</v>
      </c>
      <c r="H440" s="13" t="s">
        <v>4958</v>
      </c>
      <c r="I440" s="13"/>
      <c r="J440" s="9" t="s">
        <v>2406</v>
      </c>
      <c r="K440" s="9" t="s">
        <v>2476</v>
      </c>
      <c r="L440" s="9">
        <v>26.75</v>
      </c>
      <c r="M440" s="9">
        <v>116</v>
      </c>
      <c r="N440" s="5" t="s">
        <v>4147</v>
      </c>
    </row>
    <row r="441" spans="1:14" ht="15.75" x14ac:dyDescent="0.25">
      <c r="A441" s="6" t="s">
        <v>2938</v>
      </c>
      <c r="B441" s="7" t="s">
        <v>3637</v>
      </c>
      <c r="C441" s="8" t="s">
        <v>3592</v>
      </c>
      <c r="D441" s="9" t="s">
        <v>26</v>
      </c>
      <c r="E441" s="13">
        <v>37261</v>
      </c>
      <c r="F441" s="14" t="str">
        <f t="shared" si="6"/>
        <v>05/01/2002</v>
      </c>
      <c r="G441" s="13" t="s">
        <v>4555</v>
      </c>
      <c r="H441" s="13" t="s">
        <v>4959</v>
      </c>
      <c r="I441" s="13"/>
      <c r="J441" s="9" t="s">
        <v>121</v>
      </c>
      <c r="K441" s="9" t="s">
        <v>2473</v>
      </c>
      <c r="L441" s="9">
        <v>25.5</v>
      </c>
      <c r="M441" s="9">
        <v>87</v>
      </c>
      <c r="N441" s="5" t="s">
        <v>4148</v>
      </c>
    </row>
    <row r="442" spans="1:14" ht="15.75" x14ac:dyDescent="0.25">
      <c r="A442" s="6" t="s">
        <v>2939</v>
      </c>
      <c r="B442" s="7" t="s">
        <v>3360</v>
      </c>
      <c r="C442" s="8" t="s">
        <v>3263</v>
      </c>
      <c r="D442" s="9" t="s">
        <v>26</v>
      </c>
      <c r="E442" s="13">
        <v>37426</v>
      </c>
      <c r="F442" s="14" t="str">
        <f t="shared" si="6"/>
        <v>19/06/2002</v>
      </c>
      <c r="G442" s="13" t="s">
        <v>4556</v>
      </c>
      <c r="H442" s="13" t="s">
        <v>4960</v>
      </c>
      <c r="I442" s="13"/>
      <c r="J442" s="9" t="s">
        <v>58</v>
      </c>
      <c r="K442" s="9" t="s">
        <v>2464</v>
      </c>
      <c r="L442" s="9">
        <v>24.25</v>
      </c>
      <c r="M442" s="9">
        <v>39</v>
      </c>
      <c r="N442" s="5" t="s">
        <v>4149</v>
      </c>
    </row>
    <row r="443" spans="1:14" ht="15.75" x14ac:dyDescent="0.25">
      <c r="A443" s="6" t="s">
        <v>2940</v>
      </c>
      <c r="B443" s="7" t="s">
        <v>3241</v>
      </c>
      <c r="C443" s="8" t="s">
        <v>3265</v>
      </c>
      <c r="D443" s="9" t="s">
        <v>26</v>
      </c>
      <c r="E443" s="13">
        <v>37461</v>
      </c>
      <c r="F443" s="14" t="str">
        <f t="shared" si="6"/>
        <v>24/07/2002</v>
      </c>
      <c r="G443" s="13" t="s">
        <v>4372</v>
      </c>
      <c r="H443" s="13" t="s">
        <v>4961</v>
      </c>
      <c r="I443" s="13"/>
      <c r="J443" s="9" t="s">
        <v>121</v>
      </c>
      <c r="K443" s="9" t="s">
        <v>2473</v>
      </c>
      <c r="L443" s="9">
        <v>25.25</v>
      </c>
      <c r="M443" s="9">
        <v>91</v>
      </c>
      <c r="N443" s="5" t="s">
        <v>3980</v>
      </c>
    </row>
    <row r="444" spans="1:14" ht="15.75" x14ac:dyDescent="0.25">
      <c r="A444" s="6" t="s">
        <v>2941</v>
      </c>
      <c r="B444" s="7" t="s">
        <v>3638</v>
      </c>
      <c r="C444" s="8" t="s">
        <v>3545</v>
      </c>
      <c r="D444" s="9" t="s">
        <v>26</v>
      </c>
      <c r="E444" s="13">
        <v>37436</v>
      </c>
      <c r="F444" s="14" t="str">
        <f t="shared" si="6"/>
        <v>29/06/2002</v>
      </c>
      <c r="G444" s="13" t="s">
        <v>4409</v>
      </c>
      <c r="H444" s="13" t="s">
        <v>4962</v>
      </c>
      <c r="I444" s="13"/>
      <c r="J444" s="9" t="s">
        <v>121</v>
      </c>
      <c r="K444" s="9" t="s">
        <v>2484</v>
      </c>
      <c r="L444" s="9">
        <v>27.75</v>
      </c>
      <c r="M444" s="9">
        <v>446</v>
      </c>
      <c r="N444" s="5" t="s">
        <v>4150</v>
      </c>
    </row>
    <row r="445" spans="1:14" ht="15.75" x14ac:dyDescent="0.25">
      <c r="A445" s="6" t="s">
        <v>2942</v>
      </c>
      <c r="B445" s="7" t="s">
        <v>3550</v>
      </c>
      <c r="C445" s="8" t="s">
        <v>3639</v>
      </c>
      <c r="D445" s="9" t="s">
        <v>7</v>
      </c>
      <c r="E445" s="13">
        <v>37435</v>
      </c>
      <c r="F445" s="14" t="str">
        <f t="shared" si="6"/>
        <v>28/06/2002</v>
      </c>
      <c r="G445" s="13" t="s">
        <v>4490</v>
      </c>
      <c r="H445" s="13" t="s">
        <v>4963</v>
      </c>
      <c r="I445" s="13"/>
      <c r="J445" s="9" t="s">
        <v>2406</v>
      </c>
      <c r="K445" s="9" t="s">
        <v>2479</v>
      </c>
      <c r="L445" s="9">
        <v>27</v>
      </c>
      <c r="M445" s="9">
        <v>159</v>
      </c>
      <c r="N445" s="5" t="s">
        <v>4151</v>
      </c>
    </row>
    <row r="446" spans="1:14" ht="15.75" x14ac:dyDescent="0.25">
      <c r="A446" s="6" t="s">
        <v>2943</v>
      </c>
      <c r="B446" s="7" t="s">
        <v>3640</v>
      </c>
      <c r="C446" s="8" t="s">
        <v>3392</v>
      </c>
      <c r="D446" s="9" t="s">
        <v>7</v>
      </c>
      <c r="E446" s="13">
        <v>37478</v>
      </c>
      <c r="F446" s="14" t="str">
        <f t="shared" si="6"/>
        <v>10/08/2002</v>
      </c>
      <c r="G446" s="13" t="s">
        <v>4440</v>
      </c>
      <c r="H446" s="13" t="s">
        <v>4964</v>
      </c>
      <c r="I446" s="13"/>
      <c r="J446" s="9" t="s">
        <v>2406</v>
      </c>
      <c r="K446" s="9" t="s">
        <v>2450</v>
      </c>
      <c r="L446" s="9">
        <v>27</v>
      </c>
      <c r="M446" s="9">
        <v>3</v>
      </c>
      <c r="N446" s="5" t="s">
        <v>4152</v>
      </c>
    </row>
    <row r="447" spans="1:14" ht="15.75" x14ac:dyDescent="0.25">
      <c r="A447" s="6" t="s">
        <v>2944</v>
      </c>
      <c r="B447" s="7" t="s">
        <v>3641</v>
      </c>
      <c r="C447" s="8" t="s">
        <v>3599</v>
      </c>
      <c r="D447" s="9" t="s">
        <v>26</v>
      </c>
      <c r="E447" s="13">
        <v>37329</v>
      </c>
      <c r="F447" s="14" t="str">
        <f t="shared" si="6"/>
        <v>14/03/2002</v>
      </c>
      <c r="G447" s="13" t="s">
        <v>4557</v>
      </c>
      <c r="H447" s="13" t="s">
        <v>4965</v>
      </c>
      <c r="I447" s="13"/>
      <c r="J447" s="9" t="s">
        <v>411</v>
      </c>
      <c r="K447" s="9" t="s">
        <v>2486</v>
      </c>
      <c r="L447" s="9">
        <v>25.5</v>
      </c>
      <c r="M447" s="9">
        <v>574</v>
      </c>
      <c r="N447" s="5" t="s">
        <v>4153</v>
      </c>
    </row>
    <row r="448" spans="1:14" ht="15.75" x14ac:dyDescent="0.25">
      <c r="A448" s="6" t="s">
        <v>2945</v>
      </c>
      <c r="B448" s="7" t="s">
        <v>3463</v>
      </c>
      <c r="C448" s="8" t="s">
        <v>3642</v>
      </c>
      <c r="D448" s="9" t="s">
        <v>7</v>
      </c>
      <c r="E448" s="13">
        <v>37360</v>
      </c>
      <c r="F448" s="14" t="str">
        <f t="shared" si="6"/>
        <v>14/04/2002</v>
      </c>
      <c r="G448" s="13" t="s">
        <v>4558</v>
      </c>
      <c r="H448" s="13" t="s">
        <v>4966</v>
      </c>
      <c r="I448" s="13"/>
      <c r="J448" s="9" t="s">
        <v>2406</v>
      </c>
      <c r="K448" s="9" t="s">
        <v>2485</v>
      </c>
      <c r="L448" s="9">
        <v>25</v>
      </c>
      <c r="M448" s="9">
        <v>577</v>
      </c>
      <c r="N448" s="5" t="s">
        <v>4154</v>
      </c>
    </row>
    <row r="449" spans="1:14" ht="15.75" x14ac:dyDescent="0.25">
      <c r="A449" s="6" t="s">
        <v>2946</v>
      </c>
      <c r="B449" s="7" t="s">
        <v>3643</v>
      </c>
      <c r="C449" s="8" t="s">
        <v>3339</v>
      </c>
      <c r="D449" s="9" t="s">
        <v>7</v>
      </c>
      <c r="E449" s="13">
        <v>37467</v>
      </c>
      <c r="F449" s="14" t="str">
        <f t="shared" si="6"/>
        <v>30/07/2002</v>
      </c>
      <c r="G449" s="13" t="s">
        <v>4413</v>
      </c>
      <c r="H449" s="13" t="s">
        <v>4967</v>
      </c>
      <c r="I449" s="13"/>
      <c r="J449" s="9" t="s">
        <v>2406</v>
      </c>
      <c r="K449" s="9" t="s">
        <v>2486</v>
      </c>
      <c r="L449" s="9">
        <v>23</v>
      </c>
      <c r="M449" s="9">
        <v>580</v>
      </c>
      <c r="N449" s="5" t="s">
        <v>4155</v>
      </c>
    </row>
    <row r="450" spans="1:14" ht="15.75" x14ac:dyDescent="0.25">
      <c r="A450" s="6" t="s">
        <v>2947</v>
      </c>
      <c r="B450" s="7" t="s">
        <v>3644</v>
      </c>
      <c r="C450" s="8" t="s">
        <v>3645</v>
      </c>
      <c r="D450" s="9" t="s">
        <v>7</v>
      </c>
      <c r="E450" s="13">
        <v>37557</v>
      </c>
      <c r="F450" s="14" t="str">
        <f t="shared" si="6"/>
        <v>28/10/2002</v>
      </c>
      <c r="G450" s="13" t="s">
        <v>4559</v>
      </c>
      <c r="H450" s="13" t="s">
        <v>4968</v>
      </c>
      <c r="I450" s="13"/>
      <c r="J450" s="9" t="s">
        <v>735</v>
      </c>
      <c r="K450" s="9" t="s">
        <v>2479</v>
      </c>
      <c r="L450" s="9">
        <v>25.5</v>
      </c>
      <c r="M450" s="9">
        <v>171</v>
      </c>
      <c r="N450" s="5" t="s">
        <v>4156</v>
      </c>
    </row>
    <row r="451" spans="1:14" ht="15.75" x14ac:dyDescent="0.25">
      <c r="A451" s="6" t="s">
        <v>2948</v>
      </c>
      <c r="B451" s="7" t="s">
        <v>3646</v>
      </c>
      <c r="C451" s="8" t="s">
        <v>3281</v>
      </c>
      <c r="D451" s="9" t="s">
        <v>26</v>
      </c>
      <c r="E451" s="13">
        <v>37614</v>
      </c>
      <c r="F451" s="14" t="str">
        <f t="shared" ref="F451:F514" si="7">TEXT(E451,"DD/MM/yyyy")</f>
        <v>24/12/2002</v>
      </c>
      <c r="G451" s="13" t="s">
        <v>4560</v>
      </c>
      <c r="H451" s="13" t="s">
        <v>4969</v>
      </c>
      <c r="I451" s="13"/>
      <c r="J451" s="9" t="s">
        <v>516</v>
      </c>
      <c r="K451" s="9" t="s">
        <v>2481</v>
      </c>
      <c r="L451" s="9">
        <v>23.5</v>
      </c>
      <c r="M451" s="9">
        <v>310</v>
      </c>
      <c r="N451" s="5" t="s">
        <v>4157</v>
      </c>
    </row>
    <row r="452" spans="1:14" ht="15.75" x14ac:dyDescent="0.25">
      <c r="A452" s="6" t="s">
        <v>2949</v>
      </c>
      <c r="B452" s="7" t="s">
        <v>3647</v>
      </c>
      <c r="C452" s="8" t="s">
        <v>3648</v>
      </c>
      <c r="D452" s="9" t="s">
        <v>7</v>
      </c>
      <c r="E452" s="13">
        <v>37274</v>
      </c>
      <c r="F452" s="14" t="str">
        <f t="shared" si="7"/>
        <v>18/01/2002</v>
      </c>
      <c r="G452" s="13" t="s">
        <v>4561</v>
      </c>
      <c r="H452" s="13" t="s">
        <v>4970</v>
      </c>
      <c r="I452" s="13"/>
      <c r="J452" s="9" t="s">
        <v>2406</v>
      </c>
      <c r="K452" s="9" t="s">
        <v>2462</v>
      </c>
      <c r="L452" s="9">
        <v>24.25</v>
      </c>
      <c r="M452" s="9">
        <v>42</v>
      </c>
      <c r="N452" s="5" t="s">
        <v>4158</v>
      </c>
    </row>
    <row r="453" spans="1:14" ht="15.75" x14ac:dyDescent="0.25">
      <c r="A453" s="6" t="s">
        <v>2950</v>
      </c>
      <c r="B453" s="7" t="s">
        <v>3649</v>
      </c>
      <c r="C453" s="8" t="s">
        <v>3285</v>
      </c>
      <c r="D453" s="9" t="s">
        <v>26</v>
      </c>
      <c r="E453" s="13">
        <v>37446</v>
      </c>
      <c r="F453" s="14" t="str">
        <f t="shared" si="7"/>
        <v>09/07/2002</v>
      </c>
      <c r="G453" s="13" t="s">
        <v>4356</v>
      </c>
      <c r="H453" s="13" t="s">
        <v>4971</v>
      </c>
      <c r="I453" s="13"/>
      <c r="J453" s="9" t="s">
        <v>93</v>
      </c>
      <c r="K453" s="9" t="s">
        <v>2458</v>
      </c>
      <c r="L453" s="9">
        <v>24.25</v>
      </c>
      <c r="M453" s="9">
        <v>23</v>
      </c>
      <c r="N453" s="5" t="s">
        <v>4159</v>
      </c>
    </row>
    <row r="454" spans="1:14" ht="15.75" x14ac:dyDescent="0.25">
      <c r="A454" s="6" t="s">
        <v>2951</v>
      </c>
      <c r="B454" s="7" t="s">
        <v>3650</v>
      </c>
      <c r="C454" s="8" t="s">
        <v>3651</v>
      </c>
      <c r="D454" s="9" t="s">
        <v>26</v>
      </c>
      <c r="E454" s="13">
        <v>37592</v>
      </c>
      <c r="F454" s="14" t="str">
        <f t="shared" si="7"/>
        <v>02/12/2002</v>
      </c>
      <c r="G454" s="13" t="s">
        <v>4461</v>
      </c>
      <c r="H454" s="13" t="s">
        <v>4972</v>
      </c>
      <c r="I454" s="13"/>
      <c r="J454" s="9" t="s">
        <v>2406</v>
      </c>
      <c r="K454" s="9" t="s">
        <v>2483</v>
      </c>
      <c r="L454" s="9">
        <v>25.25</v>
      </c>
      <c r="M454" s="9">
        <v>471</v>
      </c>
      <c r="N454" s="5" t="s">
        <v>4160</v>
      </c>
    </row>
    <row r="455" spans="1:14" ht="15.75" x14ac:dyDescent="0.25">
      <c r="A455" s="6" t="s">
        <v>2952</v>
      </c>
      <c r="B455" s="7" t="s">
        <v>3652</v>
      </c>
      <c r="C455" s="8" t="s">
        <v>3653</v>
      </c>
      <c r="D455" s="9" t="s">
        <v>26</v>
      </c>
      <c r="E455" s="13">
        <v>36650</v>
      </c>
      <c r="F455" s="14" t="str">
        <f t="shared" si="7"/>
        <v>04/05/2000</v>
      </c>
      <c r="G455" s="13" t="s">
        <v>4562</v>
      </c>
      <c r="H455" s="13" t="s">
        <v>4973</v>
      </c>
      <c r="I455" s="13"/>
      <c r="J455" s="9" t="s">
        <v>8</v>
      </c>
      <c r="K455" s="9" t="s">
        <v>2481</v>
      </c>
      <c r="L455" s="9">
        <v>26</v>
      </c>
      <c r="M455" s="9">
        <v>326</v>
      </c>
      <c r="N455" s="5" t="s">
        <v>4161</v>
      </c>
    </row>
    <row r="456" spans="1:14" ht="15.75" x14ac:dyDescent="0.25">
      <c r="A456" s="6" t="s">
        <v>2953</v>
      </c>
      <c r="B456" s="7" t="s">
        <v>3630</v>
      </c>
      <c r="C456" s="8" t="s">
        <v>3610</v>
      </c>
      <c r="D456" s="9" t="s">
        <v>7</v>
      </c>
      <c r="E456" s="13">
        <v>37507</v>
      </c>
      <c r="F456" s="14" t="str">
        <f t="shared" si="7"/>
        <v>08/09/2002</v>
      </c>
      <c r="G456" s="13" t="s">
        <v>4563</v>
      </c>
      <c r="H456" s="13" t="s">
        <v>4974</v>
      </c>
      <c r="I456" s="13"/>
      <c r="J456" s="9" t="s">
        <v>2406</v>
      </c>
      <c r="K456" s="9" t="s">
        <v>2478</v>
      </c>
      <c r="L456" s="9">
        <v>25.75</v>
      </c>
      <c r="M456" s="9">
        <v>176</v>
      </c>
      <c r="N456" s="5" t="s">
        <v>4162</v>
      </c>
    </row>
    <row r="457" spans="1:14" ht="15.75" x14ac:dyDescent="0.25">
      <c r="A457" s="6" t="s">
        <v>2954</v>
      </c>
      <c r="B457" s="7" t="s">
        <v>3654</v>
      </c>
      <c r="C457" s="8" t="s">
        <v>3612</v>
      </c>
      <c r="D457" s="9" t="s">
        <v>26</v>
      </c>
      <c r="E457" s="13">
        <v>37592</v>
      </c>
      <c r="F457" s="14" t="str">
        <f t="shared" si="7"/>
        <v>02/12/2002</v>
      </c>
      <c r="G457" s="13" t="s">
        <v>4461</v>
      </c>
      <c r="H457" s="13" t="s">
        <v>4975</v>
      </c>
      <c r="I457" s="13"/>
      <c r="J457" s="9" t="s">
        <v>760</v>
      </c>
      <c r="K457" s="9" t="s">
        <v>2484</v>
      </c>
      <c r="L457" s="9">
        <v>23</v>
      </c>
      <c r="M457" s="9">
        <v>480</v>
      </c>
      <c r="N457" s="5" t="s">
        <v>4163</v>
      </c>
    </row>
    <row r="458" spans="1:14" ht="15.75" x14ac:dyDescent="0.25">
      <c r="A458" s="6" t="s">
        <v>2955</v>
      </c>
      <c r="B458" s="7" t="s">
        <v>3655</v>
      </c>
      <c r="C458" s="8" t="s">
        <v>3613</v>
      </c>
      <c r="D458" s="9" t="s">
        <v>7</v>
      </c>
      <c r="E458" s="13">
        <v>37537</v>
      </c>
      <c r="F458" s="14" t="str">
        <f t="shared" si="7"/>
        <v>08/10/2002</v>
      </c>
      <c r="G458" s="13" t="s">
        <v>4371</v>
      </c>
      <c r="H458" s="13" t="s">
        <v>4976</v>
      </c>
      <c r="I458" s="13"/>
      <c r="J458" s="9" t="s">
        <v>2406</v>
      </c>
      <c r="K458" s="9" t="s">
        <v>2485</v>
      </c>
      <c r="L458" s="9">
        <v>24.5</v>
      </c>
      <c r="M458" s="9">
        <v>613</v>
      </c>
      <c r="N458" s="5" t="s">
        <v>4164</v>
      </c>
    </row>
    <row r="459" spans="1:14" ht="15.75" x14ac:dyDescent="0.25">
      <c r="A459" s="6" t="s">
        <v>2956</v>
      </c>
      <c r="B459" s="7" t="s">
        <v>3656</v>
      </c>
      <c r="C459" s="8" t="s">
        <v>3615</v>
      </c>
      <c r="D459" s="9" t="s">
        <v>26</v>
      </c>
      <c r="E459" s="13">
        <v>37359</v>
      </c>
      <c r="F459" s="14" t="str">
        <f t="shared" si="7"/>
        <v>13/04/2002</v>
      </c>
      <c r="G459" s="13" t="s">
        <v>4515</v>
      </c>
      <c r="H459" s="13" t="s">
        <v>4977</v>
      </c>
      <c r="I459" s="13"/>
      <c r="J459" s="9" t="s">
        <v>2406</v>
      </c>
      <c r="K459" s="9" t="s">
        <v>2482</v>
      </c>
      <c r="L459" s="9">
        <v>26.25</v>
      </c>
      <c r="M459" s="9">
        <v>342</v>
      </c>
      <c r="N459" s="5" t="s">
        <v>4165</v>
      </c>
    </row>
    <row r="460" spans="1:14" ht="15.75" x14ac:dyDescent="0.25">
      <c r="A460" s="6" t="s">
        <v>2957</v>
      </c>
      <c r="B460" s="7" t="s">
        <v>3657</v>
      </c>
      <c r="C460" s="8" t="s">
        <v>3297</v>
      </c>
      <c r="D460" s="9" t="s">
        <v>7</v>
      </c>
      <c r="E460" s="13">
        <v>37265</v>
      </c>
      <c r="F460" s="14" t="str">
        <f t="shared" si="7"/>
        <v>09/01/2002</v>
      </c>
      <c r="G460" s="13" t="s">
        <v>4396</v>
      </c>
      <c r="H460" s="13" t="s">
        <v>4978</v>
      </c>
      <c r="I460" s="13"/>
      <c r="J460" s="9" t="s">
        <v>2406</v>
      </c>
      <c r="K460" s="9" t="s">
        <v>2482</v>
      </c>
      <c r="L460" s="9">
        <v>27.25</v>
      </c>
      <c r="M460" s="9">
        <v>347</v>
      </c>
      <c r="N460" s="5" t="s">
        <v>4166</v>
      </c>
    </row>
    <row r="461" spans="1:14" ht="15.75" x14ac:dyDescent="0.25">
      <c r="A461" s="6" t="s">
        <v>2958</v>
      </c>
      <c r="B461" s="7" t="s">
        <v>3658</v>
      </c>
      <c r="C461" s="8" t="s">
        <v>3301</v>
      </c>
      <c r="D461" s="9" t="s">
        <v>26</v>
      </c>
      <c r="E461" s="13">
        <v>37490</v>
      </c>
      <c r="F461" s="14" t="str">
        <f t="shared" si="7"/>
        <v>22/08/2002</v>
      </c>
      <c r="G461" s="13" t="s">
        <v>4510</v>
      </c>
      <c r="H461" s="13" t="s">
        <v>4979</v>
      </c>
      <c r="I461" s="13"/>
      <c r="J461" s="9" t="s">
        <v>2406</v>
      </c>
      <c r="K461" s="9" t="s">
        <v>2478</v>
      </c>
      <c r="L461" s="9">
        <v>25.75</v>
      </c>
      <c r="M461" s="9">
        <v>185</v>
      </c>
      <c r="N461" s="5" t="s">
        <v>4167</v>
      </c>
    </row>
    <row r="462" spans="1:14" ht="15.75" x14ac:dyDescent="0.25">
      <c r="A462" s="6" t="s">
        <v>2959</v>
      </c>
      <c r="B462" s="7" t="s">
        <v>3659</v>
      </c>
      <c r="C462" s="8" t="s">
        <v>3660</v>
      </c>
      <c r="D462" s="9" t="s">
        <v>7</v>
      </c>
      <c r="E462" s="13">
        <v>37322</v>
      </c>
      <c r="F462" s="14" t="str">
        <f t="shared" si="7"/>
        <v>07/03/2002</v>
      </c>
      <c r="G462" s="13" t="s">
        <v>4491</v>
      </c>
      <c r="H462" s="13" t="s">
        <v>4980</v>
      </c>
      <c r="I462" s="13"/>
      <c r="J462" s="9" t="s">
        <v>2406</v>
      </c>
      <c r="K462" s="9" t="s">
        <v>2478</v>
      </c>
      <c r="L462" s="9">
        <v>26.5</v>
      </c>
      <c r="M462" s="9">
        <v>187</v>
      </c>
      <c r="N462" s="5" t="s">
        <v>4168</v>
      </c>
    </row>
    <row r="463" spans="1:14" ht="15.75" x14ac:dyDescent="0.25">
      <c r="A463" s="6" t="s">
        <v>2960</v>
      </c>
      <c r="B463" s="7" t="s">
        <v>3661</v>
      </c>
      <c r="C463" s="8" t="s">
        <v>3303</v>
      </c>
      <c r="D463" s="9" t="s">
        <v>26</v>
      </c>
      <c r="E463" s="13">
        <v>37508</v>
      </c>
      <c r="F463" s="14" t="str">
        <f t="shared" si="7"/>
        <v>09/09/2002</v>
      </c>
      <c r="G463" s="13" t="s">
        <v>4388</v>
      </c>
      <c r="H463" s="13" t="s">
        <v>4981</v>
      </c>
      <c r="I463" s="13"/>
      <c r="J463" s="9" t="s">
        <v>121</v>
      </c>
      <c r="K463" s="9" t="s">
        <v>2473</v>
      </c>
      <c r="L463" s="9">
        <v>24.75</v>
      </c>
      <c r="M463" s="9">
        <v>108</v>
      </c>
      <c r="N463" s="5" t="s">
        <v>4169</v>
      </c>
    </row>
    <row r="464" spans="1:14" ht="15.75" x14ac:dyDescent="0.25">
      <c r="A464" s="6" t="s">
        <v>2961</v>
      </c>
      <c r="B464" s="7" t="s">
        <v>3662</v>
      </c>
      <c r="C464" s="8" t="s">
        <v>3303</v>
      </c>
      <c r="D464" s="9" t="s">
        <v>26</v>
      </c>
      <c r="E464" s="13">
        <v>37317</v>
      </c>
      <c r="F464" s="14" t="str">
        <f t="shared" si="7"/>
        <v>02/03/2002</v>
      </c>
      <c r="G464" s="13" t="s">
        <v>4463</v>
      </c>
      <c r="H464" s="13" t="s">
        <v>4982</v>
      </c>
      <c r="I464" s="13"/>
      <c r="J464" s="9" t="s">
        <v>1498</v>
      </c>
      <c r="K464" s="9" t="s">
        <v>2481</v>
      </c>
      <c r="L464" s="9">
        <v>28.25</v>
      </c>
      <c r="M464" s="9">
        <v>370</v>
      </c>
      <c r="N464" s="5" t="s">
        <v>4170</v>
      </c>
    </row>
    <row r="465" spans="1:14" ht="15.75" x14ac:dyDescent="0.25">
      <c r="A465" s="6" t="s">
        <v>2962</v>
      </c>
      <c r="B465" s="7" t="s">
        <v>3663</v>
      </c>
      <c r="C465" s="8" t="s">
        <v>3516</v>
      </c>
      <c r="D465" s="9" t="s">
        <v>26</v>
      </c>
      <c r="E465" s="13">
        <v>37422</v>
      </c>
      <c r="F465" s="14" t="str">
        <f t="shared" si="7"/>
        <v>15/06/2002</v>
      </c>
      <c r="G465" s="13" t="s">
        <v>4564</v>
      </c>
      <c r="H465" s="13" t="s">
        <v>4983</v>
      </c>
      <c r="I465" s="13"/>
      <c r="J465" s="9" t="s">
        <v>2406</v>
      </c>
      <c r="K465" s="9" t="s">
        <v>2481</v>
      </c>
      <c r="L465" s="9">
        <v>27.75</v>
      </c>
      <c r="M465" s="9">
        <v>373</v>
      </c>
      <c r="N465" s="5" t="s">
        <v>4171</v>
      </c>
    </row>
    <row r="466" spans="1:14" ht="15.75" x14ac:dyDescent="0.25">
      <c r="A466" s="6" t="s">
        <v>2963</v>
      </c>
      <c r="B466" s="7" t="s">
        <v>2543</v>
      </c>
      <c r="C466" s="8" t="s">
        <v>2543</v>
      </c>
      <c r="D466" s="9">
        <f>COUNTIF(D422:D465,"Nam")</f>
        <v>21</v>
      </c>
      <c r="E466" s="13" t="s">
        <v>2543</v>
      </c>
      <c r="F466" s="14" t="str">
        <f t="shared" si="7"/>
        <v/>
      </c>
      <c r="G466" s="13" t="s">
        <v>2543</v>
      </c>
      <c r="H466" s="13" t="s">
        <v>2543</v>
      </c>
      <c r="I466" s="13"/>
      <c r="J466" s="9" t="s">
        <v>2543</v>
      </c>
      <c r="K466" s="9" t="s">
        <v>2543</v>
      </c>
      <c r="L466" s="9">
        <f>SUM(L422:L465)</f>
        <v>1129</v>
      </c>
      <c r="M466" s="9" t="s">
        <v>2543</v>
      </c>
      <c r="N466" s="5" t="s">
        <v>3869</v>
      </c>
    </row>
    <row r="467" spans="1:14" ht="15.75" x14ac:dyDescent="0.25">
      <c r="A467" s="6" t="s">
        <v>2964</v>
      </c>
      <c r="B467" s="7" t="s">
        <v>2543</v>
      </c>
      <c r="C467" s="8" t="s">
        <v>2543</v>
      </c>
      <c r="D467" s="9">
        <f>COUNTIF(D422:D465,"Nữ")</f>
        <v>23</v>
      </c>
      <c r="E467" s="13" t="s">
        <v>2543</v>
      </c>
      <c r="F467" s="14" t="str">
        <f t="shared" si="7"/>
        <v/>
      </c>
      <c r="G467" s="13" t="s">
        <v>2543</v>
      </c>
      <c r="H467" s="13" t="s">
        <v>2543</v>
      </c>
      <c r="I467" s="13"/>
      <c r="J467" s="9" t="s">
        <v>2543</v>
      </c>
      <c r="K467" s="9" t="s">
        <v>2543</v>
      </c>
      <c r="L467" s="9" t="s">
        <v>2543</v>
      </c>
      <c r="M467" s="9" t="s">
        <v>2543</v>
      </c>
      <c r="N467" s="5" t="s">
        <v>3869</v>
      </c>
    </row>
    <row r="468" spans="1:14" ht="15.75" x14ac:dyDescent="0.25">
      <c r="A468" s="6" t="s">
        <v>2965</v>
      </c>
      <c r="B468" s="7" t="s">
        <v>2543</v>
      </c>
      <c r="C468" s="8" t="s">
        <v>2543</v>
      </c>
      <c r="D468" s="9" t="s">
        <v>2543</v>
      </c>
      <c r="E468" s="13" t="s">
        <v>2543</v>
      </c>
      <c r="F468" s="14" t="str">
        <f t="shared" si="7"/>
        <v/>
      </c>
      <c r="G468" s="13" t="s">
        <v>2543</v>
      </c>
      <c r="H468" s="13" t="s">
        <v>2543</v>
      </c>
      <c r="I468" s="13"/>
      <c r="J468" s="9" t="s">
        <v>2543</v>
      </c>
      <c r="K468" s="9" t="s">
        <v>2543</v>
      </c>
      <c r="L468" s="9" t="s">
        <v>2543</v>
      </c>
      <c r="M468" s="9" t="s">
        <v>2543</v>
      </c>
      <c r="N468" s="5" t="s">
        <v>3869</v>
      </c>
    </row>
    <row r="469" spans="1:14" ht="15.75" x14ac:dyDescent="0.25">
      <c r="A469" s="6" t="s">
        <v>2966</v>
      </c>
      <c r="B469" s="7" t="s">
        <v>2543</v>
      </c>
      <c r="C469" s="8" t="s">
        <v>2543</v>
      </c>
      <c r="D469" s="9" t="s">
        <v>2543</v>
      </c>
      <c r="E469" s="13" t="s">
        <v>2543</v>
      </c>
      <c r="F469" s="14" t="str">
        <f t="shared" si="7"/>
        <v/>
      </c>
      <c r="G469" s="13" t="s">
        <v>2543</v>
      </c>
      <c r="H469" s="13" t="s">
        <v>2543</v>
      </c>
      <c r="I469" s="13"/>
      <c r="J469" s="9" t="s">
        <v>2543</v>
      </c>
      <c r="K469" s="9" t="s">
        <v>2543</v>
      </c>
      <c r="L469" s="9" t="s">
        <v>2543</v>
      </c>
      <c r="M469" s="9" t="s">
        <v>2543</v>
      </c>
      <c r="N469" s="5" t="s">
        <v>3869</v>
      </c>
    </row>
    <row r="470" spans="1:14" ht="15.75" x14ac:dyDescent="0.25">
      <c r="A470" s="6" t="s">
        <v>2967</v>
      </c>
      <c r="B470" s="7" t="s">
        <v>2543</v>
      </c>
      <c r="C470" s="8" t="s">
        <v>2543</v>
      </c>
      <c r="D470" s="9" t="s">
        <v>2543</v>
      </c>
      <c r="E470" s="13" t="s">
        <v>2543</v>
      </c>
      <c r="F470" s="14" t="str">
        <f t="shared" si="7"/>
        <v/>
      </c>
      <c r="G470" s="13" t="s">
        <v>2543</v>
      </c>
      <c r="H470" s="13" t="s">
        <v>2543</v>
      </c>
      <c r="I470" s="13"/>
      <c r="J470" s="9" t="s">
        <v>2543</v>
      </c>
      <c r="K470" s="9" t="s">
        <v>2543</v>
      </c>
      <c r="L470" s="9" t="s">
        <v>2543</v>
      </c>
      <c r="M470" s="9" t="s">
        <v>2543</v>
      </c>
      <c r="N470" s="5" t="s">
        <v>3869</v>
      </c>
    </row>
    <row r="471" spans="1:14" ht="15.75" x14ac:dyDescent="0.25">
      <c r="A471" s="6" t="s">
        <v>2968</v>
      </c>
      <c r="B471" s="7" t="s">
        <v>2543</v>
      </c>
      <c r="C471" s="8" t="s">
        <v>2543</v>
      </c>
      <c r="D471" s="9" t="s">
        <v>2543</v>
      </c>
      <c r="E471" s="13" t="s">
        <v>2543</v>
      </c>
      <c r="F471" s="14" t="str">
        <f t="shared" si="7"/>
        <v/>
      </c>
      <c r="G471" s="13" t="s">
        <v>2543</v>
      </c>
      <c r="H471" s="13" t="s">
        <v>2543</v>
      </c>
      <c r="I471" s="13"/>
      <c r="J471" s="9" t="s">
        <v>2543</v>
      </c>
      <c r="K471" s="9" t="s">
        <v>2543</v>
      </c>
      <c r="L471" s="9" t="s">
        <v>2543</v>
      </c>
      <c r="M471" s="9" t="s">
        <v>2543</v>
      </c>
      <c r="N471" s="5" t="s">
        <v>3869</v>
      </c>
    </row>
    <row r="472" spans="1:14" ht="15.75" x14ac:dyDescent="0.25">
      <c r="A472" s="6" t="s">
        <v>2969</v>
      </c>
      <c r="B472" s="7" t="s">
        <v>2543</v>
      </c>
      <c r="C472" s="8" t="s">
        <v>2543</v>
      </c>
      <c r="D472" s="9" t="s">
        <v>2543</v>
      </c>
      <c r="E472" s="13" t="s">
        <v>2543</v>
      </c>
      <c r="F472" s="14" t="str">
        <f t="shared" si="7"/>
        <v/>
      </c>
      <c r="G472" s="13" t="s">
        <v>2543</v>
      </c>
      <c r="H472" s="13" t="s">
        <v>2543</v>
      </c>
      <c r="I472" s="13"/>
      <c r="J472" s="9" t="s">
        <v>2543</v>
      </c>
      <c r="K472" s="9" t="s">
        <v>2543</v>
      </c>
      <c r="L472" s="9" t="s">
        <v>2543</v>
      </c>
      <c r="M472" s="9" t="s">
        <v>2543</v>
      </c>
      <c r="N472" s="5" t="s">
        <v>3869</v>
      </c>
    </row>
    <row r="473" spans="1:14" ht="15.75" x14ac:dyDescent="0.25">
      <c r="A473" s="6" t="s">
        <v>2970</v>
      </c>
      <c r="B473" s="7" t="s">
        <v>2543</v>
      </c>
      <c r="C473" s="8" t="s">
        <v>2543</v>
      </c>
      <c r="D473" s="9" t="s">
        <v>2543</v>
      </c>
      <c r="E473" s="13" t="s">
        <v>2543</v>
      </c>
      <c r="F473" s="14" t="str">
        <f t="shared" si="7"/>
        <v/>
      </c>
      <c r="G473" s="13" t="s">
        <v>2543</v>
      </c>
      <c r="H473" s="13" t="s">
        <v>2543</v>
      </c>
      <c r="I473" s="13"/>
      <c r="J473" s="9" t="s">
        <v>2543</v>
      </c>
      <c r="K473" s="9" t="s">
        <v>2543</v>
      </c>
      <c r="L473" s="9" t="s">
        <v>2543</v>
      </c>
      <c r="M473" s="9" t="s">
        <v>2543</v>
      </c>
      <c r="N473" s="5" t="s">
        <v>3869</v>
      </c>
    </row>
    <row r="474" spans="1:14" ht="15.75" x14ac:dyDescent="0.25">
      <c r="A474" s="6" t="s">
        <v>2971</v>
      </c>
      <c r="B474" s="7" t="s">
        <v>2543</v>
      </c>
      <c r="C474" s="8" t="s">
        <v>2543</v>
      </c>
      <c r="D474" s="9" t="s">
        <v>2543</v>
      </c>
      <c r="E474" s="13" t="s">
        <v>2543</v>
      </c>
      <c r="F474" s="14" t="str">
        <f t="shared" si="7"/>
        <v/>
      </c>
      <c r="G474" s="13" t="s">
        <v>2543</v>
      </c>
      <c r="H474" s="13" t="s">
        <v>2543</v>
      </c>
      <c r="I474" s="13"/>
      <c r="J474" s="9" t="s">
        <v>2543</v>
      </c>
      <c r="K474" s="9" t="s">
        <v>2543</v>
      </c>
      <c r="L474" s="9" t="s">
        <v>2543</v>
      </c>
      <c r="M474" s="9" t="s">
        <v>2543</v>
      </c>
      <c r="N474" s="5" t="s">
        <v>3869</v>
      </c>
    </row>
    <row r="475" spans="1:14" ht="15.75" x14ac:dyDescent="0.25">
      <c r="A475" s="6" t="s">
        <v>2972</v>
      </c>
      <c r="B475" s="7" t="s">
        <v>2543</v>
      </c>
      <c r="C475" s="8" t="s">
        <v>2543</v>
      </c>
      <c r="D475" s="9" t="s">
        <v>2543</v>
      </c>
      <c r="E475" s="13" t="s">
        <v>2543</v>
      </c>
      <c r="F475" s="14" t="str">
        <f t="shared" si="7"/>
        <v/>
      </c>
      <c r="G475" s="13" t="s">
        <v>2543</v>
      </c>
      <c r="H475" s="13" t="s">
        <v>2543</v>
      </c>
      <c r="I475" s="13"/>
      <c r="J475" s="9" t="s">
        <v>2543</v>
      </c>
      <c r="K475" s="9" t="s">
        <v>2543</v>
      </c>
      <c r="L475" s="9" t="s">
        <v>2543</v>
      </c>
      <c r="M475" s="9" t="s">
        <v>2543</v>
      </c>
      <c r="N475" s="5" t="s">
        <v>3869</v>
      </c>
    </row>
    <row r="476" spans="1:14" ht="15.75" x14ac:dyDescent="0.25">
      <c r="A476" s="6" t="s">
        <v>2973</v>
      </c>
      <c r="B476" s="7" t="s">
        <v>2543</v>
      </c>
      <c r="C476" s="8" t="s">
        <v>2543</v>
      </c>
      <c r="D476" s="9" t="s">
        <v>2543</v>
      </c>
      <c r="E476" s="13" t="s">
        <v>2543</v>
      </c>
      <c r="F476" s="14" t="str">
        <f t="shared" si="7"/>
        <v/>
      </c>
      <c r="G476" s="13" t="s">
        <v>2543</v>
      </c>
      <c r="H476" s="13" t="s">
        <v>2543</v>
      </c>
      <c r="I476" s="13"/>
      <c r="J476" s="9" t="s">
        <v>2543</v>
      </c>
      <c r="K476" s="9" t="s">
        <v>2543</v>
      </c>
      <c r="L476" s="9" t="s">
        <v>2543</v>
      </c>
      <c r="M476" s="9" t="s">
        <v>2543</v>
      </c>
      <c r="N476" s="5" t="s">
        <v>3869</v>
      </c>
    </row>
    <row r="477" spans="1:14" ht="15.75" x14ac:dyDescent="0.25">
      <c r="A477" s="6" t="s">
        <v>2974</v>
      </c>
      <c r="B477" s="7" t="s">
        <v>2543</v>
      </c>
      <c r="C477" s="8" t="s">
        <v>2543</v>
      </c>
      <c r="D477" s="9" t="s">
        <v>2543</v>
      </c>
      <c r="E477" s="13" t="s">
        <v>2543</v>
      </c>
      <c r="F477" s="14" t="str">
        <f t="shared" si="7"/>
        <v/>
      </c>
      <c r="G477" s="13" t="s">
        <v>2543</v>
      </c>
      <c r="H477" s="13" t="s">
        <v>2543</v>
      </c>
      <c r="I477" s="13"/>
      <c r="J477" s="9" t="s">
        <v>2543</v>
      </c>
      <c r="K477" s="9" t="s">
        <v>2543</v>
      </c>
      <c r="L477" s="9" t="s">
        <v>2543</v>
      </c>
      <c r="M477" s="9" t="s">
        <v>2543</v>
      </c>
      <c r="N477" s="5" t="s">
        <v>3869</v>
      </c>
    </row>
    <row r="478" spans="1:14" ht="15.75" x14ac:dyDescent="0.25">
      <c r="A478" s="6" t="s">
        <v>2975</v>
      </c>
      <c r="B478" s="7" t="s">
        <v>2543</v>
      </c>
      <c r="C478" s="8" t="s">
        <v>2543</v>
      </c>
      <c r="D478" s="9" t="s">
        <v>2543</v>
      </c>
      <c r="E478" s="13" t="s">
        <v>2543</v>
      </c>
      <c r="F478" s="14" t="str">
        <f t="shared" si="7"/>
        <v/>
      </c>
      <c r="G478" s="13" t="s">
        <v>2543</v>
      </c>
      <c r="H478" s="13" t="s">
        <v>2543</v>
      </c>
      <c r="I478" s="13"/>
      <c r="J478" s="9" t="s">
        <v>2543</v>
      </c>
      <c r="K478" s="9" t="s">
        <v>2543</v>
      </c>
      <c r="L478" s="9" t="s">
        <v>2543</v>
      </c>
      <c r="M478" s="9" t="s">
        <v>2543</v>
      </c>
      <c r="N478" s="5" t="s">
        <v>3869</v>
      </c>
    </row>
    <row r="479" spans="1:14" ht="15.75" x14ac:dyDescent="0.25">
      <c r="A479" s="6" t="s">
        <v>2976</v>
      </c>
      <c r="B479" s="7" t="s">
        <v>2543</v>
      </c>
      <c r="C479" s="8" t="s">
        <v>2543</v>
      </c>
      <c r="D479" s="9" t="s">
        <v>2543</v>
      </c>
      <c r="E479" s="13" t="s">
        <v>2543</v>
      </c>
      <c r="F479" s="14" t="str">
        <f t="shared" si="7"/>
        <v/>
      </c>
      <c r="G479" s="13" t="s">
        <v>2543</v>
      </c>
      <c r="H479" s="13" t="s">
        <v>2543</v>
      </c>
      <c r="I479" s="13"/>
      <c r="J479" s="9" t="s">
        <v>2543</v>
      </c>
      <c r="K479" s="9" t="s">
        <v>2543</v>
      </c>
      <c r="L479" s="9" t="s">
        <v>2543</v>
      </c>
      <c r="M479" s="9" t="s">
        <v>2543</v>
      </c>
      <c r="N479" s="5" t="s">
        <v>3869</v>
      </c>
    </row>
    <row r="480" spans="1:14" ht="15.75" x14ac:dyDescent="0.25">
      <c r="A480" s="6" t="s">
        <v>2977</v>
      </c>
      <c r="B480" s="7" t="s">
        <v>2543</v>
      </c>
      <c r="C480" s="8" t="s">
        <v>2543</v>
      </c>
      <c r="D480" s="9" t="s">
        <v>2543</v>
      </c>
      <c r="E480" s="13" t="s">
        <v>2543</v>
      </c>
      <c r="F480" s="14" t="str">
        <f t="shared" si="7"/>
        <v/>
      </c>
      <c r="G480" s="13" t="s">
        <v>2543</v>
      </c>
      <c r="H480" s="13" t="s">
        <v>2543</v>
      </c>
      <c r="I480" s="13"/>
      <c r="J480" s="9" t="s">
        <v>2543</v>
      </c>
      <c r="K480" s="9" t="s">
        <v>2543</v>
      </c>
      <c r="L480" s="9" t="s">
        <v>2543</v>
      </c>
      <c r="M480" s="9" t="s">
        <v>2543</v>
      </c>
      <c r="N480" s="5" t="s">
        <v>3869</v>
      </c>
    </row>
    <row r="481" spans="1:14" ht="15.75" x14ac:dyDescent="0.25">
      <c r="A481" s="6" t="s">
        <v>2978</v>
      </c>
      <c r="B481" s="7" t="s">
        <v>2543</v>
      </c>
      <c r="C481" s="8" t="s">
        <v>2543</v>
      </c>
      <c r="D481" s="9" t="s">
        <v>2543</v>
      </c>
      <c r="E481" s="13" t="s">
        <v>2543</v>
      </c>
      <c r="F481" s="14" t="str">
        <f t="shared" si="7"/>
        <v/>
      </c>
      <c r="G481" s="13" t="s">
        <v>2543</v>
      </c>
      <c r="H481" s="13" t="s">
        <v>2543</v>
      </c>
      <c r="I481" s="13"/>
      <c r="J481" s="9" t="s">
        <v>2543</v>
      </c>
      <c r="K481" s="9" t="s">
        <v>2543</v>
      </c>
      <c r="L481" s="9" t="s">
        <v>2543</v>
      </c>
      <c r="M481" s="9" t="s">
        <v>2543</v>
      </c>
      <c r="N481" s="5" t="s">
        <v>3869</v>
      </c>
    </row>
    <row r="482" spans="1:14" ht="15.75" x14ac:dyDescent="0.25">
      <c r="A482" s="6" t="s">
        <v>2979</v>
      </c>
      <c r="B482" s="7" t="s">
        <v>3664</v>
      </c>
      <c r="C482" s="8" t="s">
        <v>3224</v>
      </c>
      <c r="D482" s="9" t="s">
        <v>7</v>
      </c>
      <c r="E482" s="13">
        <v>37470</v>
      </c>
      <c r="F482" s="14" t="str">
        <f t="shared" si="7"/>
        <v>02/08/2002</v>
      </c>
      <c r="G482" s="13" t="s">
        <v>4512</v>
      </c>
      <c r="H482" s="13" t="s">
        <v>4984</v>
      </c>
      <c r="I482" s="13"/>
      <c r="J482" s="9" t="s">
        <v>2406</v>
      </c>
      <c r="K482" s="9" t="s">
        <v>2485</v>
      </c>
      <c r="L482" s="9">
        <v>24</v>
      </c>
      <c r="M482" s="9">
        <v>502</v>
      </c>
      <c r="N482" s="5" t="s">
        <v>4172</v>
      </c>
    </row>
    <row r="483" spans="1:14" ht="15.75" x14ac:dyDescent="0.25">
      <c r="A483" s="6" t="s">
        <v>2980</v>
      </c>
      <c r="B483" s="7" t="s">
        <v>3665</v>
      </c>
      <c r="C483" s="8" t="s">
        <v>3224</v>
      </c>
      <c r="D483" s="9" t="s">
        <v>26</v>
      </c>
      <c r="E483" s="13">
        <v>37543</v>
      </c>
      <c r="F483" s="14" t="str">
        <f t="shared" si="7"/>
        <v>14/10/2002</v>
      </c>
      <c r="G483" s="13" t="s">
        <v>4565</v>
      </c>
      <c r="H483" s="13" t="s">
        <v>4985</v>
      </c>
      <c r="I483" s="13"/>
      <c r="J483" s="9" t="s">
        <v>121</v>
      </c>
      <c r="K483" s="9" t="s">
        <v>2481</v>
      </c>
      <c r="L483" s="9">
        <v>24.25</v>
      </c>
      <c r="M483" s="9">
        <v>197</v>
      </c>
      <c r="N483" s="5" t="s">
        <v>4173</v>
      </c>
    </row>
    <row r="484" spans="1:14" ht="15.75" x14ac:dyDescent="0.25">
      <c r="A484" s="6" t="s">
        <v>2981</v>
      </c>
      <c r="B484" s="7" t="s">
        <v>3666</v>
      </c>
      <c r="C484" s="8" t="s">
        <v>3571</v>
      </c>
      <c r="D484" s="9" t="s">
        <v>26</v>
      </c>
      <c r="E484" s="13">
        <v>37380</v>
      </c>
      <c r="F484" s="14" t="str">
        <f t="shared" si="7"/>
        <v>04/05/2002</v>
      </c>
      <c r="G484" s="13" t="s">
        <v>4540</v>
      </c>
      <c r="H484" s="13" t="s">
        <v>4986</v>
      </c>
      <c r="I484" s="13"/>
      <c r="J484" s="9" t="s">
        <v>336</v>
      </c>
      <c r="K484" s="9" t="s">
        <v>2484</v>
      </c>
      <c r="L484" s="9">
        <v>24</v>
      </c>
      <c r="M484" s="9">
        <v>382</v>
      </c>
      <c r="N484" s="5" t="s">
        <v>4174</v>
      </c>
    </row>
    <row r="485" spans="1:14" ht="15.75" x14ac:dyDescent="0.25">
      <c r="A485" s="6" t="s">
        <v>2982</v>
      </c>
      <c r="B485" s="7" t="s">
        <v>3667</v>
      </c>
      <c r="C485" s="8" t="s">
        <v>3574</v>
      </c>
      <c r="D485" s="9" t="s">
        <v>7</v>
      </c>
      <c r="E485" s="13">
        <v>37284</v>
      </c>
      <c r="F485" s="14" t="str">
        <f t="shared" si="7"/>
        <v>28/01/2002</v>
      </c>
      <c r="G485" s="13" t="s">
        <v>4566</v>
      </c>
      <c r="H485" s="13" t="s">
        <v>4987</v>
      </c>
      <c r="I485" s="13"/>
      <c r="J485" s="9" t="s">
        <v>121</v>
      </c>
      <c r="K485" s="9" t="s">
        <v>2481</v>
      </c>
      <c r="L485" s="9">
        <v>28.25</v>
      </c>
      <c r="M485" s="9">
        <v>217</v>
      </c>
      <c r="N485" s="5" t="s">
        <v>4175</v>
      </c>
    </row>
    <row r="486" spans="1:14" ht="15.75" x14ac:dyDescent="0.25">
      <c r="A486" s="6" t="s">
        <v>2983</v>
      </c>
      <c r="B486" s="7" t="s">
        <v>3350</v>
      </c>
      <c r="C486" s="8" t="s">
        <v>3364</v>
      </c>
      <c r="D486" s="9" t="s">
        <v>7</v>
      </c>
      <c r="E486" s="13">
        <v>37549</v>
      </c>
      <c r="F486" s="14" t="str">
        <f t="shared" si="7"/>
        <v>20/10/2002</v>
      </c>
      <c r="G486" s="13" t="s">
        <v>4567</v>
      </c>
      <c r="H486" s="13" t="s">
        <v>4988</v>
      </c>
      <c r="I486" s="13"/>
      <c r="J486" s="9" t="s">
        <v>2406</v>
      </c>
      <c r="K486" s="9" t="s">
        <v>2486</v>
      </c>
      <c r="L486" s="9">
        <v>26</v>
      </c>
      <c r="M486" s="9">
        <v>512</v>
      </c>
      <c r="N486" s="5" t="s">
        <v>4176</v>
      </c>
    </row>
    <row r="487" spans="1:14" ht="15.75" x14ac:dyDescent="0.25">
      <c r="A487" s="6" t="s">
        <v>2984</v>
      </c>
      <c r="B487" s="7" t="s">
        <v>3396</v>
      </c>
      <c r="C487" s="8" t="s">
        <v>3668</v>
      </c>
      <c r="D487" s="9" t="s">
        <v>26</v>
      </c>
      <c r="E487" s="13">
        <v>37353</v>
      </c>
      <c r="F487" s="14" t="str">
        <f t="shared" si="7"/>
        <v>07/04/2002</v>
      </c>
      <c r="G487" s="13" t="s">
        <v>4357</v>
      </c>
      <c r="H487" s="13" t="s">
        <v>4989</v>
      </c>
      <c r="I487" s="13"/>
      <c r="J487" s="9" t="s">
        <v>2406</v>
      </c>
      <c r="K487" s="9" t="s">
        <v>2485</v>
      </c>
      <c r="L487" s="9">
        <v>27</v>
      </c>
      <c r="M487" s="9">
        <v>513</v>
      </c>
      <c r="N487" s="5" t="s">
        <v>4177</v>
      </c>
    </row>
    <row r="488" spans="1:14" ht="15.75" x14ac:dyDescent="0.25">
      <c r="A488" s="6" t="s">
        <v>2985</v>
      </c>
      <c r="B488" s="7" t="s">
        <v>3344</v>
      </c>
      <c r="C488" s="8" t="s">
        <v>3472</v>
      </c>
      <c r="D488" s="9" t="s">
        <v>7</v>
      </c>
      <c r="E488" s="13">
        <v>37371</v>
      </c>
      <c r="F488" s="14" t="str">
        <f t="shared" si="7"/>
        <v>25/04/2002</v>
      </c>
      <c r="G488" s="13" t="s">
        <v>4568</v>
      </c>
      <c r="H488" s="13" t="s">
        <v>4990</v>
      </c>
      <c r="I488" s="13"/>
      <c r="J488" s="9" t="s">
        <v>760</v>
      </c>
      <c r="K488" s="9" t="s">
        <v>2484</v>
      </c>
      <c r="L488" s="9">
        <v>27.25</v>
      </c>
      <c r="M488" s="9">
        <v>390</v>
      </c>
      <c r="N488" s="5" t="s">
        <v>4178</v>
      </c>
    </row>
    <row r="489" spans="1:14" ht="15.75" x14ac:dyDescent="0.25">
      <c r="A489" s="6" t="s">
        <v>2986</v>
      </c>
      <c r="B489" s="7" t="s">
        <v>3669</v>
      </c>
      <c r="C489" s="8" t="s">
        <v>3238</v>
      </c>
      <c r="D489" s="9" t="s">
        <v>26</v>
      </c>
      <c r="E489" s="13">
        <v>37471</v>
      </c>
      <c r="F489" s="14" t="str">
        <f t="shared" si="7"/>
        <v>03/08/2002</v>
      </c>
      <c r="G489" s="13" t="s">
        <v>4569</v>
      </c>
      <c r="H489" s="13" t="s">
        <v>4991</v>
      </c>
      <c r="I489" s="13"/>
      <c r="J489" s="9" t="s">
        <v>121</v>
      </c>
      <c r="K489" s="9" t="s">
        <v>2473</v>
      </c>
      <c r="L489" s="9">
        <v>25.75</v>
      </c>
      <c r="M489" s="9">
        <v>74</v>
      </c>
      <c r="N489" s="5" t="s">
        <v>4179</v>
      </c>
    </row>
    <row r="490" spans="1:14" ht="15.75" x14ac:dyDescent="0.25">
      <c r="A490" s="6" t="s">
        <v>2987</v>
      </c>
      <c r="B490" s="7" t="s">
        <v>3670</v>
      </c>
      <c r="C490" s="8" t="s">
        <v>3526</v>
      </c>
      <c r="D490" s="9" t="s">
        <v>7</v>
      </c>
      <c r="E490" s="13">
        <v>37285</v>
      </c>
      <c r="F490" s="14" t="str">
        <f t="shared" si="7"/>
        <v>29/01/2002</v>
      </c>
      <c r="G490" s="13" t="s">
        <v>4407</v>
      </c>
      <c r="H490" s="13" t="s">
        <v>4992</v>
      </c>
      <c r="I490" s="13"/>
      <c r="J490" s="9" t="s">
        <v>2406</v>
      </c>
      <c r="K490" s="9" t="s">
        <v>2483</v>
      </c>
      <c r="L490" s="9">
        <v>24</v>
      </c>
      <c r="M490" s="9">
        <v>404</v>
      </c>
      <c r="N490" s="5" t="s">
        <v>4180</v>
      </c>
    </row>
    <row r="491" spans="1:14" ht="15.75" x14ac:dyDescent="0.25">
      <c r="A491" s="6" t="s">
        <v>2988</v>
      </c>
      <c r="B491" s="7" t="s">
        <v>3671</v>
      </c>
      <c r="C491" s="8" t="s">
        <v>3672</v>
      </c>
      <c r="D491" s="9" t="s">
        <v>26</v>
      </c>
      <c r="E491" s="13">
        <v>37338</v>
      </c>
      <c r="F491" s="14" t="str">
        <f t="shared" si="7"/>
        <v>23/03/2002</v>
      </c>
      <c r="G491" s="13" t="s">
        <v>4523</v>
      </c>
      <c r="H491" s="13" t="s">
        <v>4993</v>
      </c>
      <c r="I491" s="13"/>
      <c r="J491" s="9" t="s">
        <v>411</v>
      </c>
      <c r="K491" s="9" t="s">
        <v>2484</v>
      </c>
      <c r="L491" s="9">
        <v>26</v>
      </c>
      <c r="M491" s="9">
        <v>406</v>
      </c>
      <c r="N491" s="5" t="s">
        <v>4181</v>
      </c>
    </row>
    <row r="492" spans="1:14" ht="15.75" x14ac:dyDescent="0.25">
      <c r="A492" s="6" t="s">
        <v>2989</v>
      </c>
      <c r="B492" s="7" t="s">
        <v>3673</v>
      </c>
      <c r="C492" s="8" t="s">
        <v>3674</v>
      </c>
      <c r="D492" s="9" t="s">
        <v>7</v>
      </c>
      <c r="E492" s="13">
        <v>37389</v>
      </c>
      <c r="F492" s="14" t="str">
        <f t="shared" si="7"/>
        <v>13/05/2002</v>
      </c>
      <c r="G492" s="13" t="s">
        <v>4570</v>
      </c>
      <c r="H492" s="13" t="s">
        <v>4994</v>
      </c>
      <c r="I492" s="13"/>
      <c r="J492" s="9" t="s">
        <v>2406</v>
      </c>
      <c r="K492" s="9" t="s">
        <v>2485</v>
      </c>
      <c r="L492" s="9">
        <v>23</v>
      </c>
      <c r="M492" s="9">
        <v>528</v>
      </c>
      <c r="N492" s="5" t="s">
        <v>4182</v>
      </c>
    </row>
    <row r="493" spans="1:14" ht="15.75" x14ac:dyDescent="0.25">
      <c r="A493" s="6" t="s">
        <v>2990</v>
      </c>
      <c r="B493" s="7" t="s">
        <v>3294</v>
      </c>
      <c r="C493" s="8" t="s">
        <v>3244</v>
      </c>
      <c r="D493" s="9" t="s">
        <v>7</v>
      </c>
      <c r="E493" s="13">
        <v>37535</v>
      </c>
      <c r="F493" s="14" t="str">
        <f t="shared" si="7"/>
        <v>06/10/2002</v>
      </c>
      <c r="G493" s="13" t="s">
        <v>4367</v>
      </c>
      <c r="H493" s="13" t="s">
        <v>4995</v>
      </c>
      <c r="I493" s="13"/>
      <c r="J493" s="9" t="s">
        <v>2406</v>
      </c>
      <c r="K493" s="9" t="s">
        <v>2485</v>
      </c>
      <c r="L493" s="9">
        <v>27.25</v>
      </c>
      <c r="M493" s="9">
        <v>526</v>
      </c>
      <c r="N493" s="5" t="s">
        <v>4183</v>
      </c>
    </row>
    <row r="494" spans="1:14" ht="15.75" x14ac:dyDescent="0.25">
      <c r="A494" s="6" t="s">
        <v>2991</v>
      </c>
      <c r="B494" s="7" t="s">
        <v>3675</v>
      </c>
      <c r="C494" s="8" t="s">
        <v>3529</v>
      </c>
      <c r="D494" s="9" t="s">
        <v>26</v>
      </c>
      <c r="E494" s="13">
        <v>37500</v>
      </c>
      <c r="F494" s="14" t="str">
        <f t="shared" si="7"/>
        <v>01/09/2002</v>
      </c>
      <c r="G494" s="13" t="s">
        <v>4571</v>
      </c>
      <c r="H494" s="13" t="s">
        <v>4996</v>
      </c>
      <c r="I494" s="13"/>
      <c r="J494" s="9" t="s">
        <v>128</v>
      </c>
      <c r="K494" s="9" t="s">
        <v>2482</v>
      </c>
      <c r="L494" s="9">
        <v>24.75</v>
      </c>
      <c r="M494" s="9">
        <v>241</v>
      </c>
      <c r="N494" s="5" t="s">
        <v>4184</v>
      </c>
    </row>
    <row r="495" spans="1:14" ht="15.75" x14ac:dyDescent="0.25">
      <c r="A495" s="6" t="s">
        <v>2992</v>
      </c>
      <c r="B495" s="7" t="s">
        <v>3676</v>
      </c>
      <c r="C495" s="8" t="s">
        <v>3531</v>
      </c>
      <c r="D495" s="9" t="s">
        <v>7</v>
      </c>
      <c r="E495" s="13">
        <v>37500</v>
      </c>
      <c r="F495" s="14" t="str">
        <f t="shared" si="7"/>
        <v>01/09/2002</v>
      </c>
      <c r="G495" s="13" t="s">
        <v>4571</v>
      </c>
      <c r="H495" s="13" t="s">
        <v>4997</v>
      </c>
      <c r="I495" s="13"/>
      <c r="J495" s="9" t="s">
        <v>2406</v>
      </c>
      <c r="K495" s="9" t="s">
        <v>2485</v>
      </c>
      <c r="L495" s="9">
        <v>24</v>
      </c>
      <c r="M495" s="9">
        <v>536</v>
      </c>
      <c r="N495" s="5" t="s">
        <v>4185</v>
      </c>
    </row>
    <row r="496" spans="1:14" ht="15.75" x14ac:dyDescent="0.25">
      <c r="A496" s="6" t="s">
        <v>2993</v>
      </c>
      <c r="B496" s="7" t="s">
        <v>3677</v>
      </c>
      <c r="C496" s="8" t="s">
        <v>3678</v>
      </c>
      <c r="D496" s="9" t="s">
        <v>7</v>
      </c>
      <c r="E496" s="13">
        <v>37591</v>
      </c>
      <c r="F496" s="14" t="str">
        <f t="shared" si="7"/>
        <v>01/12/2002</v>
      </c>
      <c r="G496" s="13" t="s">
        <v>4524</v>
      </c>
      <c r="H496" s="13" t="s">
        <v>4998</v>
      </c>
      <c r="I496" s="13"/>
      <c r="J496" s="9" t="s">
        <v>760</v>
      </c>
      <c r="K496" s="9" t="s">
        <v>2481</v>
      </c>
      <c r="L496" s="9">
        <v>26.5</v>
      </c>
      <c r="M496" s="9">
        <v>259</v>
      </c>
      <c r="N496" s="5" t="s">
        <v>4186</v>
      </c>
    </row>
    <row r="497" spans="1:14" ht="15.75" x14ac:dyDescent="0.25">
      <c r="A497" s="6" t="s">
        <v>2994</v>
      </c>
      <c r="B497" s="7" t="s">
        <v>3522</v>
      </c>
      <c r="C497" s="8" t="s">
        <v>3679</v>
      </c>
      <c r="D497" s="9" t="s">
        <v>26</v>
      </c>
      <c r="E497" s="13">
        <v>37477</v>
      </c>
      <c r="F497" s="14" t="str">
        <f t="shared" si="7"/>
        <v>09/08/2002</v>
      </c>
      <c r="G497" s="13" t="s">
        <v>4572</v>
      </c>
      <c r="H497" s="13" t="s">
        <v>4999</v>
      </c>
      <c r="I497" s="13"/>
      <c r="J497" s="9" t="s">
        <v>121</v>
      </c>
      <c r="K497" s="9" t="s">
        <v>2483</v>
      </c>
      <c r="L497" s="9">
        <v>26</v>
      </c>
      <c r="M497" s="9">
        <v>423</v>
      </c>
      <c r="N497" s="5" t="s">
        <v>4187</v>
      </c>
    </row>
    <row r="498" spans="1:14" ht="15.75" x14ac:dyDescent="0.25">
      <c r="A498" s="6" t="s">
        <v>2995</v>
      </c>
      <c r="B498" s="7" t="s">
        <v>3680</v>
      </c>
      <c r="C498" s="8" t="s">
        <v>3587</v>
      </c>
      <c r="D498" s="9" t="s">
        <v>7</v>
      </c>
      <c r="E498" s="13">
        <v>37496</v>
      </c>
      <c r="F498" s="14" t="str">
        <f t="shared" si="7"/>
        <v>28/08/2002</v>
      </c>
      <c r="G498" s="13" t="s">
        <v>4429</v>
      </c>
      <c r="H498" s="13" t="s">
        <v>5000</v>
      </c>
      <c r="I498" s="13"/>
      <c r="J498" s="9" t="s">
        <v>121</v>
      </c>
      <c r="K498" s="9" t="s">
        <v>2484</v>
      </c>
      <c r="L498" s="9">
        <v>27.25</v>
      </c>
      <c r="M498" s="9">
        <v>427</v>
      </c>
      <c r="N498" s="5" t="s">
        <v>4188</v>
      </c>
    </row>
    <row r="499" spans="1:14" ht="15.75" x14ac:dyDescent="0.25">
      <c r="A499" s="6" t="s">
        <v>2996</v>
      </c>
      <c r="B499" s="7" t="s">
        <v>3681</v>
      </c>
      <c r="C499" s="8" t="s">
        <v>3682</v>
      </c>
      <c r="D499" s="9" t="s">
        <v>26</v>
      </c>
      <c r="E499" s="13">
        <v>37359</v>
      </c>
      <c r="F499" s="14" t="str">
        <f t="shared" si="7"/>
        <v>13/04/2002</v>
      </c>
      <c r="G499" s="13" t="s">
        <v>4515</v>
      </c>
      <c r="H499" s="13" t="s">
        <v>5001</v>
      </c>
      <c r="I499" s="13"/>
      <c r="J499" s="9" t="s">
        <v>2406</v>
      </c>
      <c r="K499" s="9" t="s">
        <v>2469</v>
      </c>
      <c r="L499" s="9">
        <v>26</v>
      </c>
      <c r="M499" s="9">
        <v>48</v>
      </c>
      <c r="N499" s="5" t="s">
        <v>4189</v>
      </c>
    </row>
    <row r="500" spans="1:14" ht="15.75" x14ac:dyDescent="0.25">
      <c r="A500" s="6" t="s">
        <v>2997</v>
      </c>
      <c r="B500" s="7" t="s">
        <v>3683</v>
      </c>
      <c r="C500" s="8" t="s">
        <v>3590</v>
      </c>
      <c r="D500" s="9" t="s">
        <v>7</v>
      </c>
      <c r="E500" s="13">
        <v>37538</v>
      </c>
      <c r="F500" s="14" t="str">
        <f t="shared" si="7"/>
        <v>09/10/2002</v>
      </c>
      <c r="G500" s="13" t="s">
        <v>4573</v>
      </c>
      <c r="H500" s="13" t="s">
        <v>5002</v>
      </c>
      <c r="I500" s="13"/>
      <c r="J500" s="9" t="s">
        <v>121</v>
      </c>
      <c r="K500" s="9" t="s">
        <v>2484</v>
      </c>
      <c r="L500" s="9">
        <v>23.75</v>
      </c>
      <c r="M500" s="9">
        <v>436</v>
      </c>
      <c r="N500" s="5" t="s">
        <v>4190</v>
      </c>
    </row>
    <row r="501" spans="1:14" ht="15.75" x14ac:dyDescent="0.25">
      <c r="A501" s="6" t="s">
        <v>2998</v>
      </c>
      <c r="B501" s="7" t="s">
        <v>3474</v>
      </c>
      <c r="C501" s="8" t="s">
        <v>3592</v>
      </c>
      <c r="D501" s="9" t="s">
        <v>26</v>
      </c>
      <c r="E501" s="13">
        <v>37549</v>
      </c>
      <c r="F501" s="14" t="str">
        <f t="shared" si="7"/>
        <v>20/10/2002</v>
      </c>
      <c r="G501" s="13" t="s">
        <v>4567</v>
      </c>
      <c r="H501" s="13" t="s">
        <v>5003</v>
      </c>
      <c r="I501" s="13"/>
      <c r="J501" s="9" t="s">
        <v>2406</v>
      </c>
      <c r="K501" s="9" t="s">
        <v>2478</v>
      </c>
      <c r="L501" s="9">
        <v>23.25</v>
      </c>
      <c r="M501" s="9">
        <v>152</v>
      </c>
      <c r="N501" s="5" t="s">
        <v>4191</v>
      </c>
    </row>
    <row r="502" spans="1:14" ht="15.75" x14ac:dyDescent="0.25">
      <c r="A502" s="6" t="s">
        <v>2999</v>
      </c>
      <c r="B502" s="7" t="s">
        <v>3684</v>
      </c>
      <c r="C502" s="8" t="s">
        <v>3263</v>
      </c>
      <c r="D502" s="9" t="s">
        <v>26</v>
      </c>
      <c r="E502" s="13">
        <v>37530</v>
      </c>
      <c r="F502" s="14" t="str">
        <f t="shared" si="7"/>
        <v>01/10/2002</v>
      </c>
      <c r="G502" s="13" t="s">
        <v>4437</v>
      </c>
      <c r="H502" s="13" t="s">
        <v>5004</v>
      </c>
      <c r="I502" s="13"/>
      <c r="J502" s="9" t="s">
        <v>2406</v>
      </c>
      <c r="K502" s="9" t="s">
        <v>2478</v>
      </c>
      <c r="L502" s="9">
        <v>23.75</v>
      </c>
      <c r="M502" s="9">
        <v>155</v>
      </c>
      <c r="N502" s="5" t="s">
        <v>4192</v>
      </c>
    </row>
    <row r="503" spans="1:14" ht="15.75" x14ac:dyDescent="0.25">
      <c r="A503" s="6" t="s">
        <v>3000</v>
      </c>
      <c r="B503" s="7" t="s">
        <v>3473</v>
      </c>
      <c r="C503" s="8" t="s">
        <v>3265</v>
      </c>
      <c r="D503" s="9" t="s">
        <v>26</v>
      </c>
      <c r="E503" s="13">
        <v>37434</v>
      </c>
      <c r="F503" s="14" t="str">
        <f t="shared" si="7"/>
        <v>27/06/2002</v>
      </c>
      <c r="G503" s="13" t="s">
        <v>4574</v>
      </c>
      <c r="H503" s="13" t="s">
        <v>5005</v>
      </c>
      <c r="I503" s="13"/>
      <c r="J503" s="9" t="s">
        <v>2406</v>
      </c>
      <c r="K503" s="9" t="s">
        <v>2476</v>
      </c>
      <c r="L503" s="9">
        <v>26.25</v>
      </c>
      <c r="M503" s="9">
        <v>117</v>
      </c>
      <c r="N503" s="5" t="s">
        <v>4193</v>
      </c>
    </row>
    <row r="504" spans="1:14" ht="15.75" x14ac:dyDescent="0.25">
      <c r="A504" s="6" t="s">
        <v>3001</v>
      </c>
      <c r="B504" s="7" t="s">
        <v>3685</v>
      </c>
      <c r="C504" s="8" t="s">
        <v>3545</v>
      </c>
      <c r="D504" s="9" t="s">
        <v>26</v>
      </c>
      <c r="E504" s="13">
        <v>37292</v>
      </c>
      <c r="F504" s="14" t="str">
        <f t="shared" si="7"/>
        <v>05/02/2002</v>
      </c>
      <c r="G504" s="13" t="s">
        <v>4498</v>
      </c>
      <c r="H504" s="13" t="s">
        <v>5006</v>
      </c>
      <c r="I504" s="13"/>
      <c r="J504" s="9" t="s">
        <v>2406</v>
      </c>
      <c r="K504" s="9" t="s">
        <v>2486</v>
      </c>
      <c r="L504" s="9">
        <v>27.75</v>
      </c>
      <c r="M504" s="9">
        <v>560</v>
      </c>
      <c r="N504" s="5" t="s">
        <v>4194</v>
      </c>
    </row>
    <row r="505" spans="1:14" ht="15.75" x14ac:dyDescent="0.25">
      <c r="A505" s="6" t="s">
        <v>3002</v>
      </c>
      <c r="B505" s="7" t="s">
        <v>3686</v>
      </c>
      <c r="C505" s="8" t="s">
        <v>3639</v>
      </c>
      <c r="D505" s="9" t="s">
        <v>7</v>
      </c>
      <c r="E505" s="13">
        <v>37565</v>
      </c>
      <c r="F505" s="14" t="str">
        <f t="shared" si="7"/>
        <v>05/11/2002</v>
      </c>
      <c r="G505" s="13" t="s">
        <v>4423</v>
      </c>
      <c r="H505" s="13" t="s">
        <v>5007</v>
      </c>
      <c r="I505" s="13"/>
      <c r="J505" s="9" t="s">
        <v>241</v>
      </c>
      <c r="K505" s="9" t="s">
        <v>2486</v>
      </c>
      <c r="L505" s="9">
        <v>23.5</v>
      </c>
      <c r="M505" s="9">
        <v>564</v>
      </c>
      <c r="N505" s="5" t="s">
        <v>4195</v>
      </c>
    </row>
    <row r="506" spans="1:14" ht="15.75" x14ac:dyDescent="0.25">
      <c r="A506" s="6" t="s">
        <v>3003</v>
      </c>
      <c r="B506" s="7" t="s">
        <v>3687</v>
      </c>
      <c r="C506" s="8" t="s">
        <v>2422</v>
      </c>
      <c r="D506" s="9" t="s">
        <v>7</v>
      </c>
      <c r="E506" s="13">
        <v>36927</v>
      </c>
      <c r="F506" s="14" t="str">
        <f t="shared" si="7"/>
        <v>05/02/2001</v>
      </c>
      <c r="G506" s="13" t="s">
        <v>4575</v>
      </c>
      <c r="H506" s="13" t="s">
        <v>5008</v>
      </c>
      <c r="I506" s="13"/>
      <c r="J506" s="9" t="s">
        <v>562</v>
      </c>
      <c r="K506" s="9" t="s">
        <v>2476</v>
      </c>
      <c r="L506" s="9">
        <v>24.75</v>
      </c>
      <c r="M506" s="9">
        <v>119</v>
      </c>
      <c r="N506" s="5" t="s">
        <v>4196</v>
      </c>
    </row>
    <row r="507" spans="1:14" ht="15.75" x14ac:dyDescent="0.25">
      <c r="A507" s="6" t="s">
        <v>3004</v>
      </c>
      <c r="B507" s="7" t="s">
        <v>3688</v>
      </c>
      <c r="C507" s="8" t="s">
        <v>3689</v>
      </c>
      <c r="D507" s="9" t="s">
        <v>26</v>
      </c>
      <c r="E507" s="13">
        <v>37380</v>
      </c>
      <c r="F507" s="14" t="str">
        <f t="shared" si="7"/>
        <v>04/05/2002</v>
      </c>
      <c r="G507" s="13" t="s">
        <v>4540</v>
      </c>
      <c r="H507" s="13" t="s">
        <v>5009</v>
      </c>
      <c r="I507" s="13"/>
      <c r="J507" s="9" t="s">
        <v>2406</v>
      </c>
      <c r="K507" s="9" t="s">
        <v>2478</v>
      </c>
      <c r="L507" s="9">
        <v>25.5</v>
      </c>
      <c r="M507" s="9">
        <v>162</v>
      </c>
      <c r="N507" s="5" t="s">
        <v>4197</v>
      </c>
    </row>
    <row r="508" spans="1:14" ht="15.75" x14ac:dyDescent="0.25">
      <c r="A508" s="6" t="s">
        <v>3005</v>
      </c>
      <c r="B508" s="7" t="s">
        <v>3690</v>
      </c>
      <c r="C508" s="8" t="s">
        <v>3691</v>
      </c>
      <c r="D508" s="9" t="s">
        <v>7</v>
      </c>
      <c r="E508" s="13">
        <v>37514</v>
      </c>
      <c r="F508" s="14" t="str">
        <f t="shared" si="7"/>
        <v>15/09/2002</v>
      </c>
      <c r="G508" s="13" t="s">
        <v>4576</v>
      </c>
      <c r="H508" s="13" t="s">
        <v>5010</v>
      </c>
      <c r="I508" s="13"/>
      <c r="J508" s="9" t="s">
        <v>2406</v>
      </c>
      <c r="K508" s="9" t="s">
        <v>2478</v>
      </c>
      <c r="L508" s="9">
        <v>25.5</v>
      </c>
      <c r="M508" s="9">
        <v>166</v>
      </c>
      <c r="N508" s="5" t="s">
        <v>4198</v>
      </c>
    </row>
    <row r="509" spans="1:14" ht="15.75" x14ac:dyDescent="0.25">
      <c r="A509" s="6" t="s">
        <v>3006</v>
      </c>
      <c r="B509" s="7" t="s">
        <v>3570</v>
      </c>
      <c r="C509" s="8" t="s">
        <v>3339</v>
      </c>
      <c r="D509" s="9" t="s">
        <v>7</v>
      </c>
      <c r="E509" s="13">
        <v>37264</v>
      </c>
      <c r="F509" s="14" t="str">
        <f t="shared" si="7"/>
        <v>08/01/2002</v>
      </c>
      <c r="G509" s="13" t="s">
        <v>4416</v>
      </c>
      <c r="H509" s="13" t="s">
        <v>5011</v>
      </c>
      <c r="I509" s="13"/>
      <c r="J509" s="9" t="s">
        <v>2406</v>
      </c>
      <c r="K509" s="9" t="s">
        <v>2486</v>
      </c>
      <c r="L509" s="9">
        <v>25.5</v>
      </c>
      <c r="M509" s="9">
        <v>581</v>
      </c>
      <c r="N509" s="5" t="s">
        <v>4199</v>
      </c>
    </row>
    <row r="510" spans="1:14" ht="15.75" x14ac:dyDescent="0.25">
      <c r="A510" s="6" t="s">
        <v>3007</v>
      </c>
      <c r="B510" s="7" t="s">
        <v>3311</v>
      </c>
      <c r="C510" s="8" t="s">
        <v>3645</v>
      </c>
      <c r="D510" s="9" t="s">
        <v>7</v>
      </c>
      <c r="E510" s="13">
        <v>36982</v>
      </c>
      <c r="F510" s="14" t="str">
        <f t="shared" si="7"/>
        <v>01/04/2001</v>
      </c>
      <c r="G510" s="13" t="s">
        <v>4577</v>
      </c>
      <c r="H510" s="13" t="s">
        <v>5012</v>
      </c>
      <c r="I510" s="13"/>
      <c r="J510" s="9" t="s">
        <v>2260</v>
      </c>
      <c r="K510" s="9" t="s">
        <v>2485</v>
      </c>
      <c r="L510" s="9">
        <v>27.5</v>
      </c>
      <c r="M510" s="9">
        <v>590</v>
      </c>
      <c r="N510" s="5" t="s">
        <v>4200</v>
      </c>
    </row>
    <row r="511" spans="1:14" ht="15.75" x14ac:dyDescent="0.25">
      <c r="A511" s="6" t="s">
        <v>3008</v>
      </c>
      <c r="B511" s="7" t="s">
        <v>3692</v>
      </c>
      <c r="C511" s="8" t="s">
        <v>3281</v>
      </c>
      <c r="D511" s="9" t="s">
        <v>26</v>
      </c>
      <c r="E511" s="13">
        <v>37339</v>
      </c>
      <c r="F511" s="14" t="str">
        <f t="shared" si="7"/>
        <v>24/03/2002</v>
      </c>
      <c r="G511" s="13" t="s">
        <v>4578</v>
      </c>
      <c r="H511" s="13" t="s">
        <v>5013</v>
      </c>
      <c r="I511" s="13"/>
      <c r="J511" s="9" t="s">
        <v>1311</v>
      </c>
      <c r="K511" s="9" t="s">
        <v>2482</v>
      </c>
      <c r="L511" s="9">
        <v>26.75</v>
      </c>
      <c r="M511" s="9">
        <v>313</v>
      </c>
      <c r="N511" s="5" t="s">
        <v>4201</v>
      </c>
    </row>
    <row r="512" spans="1:14" ht="15.75" x14ac:dyDescent="0.25">
      <c r="A512" s="6" t="s">
        <v>3009</v>
      </c>
      <c r="B512" s="7" t="s">
        <v>3693</v>
      </c>
      <c r="C512" s="8" t="s">
        <v>3648</v>
      </c>
      <c r="D512" s="9" t="s">
        <v>7</v>
      </c>
      <c r="E512" s="13">
        <v>37594</v>
      </c>
      <c r="F512" s="14" t="str">
        <f t="shared" si="7"/>
        <v>04/12/2002</v>
      </c>
      <c r="G512" s="13" t="s">
        <v>4359</v>
      </c>
      <c r="H512" s="13" t="s">
        <v>5014</v>
      </c>
      <c r="I512" s="13"/>
      <c r="J512" s="9" t="s">
        <v>128</v>
      </c>
      <c r="K512" s="9" t="s">
        <v>2483</v>
      </c>
      <c r="L512" s="9">
        <v>23.5</v>
      </c>
      <c r="M512" s="9">
        <v>466</v>
      </c>
      <c r="N512" s="5" t="s">
        <v>4202</v>
      </c>
    </row>
    <row r="513" spans="1:14" ht="15.75" x14ac:dyDescent="0.25">
      <c r="A513" s="6" t="s">
        <v>3010</v>
      </c>
      <c r="B513" s="7" t="s">
        <v>3694</v>
      </c>
      <c r="C513" s="8" t="s">
        <v>3285</v>
      </c>
      <c r="D513" s="9" t="s">
        <v>26</v>
      </c>
      <c r="E513" s="13">
        <v>37494</v>
      </c>
      <c r="F513" s="14" t="str">
        <f t="shared" si="7"/>
        <v>26/08/2002</v>
      </c>
      <c r="G513" s="13" t="s">
        <v>4579</v>
      </c>
      <c r="H513" s="13" t="s">
        <v>5015</v>
      </c>
      <c r="I513" s="13"/>
      <c r="J513" s="9" t="s">
        <v>2406</v>
      </c>
      <c r="K513" s="9" t="s">
        <v>2479</v>
      </c>
      <c r="L513" s="9">
        <v>24.25</v>
      </c>
      <c r="M513" s="9">
        <v>174</v>
      </c>
      <c r="N513" s="5" t="s">
        <v>4203</v>
      </c>
    </row>
    <row r="514" spans="1:14" ht="15.75" x14ac:dyDescent="0.25">
      <c r="A514" s="6" t="s">
        <v>3011</v>
      </c>
      <c r="B514" s="7" t="s">
        <v>3695</v>
      </c>
      <c r="C514" s="8" t="s">
        <v>3696</v>
      </c>
      <c r="D514" s="9" t="s">
        <v>26</v>
      </c>
      <c r="E514" s="13">
        <v>37541</v>
      </c>
      <c r="F514" s="14" t="str">
        <f t="shared" si="7"/>
        <v>12/10/2002</v>
      </c>
      <c r="G514" s="13" t="s">
        <v>4580</v>
      </c>
      <c r="H514" s="13" t="s">
        <v>5016</v>
      </c>
      <c r="I514" s="13"/>
      <c r="J514" s="9" t="s">
        <v>868</v>
      </c>
      <c r="K514" s="9" t="s">
        <v>2481</v>
      </c>
      <c r="L514" s="9">
        <v>25.25</v>
      </c>
      <c r="M514" s="9">
        <v>325</v>
      </c>
      <c r="N514" s="5" t="s">
        <v>4204</v>
      </c>
    </row>
    <row r="515" spans="1:14" ht="15.75" x14ac:dyDescent="0.25">
      <c r="A515" s="6" t="s">
        <v>3012</v>
      </c>
      <c r="B515" s="7" t="s">
        <v>3697</v>
      </c>
      <c r="C515" s="8" t="s">
        <v>3653</v>
      </c>
      <c r="D515" s="9" t="s">
        <v>26</v>
      </c>
      <c r="E515" s="13">
        <v>37548</v>
      </c>
      <c r="F515" s="14" t="str">
        <f t="shared" ref="F515:F578" si="8">TEXT(E515,"DD/MM/yyyy")</f>
        <v>19/10/2002</v>
      </c>
      <c r="G515" s="13" t="s">
        <v>4553</v>
      </c>
      <c r="H515" s="13" t="s">
        <v>5017</v>
      </c>
      <c r="I515" s="13"/>
      <c r="J515" s="9" t="s">
        <v>2406</v>
      </c>
      <c r="K515" s="9" t="s">
        <v>2482</v>
      </c>
      <c r="L515" s="9">
        <v>24.25</v>
      </c>
      <c r="M515" s="9">
        <v>327</v>
      </c>
      <c r="N515" s="5" t="s">
        <v>4205</v>
      </c>
    </row>
    <row r="516" spans="1:14" ht="15.75" x14ac:dyDescent="0.25">
      <c r="A516" s="6" t="s">
        <v>3013</v>
      </c>
      <c r="B516" s="7" t="s">
        <v>3698</v>
      </c>
      <c r="C516" s="8" t="s">
        <v>3610</v>
      </c>
      <c r="D516" s="9" t="s">
        <v>7</v>
      </c>
      <c r="E516" s="13">
        <v>37477</v>
      </c>
      <c r="F516" s="14" t="str">
        <f t="shared" si="8"/>
        <v>09/08/2002</v>
      </c>
      <c r="G516" s="13" t="s">
        <v>4572</v>
      </c>
      <c r="H516" s="13" t="s">
        <v>5018</v>
      </c>
      <c r="I516" s="13"/>
      <c r="J516" s="9" t="s">
        <v>2406</v>
      </c>
      <c r="K516" s="9" t="s">
        <v>2481</v>
      </c>
      <c r="L516" s="9">
        <v>24.75</v>
      </c>
      <c r="M516" s="9">
        <v>329</v>
      </c>
      <c r="N516" s="5" t="s">
        <v>4206</v>
      </c>
    </row>
    <row r="517" spans="1:14" ht="15.75" x14ac:dyDescent="0.25">
      <c r="A517" s="6" t="s">
        <v>3014</v>
      </c>
      <c r="B517" s="7" t="s">
        <v>3699</v>
      </c>
      <c r="C517" s="8" t="s">
        <v>3612</v>
      </c>
      <c r="D517" s="9" t="s">
        <v>26</v>
      </c>
      <c r="E517" s="13">
        <v>37274</v>
      </c>
      <c r="F517" s="14" t="str">
        <f t="shared" si="8"/>
        <v>18/01/2002</v>
      </c>
      <c r="G517" s="13" t="s">
        <v>4561</v>
      </c>
      <c r="H517" s="13" t="s">
        <v>5019</v>
      </c>
      <c r="I517" s="13"/>
      <c r="J517" s="9" t="s">
        <v>2406</v>
      </c>
      <c r="K517" s="9" t="s">
        <v>2485</v>
      </c>
      <c r="L517" s="9">
        <v>23.5</v>
      </c>
      <c r="M517" s="9">
        <v>612</v>
      </c>
      <c r="N517" s="5" t="s">
        <v>4207</v>
      </c>
    </row>
    <row r="518" spans="1:14" ht="15.75" x14ac:dyDescent="0.25">
      <c r="A518" s="6" t="s">
        <v>3015</v>
      </c>
      <c r="B518" s="7" t="s">
        <v>3700</v>
      </c>
      <c r="C518" s="8" t="s">
        <v>3701</v>
      </c>
      <c r="D518" s="9" t="s">
        <v>7</v>
      </c>
      <c r="E518" s="13">
        <v>37464</v>
      </c>
      <c r="F518" s="14" t="str">
        <f t="shared" si="8"/>
        <v>27/07/2002</v>
      </c>
      <c r="G518" s="13" t="s">
        <v>4581</v>
      </c>
      <c r="H518" s="13" t="s">
        <v>5020</v>
      </c>
      <c r="I518" s="13"/>
      <c r="J518" s="9" t="s">
        <v>2406</v>
      </c>
      <c r="K518" s="9" t="s">
        <v>2458</v>
      </c>
      <c r="L518" s="9">
        <v>23.75</v>
      </c>
      <c r="M518" s="9">
        <v>25</v>
      </c>
      <c r="N518" s="5" t="s">
        <v>4208</v>
      </c>
    </row>
    <row r="519" spans="1:14" ht="15.75" x14ac:dyDescent="0.25">
      <c r="A519" s="6" t="s">
        <v>3016</v>
      </c>
      <c r="B519" s="7" t="s">
        <v>3702</v>
      </c>
      <c r="C519" s="8" t="s">
        <v>3615</v>
      </c>
      <c r="D519" s="9" t="s">
        <v>26</v>
      </c>
      <c r="E519" s="13">
        <v>37298</v>
      </c>
      <c r="F519" s="14" t="str">
        <f t="shared" si="8"/>
        <v>11/02/2002</v>
      </c>
      <c r="G519" s="13" t="s">
        <v>4482</v>
      </c>
      <c r="H519" s="13" t="s">
        <v>5021</v>
      </c>
      <c r="I519" s="13"/>
      <c r="J519" s="9" t="s">
        <v>8</v>
      </c>
      <c r="K519" s="9" t="s">
        <v>2484</v>
      </c>
      <c r="L519" s="9">
        <v>26.5</v>
      </c>
      <c r="M519" s="9">
        <v>481</v>
      </c>
      <c r="N519" s="5" t="s">
        <v>4209</v>
      </c>
    </row>
    <row r="520" spans="1:14" ht="15.75" x14ac:dyDescent="0.25">
      <c r="A520" s="6" t="s">
        <v>3017</v>
      </c>
      <c r="B520" s="7" t="s">
        <v>3703</v>
      </c>
      <c r="C520" s="8" t="s">
        <v>3297</v>
      </c>
      <c r="D520" s="9" t="s">
        <v>7</v>
      </c>
      <c r="E520" s="13">
        <v>37375</v>
      </c>
      <c r="F520" s="14" t="str">
        <f t="shared" si="8"/>
        <v>29/04/2002</v>
      </c>
      <c r="G520" s="13" t="s">
        <v>4582</v>
      </c>
      <c r="H520" s="13" t="s">
        <v>5022</v>
      </c>
      <c r="I520" s="13"/>
      <c r="J520" s="9" t="s">
        <v>2406</v>
      </c>
      <c r="K520" s="9" t="s">
        <v>2482</v>
      </c>
      <c r="L520" s="9">
        <v>24.5</v>
      </c>
      <c r="M520" s="9">
        <v>348</v>
      </c>
      <c r="N520" s="5" t="s">
        <v>4210</v>
      </c>
    </row>
    <row r="521" spans="1:14" ht="15.75" x14ac:dyDescent="0.25">
      <c r="A521" s="6" t="s">
        <v>3018</v>
      </c>
      <c r="B521" s="7" t="s">
        <v>3704</v>
      </c>
      <c r="C521" s="8" t="s">
        <v>3301</v>
      </c>
      <c r="D521" s="9" t="s">
        <v>26</v>
      </c>
      <c r="E521" s="13">
        <v>37279</v>
      </c>
      <c r="F521" s="14" t="str">
        <f t="shared" si="8"/>
        <v>23/01/2002</v>
      </c>
      <c r="G521" s="13" t="s">
        <v>4583</v>
      </c>
      <c r="H521" s="13" t="s">
        <v>5023</v>
      </c>
      <c r="I521" s="13"/>
      <c r="J521" s="9" t="s">
        <v>2406</v>
      </c>
      <c r="K521" s="9" t="s">
        <v>2481</v>
      </c>
      <c r="L521" s="9">
        <v>24.5</v>
      </c>
      <c r="M521" s="9">
        <v>354</v>
      </c>
      <c r="N521" s="5" t="s">
        <v>4211</v>
      </c>
    </row>
    <row r="522" spans="1:14" ht="15.75" x14ac:dyDescent="0.25">
      <c r="A522" s="6" t="s">
        <v>3019</v>
      </c>
      <c r="B522" s="7" t="s">
        <v>3705</v>
      </c>
      <c r="C522" s="8" t="s">
        <v>3660</v>
      </c>
      <c r="D522" s="9" t="s">
        <v>7</v>
      </c>
      <c r="E522" s="13">
        <v>37531</v>
      </c>
      <c r="F522" s="14" t="str">
        <f t="shared" si="8"/>
        <v>02/10/2002</v>
      </c>
      <c r="G522" s="13" t="s">
        <v>4377</v>
      </c>
      <c r="H522" s="13" t="s">
        <v>5024</v>
      </c>
      <c r="I522" s="13"/>
      <c r="J522" s="9" t="s">
        <v>2406</v>
      </c>
      <c r="K522" s="9" t="s">
        <v>2486</v>
      </c>
      <c r="L522" s="9">
        <v>23.25</v>
      </c>
      <c r="M522" s="9">
        <v>623</v>
      </c>
      <c r="N522" s="5" t="s">
        <v>4212</v>
      </c>
    </row>
    <row r="523" spans="1:14" ht="15.75" x14ac:dyDescent="0.25">
      <c r="A523" s="6" t="s">
        <v>3020</v>
      </c>
      <c r="B523" s="7" t="s">
        <v>3496</v>
      </c>
      <c r="C523" s="8" t="s">
        <v>3303</v>
      </c>
      <c r="D523" s="9" t="s">
        <v>26</v>
      </c>
      <c r="E523" s="13">
        <v>37520</v>
      </c>
      <c r="F523" s="14" t="str">
        <f t="shared" si="8"/>
        <v>21/09/2002</v>
      </c>
      <c r="G523" s="13" t="s">
        <v>4584</v>
      </c>
      <c r="H523" s="13" t="s">
        <v>5025</v>
      </c>
      <c r="I523" s="13"/>
      <c r="J523" s="9" t="s">
        <v>121</v>
      </c>
      <c r="K523" s="9" t="s">
        <v>2474</v>
      </c>
      <c r="L523" s="9">
        <v>27.25</v>
      </c>
      <c r="M523" s="9">
        <v>110</v>
      </c>
      <c r="N523" s="5" t="s">
        <v>4213</v>
      </c>
    </row>
    <row r="524" spans="1:14" ht="15.75" x14ac:dyDescent="0.25">
      <c r="A524" s="6" t="s">
        <v>3021</v>
      </c>
      <c r="B524" s="7" t="s">
        <v>3706</v>
      </c>
      <c r="C524" s="8" t="s">
        <v>3303</v>
      </c>
      <c r="D524" s="9" t="s">
        <v>26</v>
      </c>
      <c r="E524" s="13">
        <v>37437</v>
      </c>
      <c r="F524" s="14" t="str">
        <f t="shared" si="8"/>
        <v>30/06/2002</v>
      </c>
      <c r="G524" s="13" t="s">
        <v>4585</v>
      </c>
      <c r="H524" s="13" t="s">
        <v>5026</v>
      </c>
      <c r="I524" s="13"/>
      <c r="J524" s="9" t="s">
        <v>2406</v>
      </c>
      <c r="K524" s="9" t="s">
        <v>2483</v>
      </c>
      <c r="L524" s="9">
        <v>23.25</v>
      </c>
      <c r="M524" s="9">
        <v>492</v>
      </c>
      <c r="N524" s="5" t="s">
        <v>4214</v>
      </c>
    </row>
    <row r="525" spans="1:14" ht="15.75" x14ac:dyDescent="0.25">
      <c r="A525" s="6" t="s">
        <v>3022</v>
      </c>
      <c r="B525" s="7" t="s">
        <v>3707</v>
      </c>
      <c r="C525" s="8" t="s">
        <v>3516</v>
      </c>
      <c r="D525" s="9" t="s">
        <v>26</v>
      </c>
      <c r="E525" s="13">
        <v>37558</v>
      </c>
      <c r="F525" s="14" t="str">
        <f t="shared" si="8"/>
        <v>29/10/2002</v>
      </c>
      <c r="G525" s="13" t="s">
        <v>4531</v>
      </c>
      <c r="H525" s="13" t="s">
        <v>5027</v>
      </c>
      <c r="I525" s="13"/>
      <c r="J525" s="9" t="s">
        <v>121</v>
      </c>
      <c r="K525" s="9" t="s">
        <v>2484</v>
      </c>
      <c r="L525" s="9">
        <v>24.5</v>
      </c>
      <c r="M525" s="9">
        <v>495</v>
      </c>
      <c r="N525" s="5" t="s">
        <v>4215</v>
      </c>
    </row>
    <row r="526" spans="1:14" ht="15.75" x14ac:dyDescent="0.25">
      <c r="A526" s="6" t="s">
        <v>3023</v>
      </c>
      <c r="B526" s="7" t="s">
        <v>2543</v>
      </c>
      <c r="C526" s="8" t="s">
        <v>2543</v>
      </c>
      <c r="D526" s="9">
        <f>COUNTIF(D482:D525,"Nam")</f>
        <v>21</v>
      </c>
      <c r="E526" s="13" t="s">
        <v>2543</v>
      </c>
      <c r="F526" s="14" t="str">
        <f t="shared" si="8"/>
        <v/>
      </c>
      <c r="G526" s="13" t="s">
        <v>2543</v>
      </c>
      <c r="H526" s="13" t="s">
        <v>2543</v>
      </c>
      <c r="I526" s="13"/>
      <c r="J526" s="9" t="s">
        <v>2543</v>
      </c>
      <c r="K526" s="9" t="s">
        <v>2543</v>
      </c>
      <c r="L526" s="9">
        <f>SUM(L482:L525)</f>
        <v>1108</v>
      </c>
      <c r="M526" s="9" t="s">
        <v>2543</v>
      </c>
      <c r="N526" s="5" t="s">
        <v>3869</v>
      </c>
    </row>
    <row r="527" spans="1:14" ht="15.75" x14ac:dyDescent="0.25">
      <c r="A527" s="6" t="s">
        <v>3024</v>
      </c>
      <c r="B527" s="7" t="s">
        <v>2543</v>
      </c>
      <c r="C527" s="8" t="s">
        <v>2543</v>
      </c>
      <c r="D527" s="9">
        <f>COUNTIF(D482:D525,"Nữ")</f>
        <v>23</v>
      </c>
      <c r="E527" s="13" t="s">
        <v>2543</v>
      </c>
      <c r="F527" s="14" t="str">
        <f t="shared" si="8"/>
        <v/>
      </c>
      <c r="G527" s="13" t="s">
        <v>2543</v>
      </c>
      <c r="H527" s="13" t="s">
        <v>2543</v>
      </c>
      <c r="I527" s="13"/>
      <c r="J527" s="9" t="s">
        <v>2543</v>
      </c>
      <c r="K527" s="9" t="s">
        <v>2543</v>
      </c>
      <c r="L527" s="9" t="s">
        <v>2543</v>
      </c>
      <c r="M527" s="9" t="s">
        <v>2543</v>
      </c>
      <c r="N527" s="5" t="s">
        <v>3869</v>
      </c>
    </row>
    <row r="528" spans="1:14" ht="15.75" x14ac:dyDescent="0.25">
      <c r="A528" s="6" t="s">
        <v>3025</v>
      </c>
      <c r="B528" s="7" t="s">
        <v>2543</v>
      </c>
      <c r="C528" s="8" t="s">
        <v>2543</v>
      </c>
      <c r="D528" s="9" t="s">
        <v>2543</v>
      </c>
      <c r="E528" s="13" t="s">
        <v>2543</v>
      </c>
      <c r="F528" s="14" t="str">
        <f t="shared" si="8"/>
        <v/>
      </c>
      <c r="G528" s="13" t="s">
        <v>2543</v>
      </c>
      <c r="H528" s="13" t="s">
        <v>2543</v>
      </c>
      <c r="I528" s="13"/>
      <c r="J528" s="9" t="s">
        <v>2543</v>
      </c>
      <c r="K528" s="9" t="s">
        <v>2543</v>
      </c>
      <c r="L528" s="9" t="s">
        <v>2543</v>
      </c>
      <c r="M528" s="9" t="s">
        <v>2543</v>
      </c>
      <c r="N528" s="5" t="s">
        <v>3869</v>
      </c>
    </row>
    <row r="529" spans="1:14" ht="15.75" x14ac:dyDescent="0.25">
      <c r="A529" s="6" t="s">
        <v>3026</v>
      </c>
      <c r="B529" s="7" t="s">
        <v>2543</v>
      </c>
      <c r="C529" s="8" t="s">
        <v>2543</v>
      </c>
      <c r="D529" s="9" t="s">
        <v>2543</v>
      </c>
      <c r="E529" s="13" t="s">
        <v>2543</v>
      </c>
      <c r="F529" s="14" t="str">
        <f t="shared" si="8"/>
        <v/>
      </c>
      <c r="G529" s="13" t="s">
        <v>2543</v>
      </c>
      <c r="H529" s="13" t="s">
        <v>2543</v>
      </c>
      <c r="I529" s="13"/>
      <c r="J529" s="9" t="s">
        <v>2543</v>
      </c>
      <c r="K529" s="9" t="s">
        <v>2543</v>
      </c>
      <c r="L529" s="9" t="s">
        <v>2543</v>
      </c>
      <c r="M529" s="9" t="s">
        <v>2543</v>
      </c>
      <c r="N529" s="5" t="s">
        <v>3869</v>
      </c>
    </row>
    <row r="530" spans="1:14" ht="15.75" x14ac:dyDescent="0.25">
      <c r="A530" s="6" t="s">
        <v>3027</v>
      </c>
      <c r="B530" s="7" t="s">
        <v>2543</v>
      </c>
      <c r="C530" s="8" t="s">
        <v>2543</v>
      </c>
      <c r="D530" s="9" t="s">
        <v>2543</v>
      </c>
      <c r="E530" s="13" t="s">
        <v>2543</v>
      </c>
      <c r="F530" s="14" t="str">
        <f t="shared" si="8"/>
        <v/>
      </c>
      <c r="G530" s="13" t="s">
        <v>2543</v>
      </c>
      <c r="H530" s="13" t="s">
        <v>2543</v>
      </c>
      <c r="I530" s="13"/>
      <c r="J530" s="9" t="s">
        <v>2543</v>
      </c>
      <c r="K530" s="9" t="s">
        <v>2543</v>
      </c>
      <c r="L530" s="9" t="s">
        <v>2543</v>
      </c>
      <c r="M530" s="9" t="s">
        <v>2543</v>
      </c>
      <c r="N530" s="5" t="s">
        <v>3869</v>
      </c>
    </row>
    <row r="531" spans="1:14" ht="15.75" x14ac:dyDescent="0.25">
      <c r="A531" s="6" t="s">
        <v>3028</v>
      </c>
      <c r="B531" s="7" t="s">
        <v>2543</v>
      </c>
      <c r="C531" s="8" t="s">
        <v>2543</v>
      </c>
      <c r="D531" s="9" t="s">
        <v>2543</v>
      </c>
      <c r="E531" s="13" t="s">
        <v>2543</v>
      </c>
      <c r="F531" s="14" t="str">
        <f t="shared" si="8"/>
        <v/>
      </c>
      <c r="G531" s="13" t="s">
        <v>2543</v>
      </c>
      <c r="H531" s="13" t="s">
        <v>2543</v>
      </c>
      <c r="I531" s="13"/>
      <c r="J531" s="9" t="s">
        <v>2543</v>
      </c>
      <c r="K531" s="9" t="s">
        <v>2543</v>
      </c>
      <c r="L531" s="9" t="s">
        <v>2543</v>
      </c>
      <c r="M531" s="9" t="s">
        <v>2543</v>
      </c>
      <c r="N531" s="5" t="s">
        <v>3869</v>
      </c>
    </row>
    <row r="532" spans="1:14" ht="15.75" x14ac:dyDescent="0.25">
      <c r="A532" s="6" t="s">
        <v>3029</v>
      </c>
      <c r="B532" s="7" t="s">
        <v>2543</v>
      </c>
      <c r="C532" s="8" t="s">
        <v>2543</v>
      </c>
      <c r="D532" s="9" t="s">
        <v>2543</v>
      </c>
      <c r="E532" s="13" t="s">
        <v>2543</v>
      </c>
      <c r="F532" s="14" t="str">
        <f t="shared" si="8"/>
        <v/>
      </c>
      <c r="G532" s="13" t="s">
        <v>2543</v>
      </c>
      <c r="H532" s="13" t="s">
        <v>2543</v>
      </c>
      <c r="I532" s="13"/>
      <c r="J532" s="9" t="s">
        <v>2543</v>
      </c>
      <c r="K532" s="9" t="s">
        <v>2543</v>
      </c>
      <c r="L532" s="9" t="s">
        <v>2543</v>
      </c>
      <c r="M532" s="9" t="s">
        <v>2543</v>
      </c>
      <c r="N532" s="5" t="s">
        <v>3869</v>
      </c>
    </row>
    <row r="533" spans="1:14" ht="15.75" x14ac:dyDescent="0.25">
      <c r="A533" s="6" t="s">
        <v>3030</v>
      </c>
      <c r="B533" s="7" t="s">
        <v>2543</v>
      </c>
      <c r="C533" s="8" t="s">
        <v>2543</v>
      </c>
      <c r="D533" s="9" t="s">
        <v>2543</v>
      </c>
      <c r="E533" s="13" t="s">
        <v>2543</v>
      </c>
      <c r="F533" s="14" t="str">
        <f t="shared" si="8"/>
        <v/>
      </c>
      <c r="G533" s="13" t="s">
        <v>2543</v>
      </c>
      <c r="H533" s="13" t="s">
        <v>2543</v>
      </c>
      <c r="I533" s="13"/>
      <c r="J533" s="9" t="s">
        <v>2543</v>
      </c>
      <c r="K533" s="9" t="s">
        <v>2543</v>
      </c>
      <c r="L533" s="9" t="s">
        <v>2543</v>
      </c>
      <c r="M533" s="9" t="s">
        <v>2543</v>
      </c>
      <c r="N533" s="5" t="s">
        <v>3869</v>
      </c>
    </row>
    <row r="534" spans="1:14" ht="15.75" x14ac:dyDescent="0.25">
      <c r="A534" s="6" t="s">
        <v>3031</v>
      </c>
      <c r="B534" s="7" t="s">
        <v>2543</v>
      </c>
      <c r="C534" s="8" t="s">
        <v>2543</v>
      </c>
      <c r="D534" s="9" t="s">
        <v>2543</v>
      </c>
      <c r="E534" s="13" t="s">
        <v>2543</v>
      </c>
      <c r="F534" s="14" t="str">
        <f t="shared" si="8"/>
        <v/>
      </c>
      <c r="G534" s="13" t="s">
        <v>2543</v>
      </c>
      <c r="H534" s="13" t="s">
        <v>2543</v>
      </c>
      <c r="I534" s="13"/>
      <c r="J534" s="9" t="s">
        <v>2543</v>
      </c>
      <c r="K534" s="9" t="s">
        <v>2543</v>
      </c>
      <c r="L534" s="9" t="s">
        <v>2543</v>
      </c>
      <c r="M534" s="9" t="s">
        <v>2543</v>
      </c>
      <c r="N534" s="5" t="s">
        <v>3869</v>
      </c>
    </row>
    <row r="535" spans="1:14" ht="15.75" x14ac:dyDescent="0.25">
      <c r="A535" s="6" t="s">
        <v>3032</v>
      </c>
      <c r="B535" s="7" t="s">
        <v>2543</v>
      </c>
      <c r="C535" s="8" t="s">
        <v>2543</v>
      </c>
      <c r="D535" s="9" t="s">
        <v>2543</v>
      </c>
      <c r="E535" s="13" t="s">
        <v>2543</v>
      </c>
      <c r="F535" s="14" t="str">
        <f t="shared" si="8"/>
        <v/>
      </c>
      <c r="G535" s="13" t="s">
        <v>2543</v>
      </c>
      <c r="H535" s="13" t="s">
        <v>2543</v>
      </c>
      <c r="I535" s="13"/>
      <c r="J535" s="9" t="s">
        <v>2543</v>
      </c>
      <c r="K535" s="9" t="s">
        <v>2543</v>
      </c>
      <c r="L535" s="9" t="s">
        <v>2543</v>
      </c>
      <c r="M535" s="9" t="s">
        <v>2543</v>
      </c>
      <c r="N535" s="5" t="s">
        <v>3869</v>
      </c>
    </row>
    <row r="536" spans="1:14" ht="15.75" x14ac:dyDescent="0.25">
      <c r="A536" s="6" t="s">
        <v>3033</v>
      </c>
      <c r="B536" s="7" t="s">
        <v>2543</v>
      </c>
      <c r="C536" s="8" t="s">
        <v>2543</v>
      </c>
      <c r="D536" s="9" t="s">
        <v>2543</v>
      </c>
      <c r="E536" s="13" t="s">
        <v>2543</v>
      </c>
      <c r="F536" s="14" t="str">
        <f t="shared" si="8"/>
        <v/>
      </c>
      <c r="G536" s="13" t="s">
        <v>2543</v>
      </c>
      <c r="H536" s="13" t="s">
        <v>2543</v>
      </c>
      <c r="I536" s="13"/>
      <c r="J536" s="9" t="s">
        <v>2543</v>
      </c>
      <c r="K536" s="9" t="s">
        <v>2543</v>
      </c>
      <c r="L536" s="9" t="s">
        <v>2543</v>
      </c>
      <c r="M536" s="9" t="s">
        <v>2543</v>
      </c>
      <c r="N536" s="5" t="s">
        <v>3869</v>
      </c>
    </row>
    <row r="537" spans="1:14" ht="15.75" x14ac:dyDescent="0.25">
      <c r="A537" s="6" t="s">
        <v>3034</v>
      </c>
      <c r="B537" s="7" t="s">
        <v>2543</v>
      </c>
      <c r="C537" s="8" t="s">
        <v>2543</v>
      </c>
      <c r="D537" s="9" t="s">
        <v>2543</v>
      </c>
      <c r="E537" s="13" t="s">
        <v>2543</v>
      </c>
      <c r="F537" s="14" t="str">
        <f t="shared" si="8"/>
        <v/>
      </c>
      <c r="G537" s="13" t="s">
        <v>2543</v>
      </c>
      <c r="H537" s="13" t="s">
        <v>2543</v>
      </c>
      <c r="I537" s="13"/>
      <c r="J537" s="9" t="s">
        <v>2543</v>
      </c>
      <c r="K537" s="9" t="s">
        <v>2543</v>
      </c>
      <c r="L537" s="9" t="s">
        <v>2543</v>
      </c>
      <c r="M537" s="9" t="s">
        <v>2543</v>
      </c>
      <c r="N537" s="5" t="s">
        <v>3869</v>
      </c>
    </row>
    <row r="538" spans="1:14" ht="15.75" x14ac:dyDescent="0.25">
      <c r="A538" s="6" t="s">
        <v>3035</v>
      </c>
      <c r="B538" s="7" t="s">
        <v>2543</v>
      </c>
      <c r="C538" s="8" t="s">
        <v>2543</v>
      </c>
      <c r="D538" s="9" t="s">
        <v>2543</v>
      </c>
      <c r="E538" s="13" t="s">
        <v>2543</v>
      </c>
      <c r="F538" s="14" t="str">
        <f t="shared" si="8"/>
        <v/>
      </c>
      <c r="G538" s="13" t="s">
        <v>2543</v>
      </c>
      <c r="H538" s="13" t="s">
        <v>2543</v>
      </c>
      <c r="I538" s="13"/>
      <c r="J538" s="9" t="s">
        <v>2543</v>
      </c>
      <c r="K538" s="9" t="s">
        <v>2543</v>
      </c>
      <c r="L538" s="9" t="s">
        <v>2543</v>
      </c>
      <c r="M538" s="9" t="s">
        <v>2543</v>
      </c>
      <c r="N538" s="5" t="s">
        <v>3869</v>
      </c>
    </row>
    <row r="539" spans="1:14" ht="15.75" x14ac:dyDescent="0.25">
      <c r="A539" s="6" t="s">
        <v>3036</v>
      </c>
      <c r="B539" s="7" t="s">
        <v>2543</v>
      </c>
      <c r="C539" s="8" t="s">
        <v>2543</v>
      </c>
      <c r="D539" s="9" t="s">
        <v>2543</v>
      </c>
      <c r="E539" s="13" t="s">
        <v>2543</v>
      </c>
      <c r="F539" s="14" t="str">
        <f t="shared" si="8"/>
        <v/>
      </c>
      <c r="G539" s="13" t="s">
        <v>2543</v>
      </c>
      <c r="H539" s="13" t="s">
        <v>2543</v>
      </c>
      <c r="I539" s="13"/>
      <c r="J539" s="9" t="s">
        <v>2543</v>
      </c>
      <c r="K539" s="9" t="s">
        <v>2543</v>
      </c>
      <c r="L539" s="9" t="s">
        <v>2543</v>
      </c>
      <c r="M539" s="9" t="s">
        <v>2543</v>
      </c>
      <c r="N539" s="5" t="s">
        <v>3869</v>
      </c>
    </row>
    <row r="540" spans="1:14" ht="15.75" x14ac:dyDescent="0.25">
      <c r="A540" s="6" t="s">
        <v>3037</v>
      </c>
      <c r="B540" s="7" t="s">
        <v>2543</v>
      </c>
      <c r="C540" s="8" t="s">
        <v>2543</v>
      </c>
      <c r="D540" s="9" t="s">
        <v>2543</v>
      </c>
      <c r="E540" s="13" t="s">
        <v>2543</v>
      </c>
      <c r="F540" s="14" t="str">
        <f t="shared" si="8"/>
        <v/>
      </c>
      <c r="G540" s="13" t="s">
        <v>2543</v>
      </c>
      <c r="H540" s="13" t="s">
        <v>2543</v>
      </c>
      <c r="I540" s="13"/>
      <c r="J540" s="9" t="s">
        <v>2543</v>
      </c>
      <c r="K540" s="9" t="s">
        <v>2543</v>
      </c>
      <c r="L540" s="9" t="s">
        <v>2543</v>
      </c>
      <c r="M540" s="9" t="s">
        <v>2543</v>
      </c>
      <c r="N540" s="5" t="s">
        <v>3869</v>
      </c>
    </row>
    <row r="541" spans="1:14" ht="15.75" x14ac:dyDescent="0.25">
      <c r="A541" s="6" t="s">
        <v>3038</v>
      </c>
      <c r="B541" s="7" t="s">
        <v>2543</v>
      </c>
      <c r="C541" s="8" t="s">
        <v>2543</v>
      </c>
      <c r="D541" s="9" t="s">
        <v>2543</v>
      </c>
      <c r="E541" s="13" t="s">
        <v>2543</v>
      </c>
      <c r="F541" s="14" t="str">
        <f t="shared" si="8"/>
        <v/>
      </c>
      <c r="G541" s="13" t="s">
        <v>2543</v>
      </c>
      <c r="H541" s="13" t="s">
        <v>2543</v>
      </c>
      <c r="I541" s="13"/>
      <c r="J541" s="9" t="s">
        <v>2543</v>
      </c>
      <c r="K541" s="9" t="s">
        <v>2543</v>
      </c>
      <c r="L541" s="9" t="s">
        <v>2543</v>
      </c>
      <c r="M541" s="9" t="s">
        <v>2543</v>
      </c>
      <c r="N541" s="5" t="s">
        <v>3869</v>
      </c>
    </row>
    <row r="542" spans="1:14" ht="15.75" x14ac:dyDescent="0.25">
      <c r="A542" s="6" t="s">
        <v>3039</v>
      </c>
      <c r="B542" s="7" t="s">
        <v>3708</v>
      </c>
      <c r="C542" s="8" t="s">
        <v>3224</v>
      </c>
      <c r="D542" s="9" t="s">
        <v>26</v>
      </c>
      <c r="E542" s="13">
        <v>37406</v>
      </c>
      <c r="F542" s="14" t="str">
        <f t="shared" si="8"/>
        <v>30/05/2002</v>
      </c>
      <c r="G542" s="13" t="s">
        <v>4586</v>
      </c>
      <c r="H542" s="13" t="s">
        <v>5028</v>
      </c>
      <c r="I542" s="13"/>
      <c r="J542" s="9" t="s">
        <v>962</v>
      </c>
      <c r="K542" s="9" t="s">
        <v>2481</v>
      </c>
      <c r="L542" s="9">
        <v>27</v>
      </c>
      <c r="M542" s="9">
        <v>199</v>
      </c>
      <c r="N542" s="5" t="s">
        <v>4216</v>
      </c>
    </row>
    <row r="543" spans="1:14" ht="15.75" x14ac:dyDescent="0.25">
      <c r="A543" s="6" t="s">
        <v>3040</v>
      </c>
      <c r="B543" s="7" t="s">
        <v>3709</v>
      </c>
      <c r="C543" s="8" t="s">
        <v>3571</v>
      </c>
      <c r="D543" s="9" t="s">
        <v>26</v>
      </c>
      <c r="E543" s="13">
        <v>37536</v>
      </c>
      <c r="F543" s="14" t="str">
        <f t="shared" si="8"/>
        <v>07/10/2002</v>
      </c>
      <c r="G543" s="13" t="s">
        <v>4587</v>
      </c>
      <c r="H543" s="13" t="s">
        <v>5029</v>
      </c>
      <c r="I543" s="13"/>
      <c r="J543" s="9" t="s">
        <v>629</v>
      </c>
      <c r="K543" s="9" t="s">
        <v>2485</v>
      </c>
      <c r="L543" s="9">
        <v>25.25</v>
      </c>
      <c r="M543" s="9">
        <v>503</v>
      </c>
      <c r="N543" s="5" t="s">
        <v>4217</v>
      </c>
    </row>
    <row r="544" spans="1:14" ht="15.75" x14ac:dyDescent="0.25">
      <c r="A544" s="6" t="s">
        <v>3041</v>
      </c>
      <c r="B544" s="7" t="s">
        <v>3710</v>
      </c>
      <c r="C544" s="8" t="s">
        <v>3226</v>
      </c>
      <c r="D544" s="9" t="s">
        <v>7</v>
      </c>
      <c r="E544" s="13">
        <v>37523</v>
      </c>
      <c r="F544" s="14" t="str">
        <f t="shared" si="8"/>
        <v>24/09/2002</v>
      </c>
      <c r="G544" s="13" t="s">
        <v>4551</v>
      </c>
      <c r="H544" s="13" t="s">
        <v>5030</v>
      </c>
      <c r="I544" s="13"/>
      <c r="J544" s="9" t="s">
        <v>2406</v>
      </c>
      <c r="K544" s="9" t="s">
        <v>2463</v>
      </c>
      <c r="L544" s="9">
        <v>26.25</v>
      </c>
      <c r="M544" s="9">
        <v>34</v>
      </c>
      <c r="N544" s="5" t="s">
        <v>4218</v>
      </c>
    </row>
    <row r="545" spans="1:14" ht="15.75" x14ac:dyDescent="0.25">
      <c r="A545" s="6" t="s">
        <v>3042</v>
      </c>
      <c r="B545" s="7" t="s">
        <v>3711</v>
      </c>
      <c r="C545" s="8" t="s">
        <v>3574</v>
      </c>
      <c r="D545" s="9" t="s">
        <v>7</v>
      </c>
      <c r="E545" s="13">
        <v>37513</v>
      </c>
      <c r="F545" s="14" t="str">
        <f t="shared" si="8"/>
        <v>14/09/2002</v>
      </c>
      <c r="G545" s="13" t="s">
        <v>4588</v>
      </c>
      <c r="H545" s="13" t="s">
        <v>5031</v>
      </c>
      <c r="I545" s="13"/>
      <c r="J545" s="9" t="s">
        <v>760</v>
      </c>
      <c r="K545" s="9" t="s">
        <v>2481</v>
      </c>
      <c r="L545" s="9">
        <v>26.25</v>
      </c>
      <c r="M545" s="9">
        <v>218</v>
      </c>
      <c r="N545" s="5" t="s">
        <v>4219</v>
      </c>
    </row>
    <row r="546" spans="1:14" ht="15.75" x14ac:dyDescent="0.25">
      <c r="A546" s="6" t="s">
        <v>3043</v>
      </c>
      <c r="B546" s="7" t="s">
        <v>3235</v>
      </c>
      <c r="C546" s="8" t="s">
        <v>3712</v>
      </c>
      <c r="D546" s="9" t="s">
        <v>26</v>
      </c>
      <c r="E546" s="13">
        <v>37596</v>
      </c>
      <c r="F546" s="14" t="str">
        <f t="shared" si="8"/>
        <v>06/12/2002</v>
      </c>
      <c r="G546" s="13" t="s">
        <v>4493</v>
      </c>
      <c r="H546" s="13" t="s">
        <v>5032</v>
      </c>
      <c r="I546" s="13"/>
      <c r="J546" s="9" t="s">
        <v>2406</v>
      </c>
      <c r="K546" s="9" t="s">
        <v>2470</v>
      </c>
      <c r="L546" s="9">
        <v>23.75</v>
      </c>
      <c r="M546" s="9">
        <v>53</v>
      </c>
      <c r="N546" s="5" t="s">
        <v>4220</v>
      </c>
    </row>
    <row r="547" spans="1:14" ht="15.75" x14ac:dyDescent="0.25">
      <c r="A547" s="6" t="s">
        <v>3044</v>
      </c>
      <c r="B547" s="7" t="s">
        <v>3713</v>
      </c>
      <c r="C547" s="8" t="s">
        <v>3714</v>
      </c>
      <c r="D547" s="9" t="s">
        <v>7</v>
      </c>
      <c r="E547" s="13">
        <v>37442</v>
      </c>
      <c r="F547" s="14" t="str">
        <f t="shared" si="8"/>
        <v>05/07/2002</v>
      </c>
      <c r="G547" s="13" t="s">
        <v>4398</v>
      </c>
      <c r="H547" s="13" t="s">
        <v>5033</v>
      </c>
      <c r="I547" s="13"/>
      <c r="J547" s="9" t="s">
        <v>121</v>
      </c>
      <c r="K547" s="9" t="s">
        <v>2481</v>
      </c>
      <c r="L547" s="9">
        <v>24</v>
      </c>
      <c r="M547" s="9">
        <v>227</v>
      </c>
      <c r="N547" s="5" t="s">
        <v>4221</v>
      </c>
    </row>
    <row r="548" spans="1:14" ht="15.75" x14ac:dyDescent="0.25">
      <c r="A548" s="6" t="s">
        <v>3045</v>
      </c>
      <c r="B548" s="7" t="s">
        <v>3374</v>
      </c>
      <c r="C548" s="8" t="s">
        <v>3472</v>
      </c>
      <c r="D548" s="9" t="s">
        <v>7</v>
      </c>
      <c r="E548" s="13">
        <v>37573</v>
      </c>
      <c r="F548" s="14" t="str">
        <f t="shared" si="8"/>
        <v>13/11/2002</v>
      </c>
      <c r="G548" s="13" t="s">
        <v>4529</v>
      </c>
      <c r="H548" s="13" t="s">
        <v>5034</v>
      </c>
      <c r="I548" s="13"/>
      <c r="J548" s="9" t="s">
        <v>516</v>
      </c>
      <c r="K548" s="9" t="s">
        <v>2485</v>
      </c>
      <c r="L548" s="9">
        <v>26.75</v>
      </c>
      <c r="M548" s="9">
        <v>508</v>
      </c>
      <c r="N548" s="5" t="s">
        <v>4222</v>
      </c>
    </row>
    <row r="549" spans="1:14" ht="15.75" x14ac:dyDescent="0.25">
      <c r="A549" s="6" t="s">
        <v>3046</v>
      </c>
      <c r="B549" s="7" t="s">
        <v>3715</v>
      </c>
      <c r="C549" s="8" t="s">
        <v>3238</v>
      </c>
      <c r="D549" s="9" t="s">
        <v>26</v>
      </c>
      <c r="E549" s="13">
        <v>37492</v>
      </c>
      <c r="F549" s="14" t="str">
        <f t="shared" si="8"/>
        <v>24/08/2002</v>
      </c>
      <c r="G549" s="13" t="s">
        <v>4432</v>
      </c>
      <c r="H549" s="13" t="s">
        <v>5035</v>
      </c>
      <c r="I549" s="13"/>
      <c r="J549" s="9" t="s">
        <v>2406</v>
      </c>
      <c r="K549" s="9" t="s">
        <v>2481</v>
      </c>
      <c r="L549" s="9">
        <v>23.75</v>
      </c>
      <c r="M549" s="9">
        <v>231</v>
      </c>
      <c r="N549" s="5" t="s">
        <v>4223</v>
      </c>
    </row>
    <row r="550" spans="1:14" ht="15.75" x14ac:dyDescent="0.25">
      <c r="A550" s="6" t="s">
        <v>3047</v>
      </c>
      <c r="B550" s="7" t="s">
        <v>3716</v>
      </c>
      <c r="C550" s="8" t="s">
        <v>3526</v>
      </c>
      <c r="D550" s="9" t="s">
        <v>7</v>
      </c>
      <c r="E550" s="13">
        <v>37612</v>
      </c>
      <c r="F550" s="14" t="str">
        <f t="shared" si="8"/>
        <v>22/12/2002</v>
      </c>
      <c r="G550" s="13" t="s">
        <v>4349</v>
      </c>
      <c r="H550" s="13" t="s">
        <v>5036</v>
      </c>
      <c r="I550" s="13"/>
      <c r="J550" s="9" t="s">
        <v>2406</v>
      </c>
      <c r="K550" s="9" t="s">
        <v>2486</v>
      </c>
      <c r="L550" s="9">
        <v>24.25</v>
      </c>
      <c r="M550" s="9">
        <v>520</v>
      </c>
      <c r="N550" s="5" t="s">
        <v>4224</v>
      </c>
    </row>
    <row r="551" spans="1:14" ht="15.75" x14ac:dyDescent="0.25">
      <c r="A551" s="6" t="s">
        <v>3048</v>
      </c>
      <c r="B551" s="7" t="s">
        <v>3717</v>
      </c>
      <c r="C551" s="8" t="s">
        <v>3718</v>
      </c>
      <c r="D551" s="9" t="s">
        <v>26</v>
      </c>
      <c r="E551" s="13">
        <v>37258</v>
      </c>
      <c r="F551" s="14" t="str">
        <f t="shared" si="8"/>
        <v>02/01/2002</v>
      </c>
      <c r="G551" s="13" t="s">
        <v>4589</v>
      </c>
      <c r="H551" s="13" t="s">
        <v>5037</v>
      </c>
      <c r="I551" s="13"/>
      <c r="J551" s="9" t="s">
        <v>708</v>
      </c>
      <c r="K551" s="9" t="s">
        <v>2481</v>
      </c>
      <c r="L551" s="9">
        <v>25.25</v>
      </c>
      <c r="M551" s="9">
        <v>234</v>
      </c>
      <c r="N551" s="5" t="s">
        <v>4225</v>
      </c>
    </row>
    <row r="552" spans="1:14" ht="15.75" x14ac:dyDescent="0.25">
      <c r="A552" s="6" t="s">
        <v>3049</v>
      </c>
      <c r="B552" s="7" t="s">
        <v>3719</v>
      </c>
      <c r="C552" s="8" t="s">
        <v>3674</v>
      </c>
      <c r="D552" s="9" t="s">
        <v>7</v>
      </c>
      <c r="E552" s="13">
        <v>37383</v>
      </c>
      <c r="F552" s="14" t="str">
        <f t="shared" si="8"/>
        <v>07/05/2002</v>
      </c>
      <c r="G552" s="13" t="s">
        <v>4474</v>
      </c>
      <c r="H552" s="13" t="s">
        <v>5038</v>
      </c>
      <c r="I552" s="13"/>
      <c r="J552" s="9" t="s">
        <v>2406</v>
      </c>
      <c r="K552" s="9" t="s">
        <v>2485</v>
      </c>
      <c r="L552" s="9">
        <v>23.25</v>
      </c>
      <c r="M552" s="9">
        <v>529</v>
      </c>
      <c r="N552" s="5" t="s">
        <v>4226</v>
      </c>
    </row>
    <row r="553" spans="1:14" ht="15.75" x14ac:dyDescent="0.25">
      <c r="A553" s="6" t="s">
        <v>3050</v>
      </c>
      <c r="B553" s="7" t="s">
        <v>3720</v>
      </c>
      <c r="C553" s="8" t="s">
        <v>3529</v>
      </c>
      <c r="D553" s="9" t="s">
        <v>26</v>
      </c>
      <c r="E553" s="13">
        <v>37288</v>
      </c>
      <c r="F553" s="14" t="str">
        <f t="shared" si="8"/>
        <v>01/02/2002</v>
      </c>
      <c r="G553" s="13" t="s">
        <v>4590</v>
      </c>
      <c r="H553" s="13" t="s">
        <v>5039</v>
      </c>
      <c r="I553" s="13"/>
      <c r="J553" s="9" t="s">
        <v>708</v>
      </c>
      <c r="K553" s="9" t="s">
        <v>2484</v>
      </c>
      <c r="L553" s="9">
        <v>23.25</v>
      </c>
      <c r="M553" s="9">
        <v>414</v>
      </c>
      <c r="N553" s="5" t="s">
        <v>4227</v>
      </c>
    </row>
    <row r="554" spans="1:14" ht="15.75" x14ac:dyDescent="0.25">
      <c r="A554" s="6" t="s">
        <v>3051</v>
      </c>
      <c r="B554" s="7" t="s">
        <v>3721</v>
      </c>
      <c r="C554" s="8" t="s">
        <v>3722</v>
      </c>
      <c r="D554" s="9" t="s">
        <v>7</v>
      </c>
      <c r="E554" s="13">
        <v>37422</v>
      </c>
      <c r="F554" s="14" t="str">
        <f t="shared" si="8"/>
        <v>15/06/2002</v>
      </c>
      <c r="G554" s="13" t="s">
        <v>4564</v>
      </c>
      <c r="H554" s="13" t="s">
        <v>5040</v>
      </c>
      <c r="I554" s="13"/>
      <c r="J554" s="9" t="s">
        <v>128</v>
      </c>
      <c r="K554" s="9" t="s">
        <v>2481</v>
      </c>
      <c r="L554" s="9">
        <v>25</v>
      </c>
      <c r="M554" s="9">
        <v>244</v>
      </c>
      <c r="N554" s="5" t="s">
        <v>4228</v>
      </c>
    </row>
    <row r="555" spans="1:14" ht="15.75" x14ac:dyDescent="0.25">
      <c r="A555" s="6" t="s">
        <v>3052</v>
      </c>
      <c r="B555" s="7" t="s">
        <v>3723</v>
      </c>
      <c r="C555" s="8" t="s">
        <v>3531</v>
      </c>
      <c r="D555" s="9" t="s">
        <v>7</v>
      </c>
      <c r="E555" s="13">
        <v>37615</v>
      </c>
      <c r="F555" s="14" t="str">
        <f t="shared" si="8"/>
        <v>25/12/2002</v>
      </c>
      <c r="G555" s="13" t="s">
        <v>4496</v>
      </c>
      <c r="H555" s="13" t="s">
        <v>5041</v>
      </c>
      <c r="I555" s="13"/>
      <c r="J555" s="9" t="s">
        <v>2406</v>
      </c>
      <c r="K555" s="9" t="s">
        <v>2485</v>
      </c>
      <c r="L555" s="9">
        <v>23.5</v>
      </c>
      <c r="M555" s="9">
        <v>537</v>
      </c>
      <c r="N555" s="5" t="s">
        <v>4229</v>
      </c>
    </row>
    <row r="556" spans="1:14" ht="15.75" x14ac:dyDescent="0.25">
      <c r="A556" s="6" t="s">
        <v>3053</v>
      </c>
      <c r="B556" s="7" t="s">
        <v>3724</v>
      </c>
      <c r="C556" s="8" t="s">
        <v>3725</v>
      </c>
      <c r="D556" s="9" t="s">
        <v>7</v>
      </c>
      <c r="E556" s="13">
        <v>37031</v>
      </c>
      <c r="F556" s="14" t="str">
        <f t="shared" si="8"/>
        <v>20/05/2001</v>
      </c>
      <c r="G556" s="13" t="s">
        <v>4591</v>
      </c>
      <c r="H556" s="13" t="s">
        <v>5042</v>
      </c>
      <c r="I556" s="13"/>
      <c r="J556" s="9" t="s">
        <v>2406</v>
      </c>
      <c r="K556" s="9" t="s">
        <v>2470</v>
      </c>
      <c r="L556" s="9">
        <v>25.25</v>
      </c>
      <c r="M556" s="9">
        <v>57</v>
      </c>
      <c r="N556" s="5" t="s">
        <v>4230</v>
      </c>
    </row>
    <row r="557" spans="1:14" ht="15.75" x14ac:dyDescent="0.25">
      <c r="A557" s="6" t="s">
        <v>3054</v>
      </c>
      <c r="B557" s="7" t="s">
        <v>3726</v>
      </c>
      <c r="C557" s="8" t="s">
        <v>3727</v>
      </c>
      <c r="D557" s="9" t="s">
        <v>26</v>
      </c>
      <c r="E557" s="13">
        <v>37268</v>
      </c>
      <c r="F557" s="14" t="str">
        <f t="shared" si="8"/>
        <v>12/01/2002</v>
      </c>
      <c r="G557" s="13" t="s">
        <v>4592</v>
      </c>
      <c r="H557" s="13" t="s">
        <v>5043</v>
      </c>
      <c r="I557" s="13"/>
      <c r="J557" s="9" t="s">
        <v>2406</v>
      </c>
      <c r="K557" s="9" t="s">
        <v>2481</v>
      </c>
      <c r="L557" s="9">
        <v>23.5</v>
      </c>
      <c r="M557" s="9">
        <v>262</v>
      </c>
      <c r="N557" s="5" t="s">
        <v>4231</v>
      </c>
    </row>
    <row r="558" spans="1:14" ht="15.75" x14ac:dyDescent="0.25">
      <c r="A558" s="6" t="s">
        <v>3055</v>
      </c>
      <c r="B558" s="7" t="s">
        <v>3728</v>
      </c>
      <c r="C558" s="8" t="s">
        <v>7</v>
      </c>
      <c r="D558" s="9" t="s">
        <v>7</v>
      </c>
      <c r="E558" s="13">
        <v>37263</v>
      </c>
      <c r="F558" s="14" t="str">
        <f t="shared" si="8"/>
        <v>07/01/2002</v>
      </c>
      <c r="G558" s="13" t="s">
        <v>4464</v>
      </c>
      <c r="H558" s="13" t="s">
        <v>5044</v>
      </c>
      <c r="I558" s="13"/>
      <c r="J558" s="9" t="s">
        <v>2406</v>
      </c>
      <c r="K558" s="9" t="s">
        <v>2466</v>
      </c>
      <c r="L558" s="9">
        <v>25</v>
      </c>
      <c r="M558" s="9">
        <v>44</v>
      </c>
      <c r="N558" s="5" t="s">
        <v>4232</v>
      </c>
    </row>
    <row r="559" spans="1:14" ht="15.75" x14ac:dyDescent="0.25">
      <c r="A559" s="6" t="s">
        <v>3056</v>
      </c>
      <c r="B559" s="7" t="s">
        <v>3304</v>
      </c>
      <c r="C559" s="8" t="s">
        <v>3729</v>
      </c>
      <c r="D559" s="9" t="s">
        <v>26</v>
      </c>
      <c r="E559" s="13">
        <v>37474</v>
      </c>
      <c r="F559" s="14" t="str">
        <f t="shared" si="8"/>
        <v>06/08/2002</v>
      </c>
      <c r="G559" s="13" t="s">
        <v>4593</v>
      </c>
      <c r="H559" s="13" t="s">
        <v>5045</v>
      </c>
      <c r="I559" s="13"/>
      <c r="J559" s="9" t="s">
        <v>2406</v>
      </c>
      <c r="K559" s="9" t="s">
        <v>2483</v>
      </c>
      <c r="L559" s="9">
        <v>24.75</v>
      </c>
      <c r="M559" s="9">
        <v>431</v>
      </c>
      <c r="N559" s="5" t="s">
        <v>4233</v>
      </c>
    </row>
    <row r="560" spans="1:14" ht="15.75" x14ac:dyDescent="0.25">
      <c r="A560" s="6" t="s">
        <v>3057</v>
      </c>
      <c r="B560" s="7" t="s">
        <v>3730</v>
      </c>
      <c r="C560" s="8" t="s">
        <v>3592</v>
      </c>
      <c r="D560" s="9" t="s">
        <v>26</v>
      </c>
      <c r="E560" s="13">
        <v>37329</v>
      </c>
      <c r="F560" s="14" t="str">
        <f t="shared" si="8"/>
        <v>14/03/2002</v>
      </c>
      <c r="G560" s="13" t="s">
        <v>4557</v>
      </c>
      <c r="H560" s="13" t="s">
        <v>5046</v>
      </c>
      <c r="I560" s="13"/>
      <c r="J560" s="9" t="s">
        <v>2406</v>
      </c>
      <c r="K560" s="9" t="s">
        <v>2481</v>
      </c>
      <c r="L560" s="9">
        <v>23</v>
      </c>
      <c r="M560" s="9">
        <v>272</v>
      </c>
      <c r="N560" s="5" t="s">
        <v>4234</v>
      </c>
    </row>
    <row r="561" spans="1:14" ht="15.75" x14ac:dyDescent="0.25">
      <c r="A561" s="6" t="s">
        <v>3058</v>
      </c>
      <c r="B561" s="7" t="s">
        <v>3731</v>
      </c>
      <c r="C561" s="8" t="s">
        <v>3259</v>
      </c>
      <c r="D561" s="9" t="s">
        <v>7</v>
      </c>
      <c r="E561" s="13">
        <v>37360</v>
      </c>
      <c r="F561" s="14" t="str">
        <f t="shared" si="8"/>
        <v>14/04/2002</v>
      </c>
      <c r="G561" s="13" t="s">
        <v>4558</v>
      </c>
      <c r="H561" s="13" t="s">
        <v>5047</v>
      </c>
      <c r="I561" s="13"/>
      <c r="J561" s="9" t="s">
        <v>2406</v>
      </c>
      <c r="K561" s="9" t="s">
        <v>2460</v>
      </c>
      <c r="L561" s="9">
        <v>26.25</v>
      </c>
      <c r="M561" s="9">
        <v>30</v>
      </c>
      <c r="N561" s="5" t="s">
        <v>4235</v>
      </c>
    </row>
    <row r="562" spans="1:14" ht="15.75" x14ac:dyDescent="0.25">
      <c r="A562" s="6" t="s">
        <v>3059</v>
      </c>
      <c r="B562" s="7" t="s">
        <v>3732</v>
      </c>
      <c r="C562" s="8" t="s">
        <v>3263</v>
      </c>
      <c r="D562" s="9" t="s">
        <v>26</v>
      </c>
      <c r="E562" s="13">
        <v>37355</v>
      </c>
      <c r="F562" s="14" t="str">
        <f t="shared" si="8"/>
        <v>09/04/2002</v>
      </c>
      <c r="G562" s="13" t="s">
        <v>4594</v>
      </c>
      <c r="H562" s="13" t="s">
        <v>5048</v>
      </c>
      <c r="I562" s="13"/>
      <c r="J562" s="9" t="s">
        <v>2406</v>
      </c>
      <c r="K562" s="9" t="s">
        <v>2479</v>
      </c>
      <c r="L562" s="9">
        <v>24.75</v>
      </c>
      <c r="M562" s="9">
        <v>156</v>
      </c>
      <c r="N562" s="5" t="s">
        <v>4236</v>
      </c>
    </row>
    <row r="563" spans="1:14" ht="15.75" x14ac:dyDescent="0.25">
      <c r="A563" s="6" t="s">
        <v>3060</v>
      </c>
      <c r="B563" s="7" t="s">
        <v>3733</v>
      </c>
      <c r="C563" s="8" t="s">
        <v>3265</v>
      </c>
      <c r="D563" s="9" t="s">
        <v>26</v>
      </c>
      <c r="E563" s="13">
        <v>37389</v>
      </c>
      <c r="F563" s="14" t="str">
        <f t="shared" si="8"/>
        <v>13/05/2002</v>
      </c>
      <c r="G563" s="13" t="s">
        <v>4570</v>
      </c>
      <c r="H563" s="13" t="s">
        <v>5049</v>
      </c>
      <c r="I563" s="13"/>
      <c r="J563" s="9" t="s">
        <v>2406</v>
      </c>
      <c r="K563" s="9" t="s">
        <v>2479</v>
      </c>
      <c r="L563" s="9">
        <v>25</v>
      </c>
      <c r="M563" s="9">
        <v>158</v>
      </c>
      <c r="N563" s="5" t="s">
        <v>4237</v>
      </c>
    </row>
    <row r="564" spans="1:14" ht="15.75" x14ac:dyDescent="0.25">
      <c r="A564" s="6" t="s">
        <v>3061</v>
      </c>
      <c r="B564" s="7" t="s">
        <v>3734</v>
      </c>
      <c r="C564" s="8" t="s">
        <v>3735</v>
      </c>
      <c r="D564" s="9" t="s">
        <v>26</v>
      </c>
      <c r="E564" s="13">
        <v>37593</v>
      </c>
      <c r="F564" s="14" t="str">
        <f t="shared" si="8"/>
        <v>03/12/2002</v>
      </c>
      <c r="G564" s="13" t="s">
        <v>4392</v>
      </c>
      <c r="H564" s="13" t="s">
        <v>5050</v>
      </c>
      <c r="I564" s="13"/>
      <c r="J564" s="9" t="s">
        <v>2406</v>
      </c>
      <c r="K564" s="9" t="s">
        <v>2485</v>
      </c>
      <c r="L564" s="9">
        <v>28</v>
      </c>
      <c r="M564" s="9">
        <v>566</v>
      </c>
      <c r="N564" s="5" t="s">
        <v>4238</v>
      </c>
    </row>
    <row r="565" spans="1:14" ht="15.75" x14ac:dyDescent="0.25">
      <c r="A565" s="6" t="s">
        <v>3062</v>
      </c>
      <c r="B565" s="7" t="s">
        <v>3396</v>
      </c>
      <c r="C565" s="8" t="s">
        <v>3267</v>
      </c>
      <c r="D565" s="9" t="s">
        <v>7</v>
      </c>
      <c r="E565" s="13">
        <v>37480</v>
      </c>
      <c r="F565" s="14" t="str">
        <f t="shared" si="8"/>
        <v>12/08/2002</v>
      </c>
      <c r="G565" s="13" t="s">
        <v>4595</v>
      </c>
      <c r="H565" s="13" t="s">
        <v>5051</v>
      </c>
      <c r="I565" s="13"/>
      <c r="J565" s="9" t="s">
        <v>121</v>
      </c>
      <c r="K565" s="9" t="s">
        <v>2473</v>
      </c>
      <c r="L565" s="9">
        <v>25.5</v>
      </c>
      <c r="M565" s="9">
        <v>92</v>
      </c>
      <c r="N565" s="5" t="s">
        <v>4239</v>
      </c>
    </row>
    <row r="566" spans="1:14" ht="15.75" x14ac:dyDescent="0.25">
      <c r="A566" s="6" t="s">
        <v>3063</v>
      </c>
      <c r="B566" s="7" t="s">
        <v>3707</v>
      </c>
      <c r="C566" s="8" t="s">
        <v>3271</v>
      </c>
      <c r="D566" s="9" t="s">
        <v>7</v>
      </c>
      <c r="E566" s="13">
        <v>37591</v>
      </c>
      <c r="F566" s="14" t="str">
        <f t="shared" si="8"/>
        <v>01/12/2002</v>
      </c>
      <c r="G566" s="13" t="s">
        <v>4524</v>
      </c>
      <c r="H566" s="13" t="s">
        <v>5052</v>
      </c>
      <c r="I566" s="13"/>
      <c r="J566" s="9" t="s">
        <v>2406</v>
      </c>
      <c r="K566" s="9" t="s">
        <v>2481</v>
      </c>
      <c r="L566" s="9">
        <v>25.75</v>
      </c>
      <c r="M566" s="9">
        <v>297</v>
      </c>
      <c r="N566" s="5" t="s">
        <v>4240</v>
      </c>
    </row>
    <row r="567" spans="1:14" ht="15.75" x14ac:dyDescent="0.25">
      <c r="A567" s="6" t="s">
        <v>3064</v>
      </c>
      <c r="B567" s="7" t="s">
        <v>3628</v>
      </c>
      <c r="C567" s="8" t="s">
        <v>3689</v>
      </c>
      <c r="D567" s="9" t="s">
        <v>26</v>
      </c>
      <c r="E567" s="13">
        <v>37102</v>
      </c>
      <c r="F567" s="14" t="str">
        <f t="shared" si="8"/>
        <v>30/07/2001</v>
      </c>
      <c r="G567" s="13" t="s">
        <v>4596</v>
      </c>
      <c r="H567" s="13" t="s">
        <v>5053</v>
      </c>
      <c r="I567" s="13"/>
      <c r="J567" s="9" t="s">
        <v>2406</v>
      </c>
      <c r="K567" s="9" t="s">
        <v>2481</v>
      </c>
      <c r="L567" s="9">
        <v>26</v>
      </c>
      <c r="M567" s="9">
        <v>299</v>
      </c>
      <c r="N567" s="5" t="s">
        <v>4241</v>
      </c>
    </row>
    <row r="568" spans="1:14" ht="15.75" x14ac:dyDescent="0.25">
      <c r="A568" s="6" t="s">
        <v>3065</v>
      </c>
      <c r="B568" s="7" t="s">
        <v>3311</v>
      </c>
      <c r="C568" s="8" t="s">
        <v>3275</v>
      </c>
      <c r="D568" s="9" t="s">
        <v>7</v>
      </c>
      <c r="E568" s="13">
        <v>37448</v>
      </c>
      <c r="F568" s="14" t="str">
        <f t="shared" si="8"/>
        <v>11/07/2002</v>
      </c>
      <c r="G568" s="13" t="s">
        <v>4445</v>
      </c>
      <c r="H568" s="13" t="s">
        <v>5054</v>
      </c>
      <c r="I568" s="13"/>
      <c r="J568" s="9" t="s">
        <v>2406</v>
      </c>
      <c r="K568" s="9" t="s">
        <v>2478</v>
      </c>
      <c r="L568" s="9">
        <v>25.5</v>
      </c>
      <c r="M568" s="9">
        <v>163</v>
      </c>
      <c r="N568" s="5" t="s">
        <v>4242</v>
      </c>
    </row>
    <row r="569" spans="1:14" ht="15.75" x14ac:dyDescent="0.25">
      <c r="A569" s="6" t="s">
        <v>3066</v>
      </c>
      <c r="B569" s="7" t="s">
        <v>3736</v>
      </c>
      <c r="C569" s="8" t="s">
        <v>3339</v>
      </c>
      <c r="D569" s="9" t="s">
        <v>7</v>
      </c>
      <c r="E569" s="13">
        <v>37535</v>
      </c>
      <c r="F569" s="14" t="str">
        <f t="shared" si="8"/>
        <v>06/10/2002</v>
      </c>
      <c r="G569" s="13" t="s">
        <v>4367</v>
      </c>
      <c r="H569" s="13" t="s">
        <v>5055</v>
      </c>
      <c r="I569" s="13"/>
      <c r="J569" s="9" t="s">
        <v>2406</v>
      </c>
      <c r="K569" s="9" t="s">
        <v>2485</v>
      </c>
      <c r="L569" s="9">
        <v>27.25</v>
      </c>
      <c r="M569" s="9">
        <v>582</v>
      </c>
      <c r="N569" s="5" t="s">
        <v>4243</v>
      </c>
    </row>
    <row r="570" spans="1:14" ht="15.75" x14ac:dyDescent="0.25">
      <c r="A570" s="6" t="s">
        <v>3067</v>
      </c>
      <c r="B570" s="7" t="s">
        <v>3737</v>
      </c>
      <c r="C570" s="8" t="s">
        <v>3738</v>
      </c>
      <c r="D570" s="9" t="s">
        <v>7</v>
      </c>
      <c r="E570" s="13">
        <v>37264</v>
      </c>
      <c r="F570" s="14" t="str">
        <f t="shared" si="8"/>
        <v>08/01/2002</v>
      </c>
      <c r="G570" s="13" t="s">
        <v>4416</v>
      </c>
      <c r="H570" s="13" t="s">
        <v>5056</v>
      </c>
      <c r="I570" s="13"/>
      <c r="J570" s="9" t="s">
        <v>121</v>
      </c>
      <c r="K570" s="9" t="s">
        <v>2473</v>
      </c>
      <c r="L570" s="9">
        <v>27</v>
      </c>
      <c r="M570" s="9">
        <v>98</v>
      </c>
      <c r="N570" s="5" t="s">
        <v>4244</v>
      </c>
    </row>
    <row r="571" spans="1:14" ht="15.75" x14ac:dyDescent="0.25">
      <c r="A571" s="6" t="s">
        <v>3068</v>
      </c>
      <c r="B571" s="7" t="s">
        <v>3739</v>
      </c>
      <c r="C571" s="8" t="s">
        <v>3281</v>
      </c>
      <c r="D571" s="9" t="s">
        <v>26</v>
      </c>
      <c r="E571" s="13">
        <v>37398</v>
      </c>
      <c r="F571" s="14" t="str">
        <f t="shared" si="8"/>
        <v>22/05/2002</v>
      </c>
      <c r="G571" s="13" t="s">
        <v>4533</v>
      </c>
      <c r="H571" s="13" t="s">
        <v>5057</v>
      </c>
      <c r="I571" s="13"/>
      <c r="J571" s="9" t="s">
        <v>391</v>
      </c>
      <c r="K571" s="9" t="s">
        <v>2484</v>
      </c>
      <c r="L571" s="9">
        <v>24.5</v>
      </c>
      <c r="M571" s="9">
        <v>461</v>
      </c>
      <c r="N571" s="5" t="s">
        <v>4245</v>
      </c>
    </row>
    <row r="572" spans="1:14" ht="15.75" x14ac:dyDescent="0.25">
      <c r="A572" s="6" t="s">
        <v>3069</v>
      </c>
      <c r="B572" s="7" t="s">
        <v>3740</v>
      </c>
      <c r="C572" s="8" t="s">
        <v>3648</v>
      </c>
      <c r="D572" s="9" t="s">
        <v>7</v>
      </c>
      <c r="E572" s="13">
        <v>37562</v>
      </c>
      <c r="F572" s="14" t="str">
        <f t="shared" si="8"/>
        <v>02/11/2002</v>
      </c>
      <c r="G572" s="13" t="s">
        <v>4597</v>
      </c>
      <c r="H572" s="13" t="s">
        <v>5058</v>
      </c>
      <c r="I572" s="13"/>
      <c r="J572" s="9" t="s">
        <v>2406</v>
      </c>
      <c r="K572" s="9" t="s">
        <v>2483</v>
      </c>
      <c r="L572" s="9">
        <v>26.75</v>
      </c>
      <c r="M572" s="9">
        <v>467</v>
      </c>
      <c r="N572" s="5" t="s">
        <v>4246</v>
      </c>
    </row>
    <row r="573" spans="1:14" ht="15.75" x14ac:dyDescent="0.25">
      <c r="A573" s="6" t="s">
        <v>3070</v>
      </c>
      <c r="B573" s="7" t="s">
        <v>3741</v>
      </c>
      <c r="C573" s="8" t="s">
        <v>3285</v>
      </c>
      <c r="D573" s="9" t="s">
        <v>26</v>
      </c>
      <c r="E573" s="13">
        <v>37518</v>
      </c>
      <c r="F573" s="14" t="str">
        <f t="shared" si="8"/>
        <v>19/09/2002</v>
      </c>
      <c r="G573" s="13" t="s">
        <v>4488</v>
      </c>
      <c r="H573" s="13" t="s">
        <v>5059</v>
      </c>
      <c r="I573" s="13"/>
      <c r="J573" s="9" t="s">
        <v>8</v>
      </c>
      <c r="K573" s="9" t="s">
        <v>2478</v>
      </c>
      <c r="L573" s="9">
        <v>27</v>
      </c>
      <c r="M573" s="9">
        <v>175</v>
      </c>
      <c r="N573" s="5" t="s">
        <v>4247</v>
      </c>
    </row>
    <row r="574" spans="1:14" ht="15.75" x14ac:dyDescent="0.25">
      <c r="A574" s="6" t="s">
        <v>3071</v>
      </c>
      <c r="B574" s="7" t="s">
        <v>3742</v>
      </c>
      <c r="C574" s="8" t="s">
        <v>3696</v>
      </c>
      <c r="D574" s="9" t="s">
        <v>26</v>
      </c>
      <c r="E574" s="13">
        <v>37300</v>
      </c>
      <c r="F574" s="14" t="str">
        <f t="shared" si="8"/>
        <v>13/02/2002</v>
      </c>
      <c r="G574" s="13" t="s">
        <v>4598</v>
      </c>
      <c r="H574" s="13" t="s">
        <v>5060</v>
      </c>
      <c r="I574" s="13"/>
      <c r="J574" s="9" t="s">
        <v>2406</v>
      </c>
      <c r="K574" s="9" t="s">
        <v>2485</v>
      </c>
      <c r="L574" s="9">
        <v>26.25</v>
      </c>
      <c r="M574" s="9">
        <v>600</v>
      </c>
      <c r="N574" s="5" t="s">
        <v>4248</v>
      </c>
    </row>
    <row r="575" spans="1:14" ht="15.75" x14ac:dyDescent="0.25">
      <c r="A575" s="6" t="s">
        <v>3072</v>
      </c>
      <c r="B575" s="7" t="s">
        <v>3726</v>
      </c>
      <c r="C575" s="8" t="s">
        <v>3653</v>
      </c>
      <c r="D575" s="9" t="s">
        <v>26</v>
      </c>
      <c r="E575" s="13">
        <v>37570</v>
      </c>
      <c r="F575" s="14" t="str">
        <f t="shared" si="8"/>
        <v>10/11/2002</v>
      </c>
      <c r="G575" s="13" t="s">
        <v>4364</v>
      </c>
      <c r="H575" s="13" t="s">
        <v>5061</v>
      </c>
      <c r="I575" s="13"/>
      <c r="J575" s="9" t="s">
        <v>2406</v>
      </c>
      <c r="K575" s="9" t="s">
        <v>2481</v>
      </c>
      <c r="L575" s="9">
        <v>24.5</v>
      </c>
      <c r="M575" s="9">
        <v>328</v>
      </c>
      <c r="N575" s="5" t="s">
        <v>4249</v>
      </c>
    </row>
    <row r="576" spans="1:14" ht="15.75" x14ac:dyDescent="0.25">
      <c r="A576" s="6" t="s">
        <v>3073</v>
      </c>
      <c r="B576" s="7" t="s">
        <v>3723</v>
      </c>
      <c r="C576" s="8" t="s">
        <v>3743</v>
      </c>
      <c r="D576" s="9" t="s">
        <v>7</v>
      </c>
      <c r="E576" s="13">
        <v>37541</v>
      </c>
      <c r="F576" s="14" t="str">
        <f t="shared" si="8"/>
        <v>12/10/2002</v>
      </c>
      <c r="G576" s="13" t="s">
        <v>4580</v>
      </c>
      <c r="H576" s="13" t="s">
        <v>5062</v>
      </c>
      <c r="I576" s="13"/>
      <c r="J576" s="9" t="s">
        <v>2406</v>
      </c>
      <c r="K576" s="9" t="s">
        <v>2485</v>
      </c>
      <c r="L576" s="9">
        <v>26</v>
      </c>
      <c r="M576" s="9">
        <v>602</v>
      </c>
      <c r="N576" s="5" t="s">
        <v>4250</v>
      </c>
    </row>
    <row r="577" spans="1:14" ht="15.75" x14ac:dyDescent="0.25">
      <c r="A577" s="6" t="s">
        <v>3074</v>
      </c>
      <c r="B577" s="7" t="s">
        <v>3744</v>
      </c>
      <c r="C577" s="8" t="s">
        <v>3293</v>
      </c>
      <c r="D577" s="9" t="s">
        <v>26</v>
      </c>
      <c r="E577" s="13">
        <v>37494</v>
      </c>
      <c r="F577" s="14" t="str">
        <f t="shared" si="8"/>
        <v>26/08/2002</v>
      </c>
      <c r="G577" s="13" t="s">
        <v>4579</v>
      </c>
      <c r="H577" s="13" t="s">
        <v>5063</v>
      </c>
      <c r="I577" s="13"/>
      <c r="J577" s="9" t="s">
        <v>121</v>
      </c>
      <c r="K577" s="9" t="s">
        <v>2474</v>
      </c>
      <c r="L577" s="9">
        <v>25.25</v>
      </c>
      <c r="M577" s="9">
        <v>104</v>
      </c>
      <c r="N577" s="5" t="s">
        <v>4251</v>
      </c>
    </row>
    <row r="578" spans="1:14" ht="15.75" x14ac:dyDescent="0.25">
      <c r="A578" s="6" t="s">
        <v>3075</v>
      </c>
      <c r="B578" s="7" t="s">
        <v>3344</v>
      </c>
      <c r="C578" s="8" t="s">
        <v>3701</v>
      </c>
      <c r="D578" s="9" t="s">
        <v>7</v>
      </c>
      <c r="E578" s="13">
        <v>37350</v>
      </c>
      <c r="F578" s="14" t="str">
        <f t="shared" si="8"/>
        <v>04/04/2002</v>
      </c>
      <c r="G578" s="13" t="s">
        <v>4480</v>
      </c>
      <c r="H578" s="13" t="s">
        <v>5064</v>
      </c>
      <c r="I578" s="13"/>
      <c r="J578" s="9" t="s">
        <v>121</v>
      </c>
      <c r="K578" s="9" t="s">
        <v>2473</v>
      </c>
      <c r="L578" s="9">
        <v>27.75</v>
      </c>
      <c r="M578" s="9">
        <v>107</v>
      </c>
      <c r="N578" s="5" t="s">
        <v>4252</v>
      </c>
    </row>
    <row r="579" spans="1:14" ht="15.75" x14ac:dyDescent="0.25">
      <c r="A579" s="6" t="s">
        <v>3076</v>
      </c>
      <c r="B579" s="7" t="s">
        <v>3745</v>
      </c>
      <c r="C579" s="8" t="s">
        <v>3615</v>
      </c>
      <c r="D579" s="9" t="s">
        <v>26</v>
      </c>
      <c r="E579" s="13">
        <v>37419</v>
      </c>
      <c r="F579" s="14" t="str">
        <f t="shared" ref="F579:F642" si="9">TEXT(E579,"DD/MM/yyyy")</f>
        <v>12/06/2002</v>
      </c>
      <c r="G579" s="13" t="s">
        <v>4358</v>
      </c>
      <c r="H579" s="13" t="s">
        <v>5065</v>
      </c>
      <c r="I579" s="13"/>
      <c r="J579" s="9" t="s">
        <v>2406</v>
      </c>
      <c r="K579" s="9" t="s">
        <v>2485</v>
      </c>
      <c r="L579" s="9">
        <v>23.25</v>
      </c>
      <c r="M579" s="9">
        <v>614</v>
      </c>
      <c r="N579" s="5" t="s">
        <v>4253</v>
      </c>
    </row>
    <row r="580" spans="1:14" ht="15.75" x14ac:dyDescent="0.25">
      <c r="A580" s="6" t="s">
        <v>3077</v>
      </c>
      <c r="B580" s="7" t="s">
        <v>3464</v>
      </c>
      <c r="C580" s="8" t="s">
        <v>3299</v>
      </c>
      <c r="D580" s="9" t="s">
        <v>7</v>
      </c>
      <c r="E580" s="13">
        <v>37464</v>
      </c>
      <c r="F580" s="14" t="str">
        <f t="shared" si="9"/>
        <v>27/07/2002</v>
      </c>
      <c r="G580" s="13" t="s">
        <v>4581</v>
      </c>
      <c r="H580" s="13" t="s">
        <v>5066</v>
      </c>
      <c r="I580" s="13"/>
      <c r="J580" s="9" t="s">
        <v>2406</v>
      </c>
      <c r="K580" s="9" t="s">
        <v>2479</v>
      </c>
      <c r="L580" s="9">
        <v>23.75</v>
      </c>
      <c r="M580" s="9">
        <v>184</v>
      </c>
      <c r="N580" s="5" t="s">
        <v>4254</v>
      </c>
    </row>
    <row r="581" spans="1:14" ht="15.75" x14ac:dyDescent="0.25">
      <c r="A581" s="6" t="s">
        <v>3078</v>
      </c>
      <c r="B581" s="7" t="s">
        <v>3746</v>
      </c>
      <c r="C581" s="8" t="s">
        <v>3301</v>
      </c>
      <c r="D581" s="9" t="s">
        <v>26</v>
      </c>
      <c r="E581" s="13">
        <v>37572</v>
      </c>
      <c r="F581" s="14" t="str">
        <f t="shared" si="9"/>
        <v>12/11/2002</v>
      </c>
      <c r="G581" s="13" t="s">
        <v>4397</v>
      </c>
      <c r="H581" s="13" t="s">
        <v>5067</v>
      </c>
      <c r="I581" s="13"/>
      <c r="J581" s="9" t="s">
        <v>2406</v>
      </c>
      <c r="K581" s="9" t="s">
        <v>2483</v>
      </c>
      <c r="L581" s="9">
        <v>27.75</v>
      </c>
      <c r="M581" s="9">
        <v>486</v>
      </c>
      <c r="N581" s="5" t="s">
        <v>4255</v>
      </c>
    </row>
    <row r="582" spans="1:14" ht="15.75" x14ac:dyDescent="0.25">
      <c r="A582" s="6" t="s">
        <v>3079</v>
      </c>
      <c r="B582" s="7" t="s">
        <v>3550</v>
      </c>
      <c r="C582" s="8" t="s">
        <v>3371</v>
      </c>
      <c r="D582" s="9" t="s">
        <v>7</v>
      </c>
      <c r="E582" s="13">
        <v>37443</v>
      </c>
      <c r="F582" s="14" t="str">
        <f t="shared" si="9"/>
        <v>06/07/2002</v>
      </c>
      <c r="G582" s="13" t="s">
        <v>4477</v>
      </c>
      <c r="H582" s="13" t="s">
        <v>5068</v>
      </c>
      <c r="I582" s="13"/>
      <c r="J582" s="9" t="s">
        <v>2406</v>
      </c>
      <c r="K582" s="9" t="s">
        <v>2481</v>
      </c>
      <c r="L582" s="9">
        <v>27.75</v>
      </c>
      <c r="M582" s="9">
        <v>361</v>
      </c>
      <c r="N582" s="5" t="s">
        <v>4256</v>
      </c>
    </row>
    <row r="583" spans="1:14" ht="15.75" x14ac:dyDescent="0.25">
      <c r="A583" s="6" t="s">
        <v>3080</v>
      </c>
      <c r="B583" s="7" t="s">
        <v>3747</v>
      </c>
      <c r="C583" s="8" t="s">
        <v>3303</v>
      </c>
      <c r="D583" s="9" t="s">
        <v>26</v>
      </c>
      <c r="E583" s="13">
        <v>37454</v>
      </c>
      <c r="F583" s="14" t="str">
        <f t="shared" si="9"/>
        <v>17/07/2002</v>
      </c>
      <c r="G583" s="13" t="s">
        <v>4425</v>
      </c>
      <c r="H583" s="13" t="s">
        <v>5069</v>
      </c>
      <c r="I583" s="13"/>
      <c r="J583" s="9" t="s">
        <v>2406</v>
      </c>
      <c r="K583" s="9" t="s">
        <v>2478</v>
      </c>
      <c r="L583" s="9">
        <v>27.5</v>
      </c>
      <c r="M583" s="9">
        <v>191</v>
      </c>
      <c r="N583" s="5" t="s">
        <v>4257</v>
      </c>
    </row>
    <row r="584" spans="1:14" ht="15.75" x14ac:dyDescent="0.25">
      <c r="A584" s="6" t="s">
        <v>3081</v>
      </c>
      <c r="B584" s="7" t="s">
        <v>3462</v>
      </c>
      <c r="C584" s="8" t="s">
        <v>3303</v>
      </c>
      <c r="D584" s="9" t="s">
        <v>26</v>
      </c>
      <c r="E584" s="13">
        <v>37599</v>
      </c>
      <c r="F584" s="14" t="str">
        <f t="shared" si="9"/>
        <v>09/12/2002</v>
      </c>
      <c r="G584" s="13" t="s">
        <v>4545</v>
      </c>
      <c r="H584" s="13" t="s">
        <v>5070</v>
      </c>
      <c r="I584" s="13"/>
      <c r="J584" s="9" t="s">
        <v>1946</v>
      </c>
      <c r="K584" s="9" t="s">
        <v>2484</v>
      </c>
      <c r="L584" s="9">
        <v>23.5</v>
      </c>
      <c r="M584" s="9">
        <v>493</v>
      </c>
      <c r="N584" s="5" t="s">
        <v>3999</v>
      </c>
    </row>
    <row r="585" spans="1:14" ht="15.75" x14ac:dyDescent="0.25">
      <c r="A585" s="6" t="s">
        <v>3082</v>
      </c>
      <c r="B585" s="7" t="s">
        <v>3748</v>
      </c>
      <c r="C585" s="8" t="s">
        <v>3516</v>
      </c>
      <c r="D585" s="9" t="s">
        <v>26</v>
      </c>
      <c r="E585" s="13">
        <v>37474</v>
      </c>
      <c r="F585" s="14" t="str">
        <f t="shared" si="9"/>
        <v>06/08/2002</v>
      </c>
      <c r="G585" s="13" t="s">
        <v>4593</v>
      </c>
      <c r="H585" s="13" t="s">
        <v>5071</v>
      </c>
      <c r="I585" s="13"/>
      <c r="J585" s="9" t="s">
        <v>2406</v>
      </c>
      <c r="K585" s="9" t="s">
        <v>2483</v>
      </c>
      <c r="L585" s="9">
        <v>26.5</v>
      </c>
      <c r="M585" s="9">
        <v>496</v>
      </c>
      <c r="N585" s="5" t="s">
        <v>4258</v>
      </c>
    </row>
    <row r="586" spans="1:14" ht="15.75" x14ac:dyDescent="0.25">
      <c r="A586" s="6" t="s">
        <v>3083</v>
      </c>
      <c r="B586" s="7" t="s">
        <v>2543</v>
      </c>
      <c r="C586" s="8" t="s">
        <v>2543</v>
      </c>
      <c r="D586" s="9">
        <f>COUNTIF(D542:D585,"Nam")</f>
        <v>21</v>
      </c>
      <c r="E586" s="13" t="s">
        <v>2543</v>
      </c>
      <c r="F586" s="14" t="str">
        <f t="shared" si="9"/>
        <v/>
      </c>
      <c r="G586" s="13" t="s">
        <v>2543</v>
      </c>
      <c r="H586" s="13" t="s">
        <v>2543</v>
      </c>
      <c r="I586" s="13"/>
      <c r="J586" s="9" t="s">
        <v>2543</v>
      </c>
      <c r="K586" s="9" t="s">
        <v>2543</v>
      </c>
      <c r="L586" s="9">
        <f>SUM(L542:L585)</f>
        <v>1118</v>
      </c>
      <c r="M586" s="9" t="s">
        <v>2543</v>
      </c>
      <c r="N586" s="5" t="s">
        <v>3869</v>
      </c>
    </row>
    <row r="587" spans="1:14" ht="15.75" x14ac:dyDescent="0.25">
      <c r="A587" s="6" t="s">
        <v>3084</v>
      </c>
      <c r="B587" s="7" t="s">
        <v>2543</v>
      </c>
      <c r="C587" s="8" t="s">
        <v>2543</v>
      </c>
      <c r="D587" s="9">
        <f>COUNTIF(D542:D585,"Nữ")</f>
        <v>23</v>
      </c>
      <c r="E587" s="13" t="s">
        <v>2543</v>
      </c>
      <c r="F587" s="14" t="str">
        <f t="shared" si="9"/>
        <v/>
      </c>
      <c r="G587" s="13" t="s">
        <v>2543</v>
      </c>
      <c r="H587" s="13" t="s">
        <v>2543</v>
      </c>
      <c r="I587" s="13"/>
      <c r="J587" s="9" t="s">
        <v>2543</v>
      </c>
      <c r="K587" s="9" t="s">
        <v>2543</v>
      </c>
      <c r="L587" s="9" t="s">
        <v>2543</v>
      </c>
      <c r="M587" s="9" t="s">
        <v>2543</v>
      </c>
      <c r="N587" s="5" t="s">
        <v>3869</v>
      </c>
    </row>
    <row r="588" spans="1:14" ht="15.75" x14ac:dyDescent="0.25">
      <c r="A588" s="6" t="s">
        <v>3085</v>
      </c>
      <c r="B588" s="7" t="s">
        <v>2543</v>
      </c>
      <c r="C588" s="8" t="s">
        <v>2543</v>
      </c>
      <c r="D588" s="9" t="s">
        <v>2543</v>
      </c>
      <c r="E588" s="13" t="s">
        <v>2543</v>
      </c>
      <c r="F588" s="14" t="str">
        <f t="shared" si="9"/>
        <v/>
      </c>
      <c r="G588" s="13" t="s">
        <v>2543</v>
      </c>
      <c r="H588" s="13" t="s">
        <v>2543</v>
      </c>
      <c r="I588" s="13"/>
      <c r="J588" s="9" t="s">
        <v>2543</v>
      </c>
      <c r="K588" s="9" t="s">
        <v>2543</v>
      </c>
      <c r="L588" s="9" t="s">
        <v>2543</v>
      </c>
      <c r="M588" s="9" t="s">
        <v>2543</v>
      </c>
      <c r="N588" s="5" t="s">
        <v>3869</v>
      </c>
    </row>
    <row r="589" spans="1:14" ht="15.75" x14ac:dyDescent="0.25">
      <c r="A589" s="6" t="s">
        <v>3086</v>
      </c>
      <c r="B589" s="7" t="s">
        <v>2543</v>
      </c>
      <c r="C589" s="8" t="s">
        <v>2543</v>
      </c>
      <c r="D589" s="9" t="s">
        <v>2543</v>
      </c>
      <c r="E589" s="13" t="s">
        <v>2543</v>
      </c>
      <c r="F589" s="14" t="str">
        <f t="shared" si="9"/>
        <v/>
      </c>
      <c r="G589" s="13" t="s">
        <v>2543</v>
      </c>
      <c r="H589" s="13" t="s">
        <v>2543</v>
      </c>
      <c r="I589" s="13"/>
      <c r="J589" s="9" t="s">
        <v>2543</v>
      </c>
      <c r="K589" s="9" t="s">
        <v>2543</v>
      </c>
      <c r="L589" s="9" t="s">
        <v>2543</v>
      </c>
      <c r="M589" s="9" t="s">
        <v>2543</v>
      </c>
      <c r="N589" s="5" t="s">
        <v>3869</v>
      </c>
    </row>
    <row r="590" spans="1:14" ht="15.75" x14ac:dyDescent="0.25">
      <c r="A590" s="6" t="s">
        <v>3087</v>
      </c>
      <c r="B590" s="7" t="s">
        <v>2543</v>
      </c>
      <c r="C590" s="8" t="s">
        <v>2543</v>
      </c>
      <c r="D590" s="9" t="s">
        <v>2543</v>
      </c>
      <c r="E590" s="13" t="s">
        <v>2543</v>
      </c>
      <c r="F590" s="14" t="str">
        <f t="shared" si="9"/>
        <v/>
      </c>
      <c r="G590" s="13" t="s">
        <v>2543</v>
      </c>
      <c r="H590" s="13" t="s">
        <v>2543</v>
      </c>
      <c r="I590" s="13"/>
      <c r="J590" s="9" t="s">
        <v>2543</v>
      </c>
      <c r="K590" s="9" t="s">
        <v>2543</v>
      </c>
      <c r="L590" s="9" t="s">
        <v>2543</v>
      </c>
      <c r="M590" s="9" t="s">
        <v>2543</v>
      </c>
      <c r="N590" s="5" t="s">
        <v>3869</v>
      </c>
    </row>
    <row r="591" spans="1:14" ht="15.75" x14ac:dyDescent="0.25">
      <c r="A591" s="6" t="s">
        <v>3088</v>
      </c>
      <c r="B591" s="7" t="s">
        <v>2543</v>
      </c>
      <c r="C591" s="8" t="s">
        <v>2543</v>
      </c>
      <c r="D591" s="9" t="s">
        <v>2543</v>
      </c>
      <c r="E591" s="13" t="s">
        <v>2543</v>
      </c>
      <c r="F591" s="14" t="str">
        <f t="shared" si="9"/>
        <v/>
      </c>
      <c r="G591" s="13" t="s">
        <v>2543</v>
      </c>
      <c r="H591" s="13" t="s">
        <v>2543</v>
      </c>
      <c r="I591" s="13"/>
      <c r="J591" s="9" t="s">
        <v>2543</v>
      </c>
      <c r="K591" s="9" t="s">
        <v>2543</v>
      </c>
      <c r="L591" s="9" t="s">
        <v>2543</v>
      </c>
      <c r="M591" s="9" t="s">
        <v>2543</v>
      </c>
      <c r="N591" s="5" t="s">
        <v>3869</v>
      </c>
    </row>
    <row r="592" spans="1:14" ht="15.75" x14ac:dyDescent="0.25">
      <c r="A592" s="6" t="s">
        <v>3089</v>
      </c>
      <c r="B592" s="7" t="s">
        <v>2543</v>
      </c>
      <c r="C592" s="8" t="s">
        <v>2543</v>
      </c>
      <c r="D592" s="9" t="s">
        <v>2543</v>
      </c>
      <c r="E592" s="13" t="s">
        <v>2543</v>
      </c>
      <c r="F592" s="14" t="str">
        <f t="shared" si="9"/>
        <v/>
      </c>
      <c r="G592" s="13" t="s">
        <v>2543</v>
      </c>
      <c r="H592" s="13" t="s">
        <v>2543</v>
      </c>
      <c r="I592" s="13"/>
      <c r="J592" s="9" t="s">
        <v>2543</v>
      </c>
      <c r="K592" s="9" t="s">
        <v>2543</v>
      </c>
      <c r="L592" s="9" t="s">
        <v>2543</v>
      </c>
      <c r="M592" s="9" t="s">
        <v>2543</v>
      </c>
      <c r="N592" s="5" t="s">
        <v>3869</v>
      </c>
    </row>
    <row r="593" spans="1:14" ht="15.75" x14ac:dyDescent="0.25">
      <c r="A593" s="6" t="s">
        <v>3090</v>
      </c>
      <c r="B593" s="7" t="s">
        <v>2543</v>
      </c>
      <c r="C593" s="8" t="s">
        <v>2543</v>
      </c>
      <c r="D593" s="9" t="s">
        <v>2543</v>
      </c>
      <c r="E593" s="13" t="s">
        <v>2543</v>
      </c>
      <c r="F593" s="14" t="str">
        <f t="shared" si="9"/>
        <v/>
      </c>
      <c r="G593" s="13" t="s">
        <v>2543</v>
      </c>
      <c r="H593" s="13" t="s">
        <v>2543</v>
      </c>
      <c r="I593" s="13"/>
      <c r="J593" s="9" t="s">
        <v>2543</v>
      </c>
      <c r="K593" s="9" t="s">
        <v>2543</v>
      </c>
      <c r="L593" s="9" t="s">
        <v>2543</v>
      </c>
      <c r="M593" s="9" t="s">
        <v>2543</v>
      </c>
      <c r="N593" s="5" t="s">
        <v>3869</v>
      </c>
    </row>
    <row r="594" spans="1:14" ht="15.75" x14ac:dyDescent="0.25">
      <c r="A594" s="6" t="s">
        <v>3091</v>
      </c>
      <c r="B594" s="7" t="s">
        <v>2543</v>
      </c>
      <c r="C594" s="8" t="s">
        <v>2543</v>
      </c>
      <c r="D594" s="9" t="s">
        <v>2543</v>
      </c>
      <c r="E594" s="13" t="s">
        <v>2543</v>
      </c>
      <c r="F594" s="14" t="str">
        <f t="shared" si="9"/>
        <v/>
      </c>
      <c r="G594" s="13" t="s">
        <v>2543</v>
      </c>
      <c r="H594" s="13" t="s">
        <v>2543</v>
      </c>
      <c r="I594" s="13"/>
      <c r="J594" s="9" t="s">
        <v>2543</v>
      </c>
      <c r="K594" s="9" t="s">
        <v>2543</v>
      </c>
      <c r="L594" s="9" t="s">
        <v>2543</v>
      </c>
      <c r="M594" s="9" t="s">
        <v>2543</v>
      </c>
      <c r="N594" s="5" t="s">
        <v>3869</v>
      </c>
    </row>
    <row r="595" spans="1:14" ht="15.75" x14ac:dyDescent="0.25">
      <c r="A595" s="6" t="s">
        <v>3092</v>
      </c>
      <c r="B595" s="7" t="s">
        <v>2543</v>
      </c>
      <c r="C595" s="8" t="s">
        <v>2543</v>
      </c>
      <c r="D595" s="9" t="s">
        <v>2543</v>
      </c>
      <c r="E595" s="13" t="s">
        <v>2543</v>
      </c>
      <c r="F595" s="14" t="str">
        <f t="shared" si="9"/>
        <v/>
      </c>
      <c r="G595" s="13" t="s">
        <v>2543</v>
      </c>
      <c r="H595" s="13" t="s">
        <v>2543</v>
      </c>
      <c r="I595" s="13"/>
      <c r="J595" s="9" t="s">
        <v>2543</v>
      </c>
      <c r="K595" s="9" t="s">
        <v>2543</v>
      </c>
      <c r="L595" s="9" t="s">
        <v>2543</v>
      </c>
      <c r="M595" s="9" t="s">
        <v>2543</v>
      </c>
      <c r="N595" s="5" t="s">
        <v>3869</v>
      </c>
    </row>
    <row r="596" spans="1:14" ht="15.75" x14ac:dyDescent="0.25">
      <c r="A596" s="6" t="s">
        <v>3093</v>
      </c>
      <c r="B596" s="7" t="s">
        <v>2543</v>
      </c>
      <c r="C596" s="8" t="s">
        <v>2543</v>
      </c>
      <c r="D596" s="9" t="s">
        <v>2543</v>
      </c>
      <c r="E596" s="13" t="s">
        <v>2543</v>
      </c>
      <c r="F596" s="14" t="str">
        <f t="shared" si="9"/>
        <v/>
      </c>
      <c r="G596" s="13" t="s">
        <v>2543</v>
      </c>
      <c r="H596" s="13" t="s">
        <v>2543</v>
      </c>
      <c r="I596" s="13"/>
      <c r="J596" s="9" t="s">
        <v>2543</v>
      </c>
      <c r="K596" s="9" t="s">
        <v>2543</v>
      </c>
      <c r="L596" s="9" t="s">
        <v>2543</v>
      </c>
      <c r="M596" s="9" t="s">
        <v>2543</v>
      </c>
      <c r="N596" s="5" t="s">
        <v>3869</v>
      </c>
    </row>
    <row r="597" spans="1:14" ht="15.75" x14ac:dyDescent="0.25">
      <c r="A597" s="6" t="s">
        <v>3094</v>
      </c>
      <c r="B597" s="7" t="s">
        <v>2543</v>
      </c>
      <c r="C597" s="8" t="s">
        <v>2543</v>
      </c>
      <c r="D597" s="9" t="s">
        <v>2543</v>
      </c>
      <c r="E597" s="13" t="s">
        <v>2543</v>
      </c>
      <c r="F597" s="14" t="str">
        <f t="shared" si="9"/>
        <v/>
      </c>
      <c r="G597" s="13" t="s">
        <v>2543</v>
      </c>
      <c r="H597" s="13" t="s">
        <v>2543</v>
      </c>
      <c r="I597" s="13"/>
      <c r="J597" s="9" t="s">
        <v>2543</v>
      </c>
      <c r="K597" s="9" t="s">
        <v>2543</v>
      </c>
      <c r="L597" s="9" t="s">
        <v>2543</v>
      </c>
      <c r="M597" s="9" t="s">
        <v>2543</v>
      </c>
      <c r="N597" s="5" t="s">
        <v>3869</v>
      </c>
    </row>
    <row r="598" spans="1:14" ht="15.75" x14ac:dyDescent="0.25">
      <c r="A598" s="6" t="s">
        <v>3095</v>
      </c>
      <c r="B598" s="7" t="s">
        <v>2543</v>
      </c>
      <c r="C598" s="8" t="s">
        <v>2543</v>
      </c>
      <c r="D598" s="9" t="s">
        <v>2543</v>
      </c>
      <c r="E598" s="13" t="s">
        <v>2543</v>
      </c>
      <c r="F598" s="14" t="str">
        <f t="shared" si="9"/>
        <v/>
      </c>
      <c r="G598" s="13" t="s">
        <v>2543</v>
      </c>
      <c r="H598" s="13" t="s">
        <v>2543</v>
      </c>
      <c r="I598" s="13"/>
      <c r="J598" s="9" t="s">
        <v>2543</v>
      </c>
      <c r="K598" s="9" t="s">
        <v>2543</v>
      </c>
      <c r="L598" s="9" t="s">
        <v>2543</v>
      </c>
      <c r="M598" s="9" t="s">
        <v>2543</v>
      </c>
      <c r="N598" s="5" t="s">
        <v>3869</v>
      </c>
    </row>
    <row r="599" spans="1:14" ht="15.75" x14ac:dyDescent="0.25">
      <c r="A599" s="6" t="s">
        <v>3096</v>
      </c>
      <c r="B599" s="7" t="s">
        <v>2543</v>
      </c>
      <c r="C599" s="8" t="s">
        <v>2543</v>
      </c>
      <c r="D599" s="9" t="s">
        <v>2543</v>
      </c>
      <c r="E599" s="13" t="s">
        <v>2543</v>
      </c>
      <c r="F599" s="14" t="str">
        <f t="shared" si="9"/>
        <v/>
      </c>
      <c r="G599" s="13" t="s">
        <v>2543</v>
      </c>
      <c r="H599" s="13" t="s">
        <v>2543</v>
      </c>
      <c r="I599" s="13"/>
      <c r="J599" s="9" t="s">
        <v>2543</v>
      </c>
      <c r="K599" s="9" t="s">
        <v>2543</v>
      </c>
      <c r="L599" s="9" t="s">
        <v>2543</v>
      </c>
      <c r="M599" s="9" t="s">
        <v>2543</v>
      </c>
      <c r="N599" s="5" t="s">
        <v>3869</v>
      </c>
    </row>
    <row r="600" spans="1:14" ht="15.75" x14ac:dyDescent="0.25">
      <c r="A600" s="6" t="s">
        <v>3097</v>
      </c>
      <c r="B600" s="7" t="s">
        <v>2543</v>
      </c>
      <c r="C600" s="8" t="s">
        <v>2543</v>
      </c>
      <c r="D600" s="9" t="s">
        <v>2543</v>
      </c>
      <c r="E600" s="13" t="s">
        <v>2543</v>
      </c>
      <c r="F600" s="14" t="str">
        <f t="shared" si="9"/>
        <v/>
      </c>
      <c r="G600" s="13" t="s">
        <v>2543</v>
      </c>
      <c r="H600" s="13" t="s">
        <v>2543</v>
      </c>
      <c r="I600" s="13"/>
      <c r="J600" s="9" t="s">
        <v>2543</v>
      </c>
      <c r="K600" s="9" t="s">
        <v>2543</v>
      </c>
      <c r="L600" s="9" t="s">
        <v>2543</v>
      </c>
      <c r="M600" s="9" t="s">
        <v>2543</v>
      </c>
      <c r="N600" s="5" t="s">
        <v>3869</v>
      </c>
    </row>
    <row r="601" spans="1:14" ht="15.75" x14ac:dyDescent="0.25">
      <c r="A601" s="6" t="s">
        <v>3098</v>
      </c>
      <c r="B601" s="7" t="s">
        <v>2543</v>
      </c>
      <c r="C601" s="8" t="s">
        <v>2543</v>
      </c>
      <c r="D601" s="9" t="s">
        <v>2543</v>
      </c>
      <c r="E601" s="13" t="s">
        <v>2543</v>
      </c>
      <c r="F601" s="14" t="str">
        <f t="shared" si="9"/>
        <v/>
      </c>
      <c r="G601" s="13" t="s">
        <v>2543</v>
      </c>
      <c r="H601" s="13" t="s">
        <v>2543</v>
      </c>
      <c r="I601" s="13"/>
      <c r="J601" s="9" t="s">
        <v>2543</v>
      </c>
      <c r="K601" s="9" t="s">
        <v>2543</v>
      </c>
      <c r="L601" s="9" t="s">
        <v>2543</v>
      </c>
      <c r="M601" s="9" t="s">
        <v>2543</v>
      </c>
      <c r="N601" s="5" t="s">
        <v>3869</v>
      </c>
    </row>
    <row r="602" spans="1:14" ht="15.75" x14ac:dyDescent="0.25">
      <c r="A602" s="6" t="s">
        <v>3099</v>
      </c>
      <c r="B602" s="7" t="s">
        <v>3749</v>
      </c>
      <c r="C602" s="8" t="s">
        <v>3224</v>
      </c>
      <c r="D602" s="9" t="s">
        <v>26</v>
      </c>
      <c r="E602" s="13">
        <v>37578</v>
      </c>
      <c r="F602" s="14" t="str">
        <f t="shared" si="9"/>
        <v>18/11/2002</v>
      </c>
      <c r="G602" s="13" t="s">
        <v>4526</v>
      </c>
      <c r="H602" s="13" t="s">
        <v>5072</v>
      </c>
      <c r="I602" s="13"/>
      <c r="J602" s="9" t="s">
        <v>970</v>
      </c>
      <c r="K602" s="9" t="s">
        <v>2482</v>
      </c>
      <c r="L602" s="9">
        <v>24</v>
      </c>
      <c r="M602" s="9">
        <v>201</v>
      </c>
      <c r="N602" s="5" t="s">
        <v>4259</v>
      </c>
    </row>
    <row r="603" spans="1:14" ht="15.75" x14ac:dyDescent="0.25">
      <c r="A603" s="6" t="s">
        <v>3100</v>
      </c>
      <c r="B603" s="7" t="s">
        <v>3622</v>
      </c>
      <c r="C603" s="8" t="s">
        <v>3571</v>
      </c>
      <c r="D603" s="9" t="s">
        <v>26</v>
      </c>
      <c r="E603" s="13">
        <v>37277</v>
      </c>
      <c r="F603" s="14" t="str">
        <f t="shared" si="9"/>
        <v>21/01/2002</v>
      </c>
      <c r="G603" s="13" t="s">
        <v>4418</v>
      </c>
      <c r="H603" s="13" t="s">
        <v>5073</v>
      </c>
      <c r="I603" s="13"/>
      <c r="J603" s="9" t="s">
        <v>2406</v>
      </c>
      <c r="K603" s="9" t="s">
        <v>2485</v>
      </c>
      <c r="L603" s="9">
        <v>25.25</v>
      </c>
      <c r="M603" s="9">
        <v>504</v>
      </c>
      <c r="N603" s="5" t="s">
        <v>4132</v>
      </c>
    </row>
    <row r="604" spans="1:14" ht="15.75" x14ac:dyDescent="0.25">
      <c r="A604" s="6" t="s">
        <v>3101</v>
      </c>
      <c r="B604" s="7" t="s">
        <v>3421</v>
      </c>
      <c r="C604" s="8" t="s">
        <v>3226</v>
      </c>
      <c r="D604" s="9" t="s">
        <v>7</v>
      </c>
      <c r="E604" s="13">
        <v>37532</v>
      </c>
      <c r="F604" s="14" t="str">
        <f t="shared" si="9"/>
        <v>03/10/2002</v>
      </c>
      <c r="G604" s="13" t="s">
        <v>4599</v>
      </c>
      <c r="H604" s="13" t="s">
        <v>5074</v>
      </c>
      <c r="I604" s="13"/>
      <c r="J604" s="9" t="s">
        <v>2406</v>
      </c>
      <c r="K604" s="9" t="s">
        <v>2478</v>
      </c>
      <c r="L604" s="9">
        <v>24.75</v>
      </c>
      <c r="M604" s="9">
        <v>132</v>
      </c>
      <c r="N604" s="5" t="s">
        <v>3961</v>
      </c>
    </row>
    <row r="605" spans="1:14" ht="15.75" x14ac:dyDescent="0.25">
      <c r="A605" s="6" t="s">
        <v>3102</v>
      </c>
      <c r="B605" s="7" t="s">
        <v>3750</v>
      </c>
      <c r="C605" s="8" t="s">
        <v>3574</v>
      </c>
      <c r="D605" s="9" t="s">
        <v>7</v>
      </c>
      <c r="E605" s="13">
        <v>37441</v>
      </c>
      <c r="F605" s="14" t="str">
        <f t="shared" si="9"/>
        <v>04/07/2002</v>
      </c>
      <c r="G605" s="13" t="s">
        <v>4600</v>
      </c>
      <c r="H605" s="13" t="s">
        <v>5075</v>
      </c>
      <c r="I605" s="13"/>
      <c r="J605" s="9" t="s">
        <v>121</v>
      </c>
      <c r="K605" s="9" t="s">
        <v>2481</v>
      </c>
      <c r="L605" s="9">
        <v>27.5</v>
      </c>
      <c r="M605" s="9">
        <v>220</v>
      </c>
      <c r="N605" s="5" t="s">
        <v>4260</v>
      </c>
    </row>
    <row r="606" spans="1:14" ht="15.75" x14ac:dyDescent="0.25">
      <c r="A606" s="6" t="s">
        <v>3103</v>
      </c>
      <c r="B606" s="7" t="s">
        <v>3483</v>
      </c>
      <c r="C606" s="8" t="s">
        <v>3751</v>
      </c>
      <c r="D606" s="9" t="s">
        <v>26</v>
      </c>
      <c r="E606" s="13">
        <v>37454</v>
      </c>
      <c r="F606" s="14" t="str">
        <f t="shared" si="9"/>
        <v>17/07/2002</v>
      </c>
      <c r="G606" s="13" t="s">
        <v>4425</v>
      </c>
      <c r="H606" s="13" t="s">
        <v>5076</v>
      </c>
      <c r="I606" s="13"/>
      <c r="J606" s="9" t="s">
        <v>2406</v>
      </c>
      <c r="K606" s="9" t="s">
        <v>2486</v>
      </c>
      <c r="L606" s="9">
        <v>27.75</v>
      </c>
      <c r="M606" s="9">
        <v>514</v>
      </c>
      <c r="N606" s="5" t="s">
        <v>4261</v>
      </c>
    </row>
    <row r="607" spans="1:14" ht="15.75" x14ac:dyDescent="0.25">
      <c r="A607" s="6" t="s">
        <v>3104</v>
      </c>
      <c r="B607" s="7" t="s">
        <v>3752</v>
      </c>
      <c r="C607" s="8" t="s">
        <v>3753</v>
      </c>
      <c r="D607" s="9" t="s">
        <v>7</v>
      </c>
      <c r="E607" s="13">
        <v>37427</v>
      </c>
      <c r="F607" s="14" t="str">
        <f t="shared" si="9"/>
        <v>20/06/2002</v>
      </c>
      <c r="G607" s="13" t="s">
        <v>4411</v>
      </c>
      <c r="H607" s="13" t="s">
        <v>5077</v>
      </c>
      <c r="I607" s="13"/>
      <c r="J607" s="9" t="s">
        <v>2406</v>
      </c>
      <c r="K607" s="9" t="s">
        <v>2459</v>
      </c>
      <c r="L607" s="9">
        <v>24.5</v>
      </c>
      <c r="M607" s="9">
        <v>29</v>
      </c>
      <c r="N607" s="5" t="s">
        <v>4262</v>
      </c>
    </row>
    <row r="608" spans="1:14" ht="15.75" x14ac:dyDescent="0.25">
      <c r="A608" s="6" t="s">
        <v>3105</v>
      </c>
      <c r="B608" s="7" t="s">
        <v>3754</v>
      </c>
      <c r="C608" s="8" t="s">
        <v>3472</v>
      </c>
      <c r="D608" s="9" t="s">
        <v>7</v>
      </c>
      <c r="E608" s="13">
        <v>37564</v>
      </c>
      <c r="F608" s="14" t="str">
        <f t="shared" si="9"/>
        <v>04/11/2002</v>
      </c>
      <c r="G608" s="13" t="s">
        <v>4601</v>
      </c>
      <c r="H608" s="13" t="s">
        <v>5078</v>
      </c>
      <c r="I608" s="13"/>
      <c r="J608" s="9" t="s">
        <v>2406</v>
      </c>
      <c r="K608" s="9" t="s">
        <v>2485</v>
      </c>
      <c r="L608" s="9">
        <v>26.25</v>
      </c>
      <c r="M608" s="9">
        <v>509</v>
      </c>
      <c r="N608" s="5" t="s">
        <v>4263</v>
      </c>
    </row>
    <row r="609" spans="1:14" ht="15.75" x14ac:dyDescent="0.25">
      <c r="A609" s="6" t="s">
        <v>3106</v>
      </c>
      <c r="B609" s="7" t="s">
        <v>3755</v>
      </c>
      <c r="C609" s="8" t="s">
        <v>3238</v>
      </c>
      <c r="D609" s="9" t="s">
        <v>26</v>
      </c>
      <c r="E609" s="13">
        <v>37599</v>
      </c>
      <c r="F609" s="14" t="str">
        <f t="shared" si="9"/>
        <v>09/12/2002</v>
      </c>
      <c r="G609" s="13" t="s">
        <v>4545</v>
      </c>
      <c r="H609" s="13" t="s">
        <v>5079</v>
      </c>
      <c r="I609" s="13"/>
      <c r="J609" s="9" t="s">
        <v>562</v>
      </c>
      <c r="K609" s="9" t="s">
        <v>2484</v>
      </c>
      <c r="L609" s="9">
        <v>24.5</v>
      </c>
      <c r="M609" s="9">
        <v>399</v>
      </c>
      <c r="N609" s="5" t="s">
        <v>4264</v>
      </c>
    </row>
    <row r="610" spans="1:14" ht="15.75" x14ac:dyDescent="0.25">
      <c r="A610" s="6" t="s">
        <v>3107</v>
      </c>
      <c r="B610" s="7" t="s">
        <v>3550</v>
      </c>
      <c r="C610" s="8" t="s">
        <v>3756</v>
      </c>
      <c r="D610" s="9" t="s">
        <v>7</v>
      </c>
      <c r="E610" s="13">
        <v>37325</v>
      </c>
      <c r="F610" s="14" t="str">
        <f t="shared" si="9"/>
        <v>10/03/2002</v>
      </c>
      <c r="G610" s="13" t="s">
        <v>4433</v>
      </c>
      <c r="H610" s="13" t="s">
        <v>5080</v>
      </c>
      <c r="I610" s="13"/>
      <c r="J610" s="9" t="s">
        <v>121</v>
      </c>
      <c r="K610" s="9" t="s">
        <v>2484</v>
      </c>
      <c r="L610" s="9">
        <v>23.25</v>
      </c>
      <c r="M610" s="9">
        <v>405</v>
      </c>
      <c r="N610" s="5" t="s">
        <v>4265</v>
      </c>
    </row>
    <row r="611" spans="1:14" ht="15.75" x14ac:dyDescent="0.25">
      <c r="A611" s="6" t="s">
        <v>3108</v>
      </c>
      <c r="B611" s="7" t="s">
        <v>3416</v>
      </c>
      <c r="C611" s="8" t="s">
        <v>3372</v>
      </c>
      <c r="D611" s="9" t="s">
        <v>26</v>
      </c>
      <c r="E611" s="13">
        <v>37568</v>
      </c>
      <c r="F611" s="14" t="str">
        <f t="shared" si="9"/>
        <v>08/11/2002</v>
      </c>
      <c r="G611" s="13" t="s">
        <v>4384</v>
      </c>
      <c r="H611" s="13" t="s">
        <v>5081</v>
      </c>
      <c r="I611" s="13"/>
      <c r="J611" s="9" t="s">
        <v>2406</v>
      </c>
      <c r="K611" s="9" t="s">
        <v>2481</v>
      </c>
      <c r="L611" s="9">
        <v>25.75</v>
      </c>
      <c r="M611" s="9">
        <v>235</v>
      </c>
      <c r="N611" s="5" t="s">
        <v>4266</v>
      </c>
    </row>
    <row r="612" spans="1:14" ht="15.75" x14ac:dyDescent="0.25">
      <c r="A612" s="6" t="s">
        <v>3109</v>
      </c>
      <c r="B612" s="7" t="s">
        <v>3757</v>
      </c>
      <c r="C612" s="8" t="s">
        <v>3674</v>
      </c>
      <c r="D612" s="9" t="s">
        <v>7</v>
      </c>
      <c r="E612" s="13">
        <v>37454</v>
      </c>
      <c r="F612" s="14" t="str">
        <f t="shared" si="9"/>
        <v>17/07/2002</v>
      </c>
      <c r="G612" s="13" t="s">
        <v>4425</v>
      </c>
      <c r="H612" s="13" t="s">
        <v>5082</v>
      </c>
      <c r="I612" s="13"/>
      <c r="J612" s="9" t="s">
        <v>2406</v>
      </c>
      <c r="K612" s="9" t="s">
        <v>2486</v>
      </c>
      <c r="L612" s="9">
        <v>28</v>
      </c>
      <c r="M612" s="9">
        <v>530</v>
      </c>
      <c r="N612" s="5" t="s">
        <v>4267</v>
      </c>
    </row>
    <row r="613" spans="1:14" ht="15.75" x14ac:dyDescent="0.25">
      <c r="A613" s="6" t="s">
        <v>3110</v>
      </c>
      <c r="B613" s="7" t="s">
        <v>3758</v>
      </c>
      <c r="C613" s="8" t="s">
        <v>3529</v>
      </c>
      <c r="D613" s="9" t="s">
        <v>26</v>
      </c>
      <c r="E613" s="13">
        <v>37352</v>
      </c>
      <c r="F613" s="14" t="str">
        <f t="shared" si="9"/>
        <v>06/04/2002</v>
      </c>
      <c r="G613" s="13" t="s">
        <v>4602</v>
      </c>
      <c r="H613" s="13" t="s">
        <v>5083</v>
      </c>
      <c r="I613" s="13"/>
      <c r="J613" s="9" t="s">
        <v>1322</v>
      </c>
      <c r="K613" s="9" t="s">
        <v>2484</v>
      </c>
      <c r="L613" s="9">
        <v>27.25</v>
      </c>
      <c r="M613" s="9">
        <v>415</v>
      </c>
      <c r="N613" s="5" t="s">
        <v>4268</v>
      </c>
    </row>
    <row r="614" spans="1:14" ht="15.75" x14ac:dyDescent="0.25">
      <c r="A614" s="6" t="s">
        <v>3111</v>
      </c>
      <c r="B614" s="7" t="s">
        <v>3759</v>
      </c>
      <c r="C614" s="8" t="s">
        <v>3760</v>
      </c>
      <c r="D614" s="9" t="s">
        <v>7</v>
      </c>
      <c r="E614" s="13">
        <v>37615</v>
      </c>
      <c r="F614" s="14" t="str">
        <f t="shared" si="9"/>
        <v>25/12/2002</v>
      </c>
      <c r="G614" s="13" t="s">
        <v>4496</v>
      </c>
      <c r="H614" s="13" t="s">
        <v>5084</v>
      </c>
      <c r="I614" s="13"/>
      <c r="J614" s="9" t="s">
        <v>2406</v>
      </c>
      <c r="K614" s="9" t="s">
        <v>2478</v>
      </c>
      <c r="L614" s="9">
        <v>23.25</v>
      </c>
      <c r="M614" s="9">
        <v>145</v>
      </c>
      <c r="N614" s="5" t="s">
        <v>4269</v>
      </c>
    </row>
    <row r="615" spans="1:14" ht="15.75" x14ac:dyDescent="0.25">
      <c r="A615" s="6" t="s">
        <v>3112</v>
      </c>
      <c r="B615" s="7" t="s">
        <v>3761</v>
      </c>
      <c r="C615" s="8" t="s">
        <v>3762</v>
      </c>
      <c r="D615" s="9" t="s">
        <v>7</v>
      </c>
      <c r="E615" s="13">
        <v>37264</v>
      </c>
      <c r="F615" s="14" t="str">
        <f t="shared" si="9"/>
        <v>08/01/2002</v>
      </c>
      <c r="G615" s="13" t="s">
        <v>4416</v>
      </c>
      <c r="H615" s="13" t="s">
        <v>5085</v>
      </c>
      <c r="I615" s="13"/>
      <c r="J615" s="9" t="s">
        <v>121</v>
      </c>
      <c r="K615" s="9" t="s">
        <v>2473</v>
      </c>
      <c r="L615" s="9">
        <v>25.25</v>
      </c>
      <c r="M615" s="9">
        <v>80</v>
      </c>
      <c r="N615" s="5" t="s">
        <v>4270</v>
      </c>
    </row>
    <row r="616" spans="1:14" ht="15.75" x14ac:dyDescent="0.25">
      <c r="A616" s="6" t="s">
        <v>3113</v>
      </c>
      <c r="B616" s="7" t="s">
        <v>3763</v>
      </c>
      <c r="C616" s="8" t="s">
        <v>3727</v>
      </c>
      <c r="D616" s="9" t="s">
        <v>7</v>
      </c>
      <c r="E616" s="13">
        <v>37433</v>
      </c>
      <c r="F616" s="14" t="str">
        <f t="shared" si="9"/>
        <v>26/06/2002</v>
      </c>
      <c r="G616" s="13" t="s">
        <v>4603</v>
      </c>
      <c r="H616" s="13" t="s">
        <v>5086</v>
      </c>
      <c r="I616" s="13"/>
      <c r="J616" s="9" t="s">
        <v>2406</v>
      </c>
      <c r="K616" s="9" t="s">
        <v>2481</v>
      </c>
      <c r="L616" s="9">
        <v>23.75</v>
      </c>
      <c r="M616" s="9">
        <v>261</v>
      </c>
      <c r="N616" s="5" t="s">
        <v>4271</v>
      </c>
    </row>
    <row r="617" spans="1:14" ht="15.75" x14ac:dyDescent="0.25">
      <c r="A617" s="6" t="s">
        <v>3114</v>
      </c>
      <c r="B617" s="7" t="s">
        <v>3764</v>
      </c>
      <c r="C617" s="8" t="s">
        <v>3727</v>
      </c>
      <c r="D617" s="9" t="s">
        <v>26</v>
      </c>
      <c r="E617" s="13">
        <v>37334</v>
      </c>
      <c r="F617" s="14" t="str">
        <f t="shared" si="9"/>
        <v>19/03/2002</v>
      </c>
      <c r="G617" s="13" t="s">
        <v>4506</v>
      </c>
      <c r="H617" s="13" t="s">
        <v>5087</v>
      </c>
      <c r="I617" s="13"/>
      <c r="J617" s="9" t="s">
        <v>411</v>
      </c>
      <c r="K617" s="9" t="s">
        <v>2485</v>
      </c>
      <c r="L617" s="9">
        <v>24.75</v>
      </c>
      <c r="M617" s="9">
        <v>542</v>
      </c>
      <c r="N617" s="5" t="s">
        <v>4272</v>
      </c>
    </row>
    <row r="618" spans="1:14" ht="15.75" x14ac:dyDescent="0.25">
      <c r="A618" s="6" t="s">
        <v>3115</v>
      </c>
      <c r="B618" s="7" t="s">
        <v>3765</v>
      </c>
      <c r="C618" s="8" t="s">
        <v>7</v>
      </c>
      <c r="D618" s="9" t="s">
        <v>7</v>
      </c>
      <c r="E618" s="13">
        <v>37568</v>
      </c>
      <c r="F618" s="14" t="str">
        <f t="shared" si="9"/>
        <v>08/11/2002</v>
      </c>
      <c r="G618" s="13" t="s">
        <v>4384</v>
      </c>
      <c r="H618" s="13" t="s">
        <v>5088</v>
      </c>
      <c r="I618" s="13"/>
      <c r="J618" s="9" t="s">
        <v>2406</v>
      </c>
      <c r="K618" s="9" t="s">
        <v>2479</v>
      </c>
      <c r="L618" s="9">
        <v>28.5</v>
      </c>
      <c r="M618" s="9">
        <v>150</v>
      </c>
      <c r="N618" s="5" t="s">
        <v>4273</v>
      </c>
    </row>
    <row r="619" spans="1:14" ht="15.75" x14ac:dyDescent="0.25">
      <c r="A619" s="6" t="s">
        <v>3116</v>
      </c>
      <c r="B619" s="7" t="s">
        <v>3304</v>
      </c>
      <c r="C619" s="8" t="s">
        <v>3729</v>
      </c>
      <c r="D619" s="9" t="s">
        <v>26</v>
      </c>
      <c r="E619" s="13">
        <v>37591</v>
      </c>
      <c r="F619" s="14" t="str">
        <f t="shared" si="9"/>
        <v>01/12/2002</v>
      </c>
      <c r="G619" s="13" t="s">
        <v>4524</v>
      </c>
      <c r="H619" s="13" t="s">
        <v>5089</v>
      </c>
      <c r="I619" s="13"/>
      <c r="J619" s="9" t="s">
        <v>112</v>
      </c>
      <c r="K619" s="9" t="s">
        <v>2484</v>
      </c>
      <c r="L619" s="9">
        <v>27</v>
      </c>
      <c r="M619" s="9">
        <v>432</v>
      </c>
      <c r="N619" s="5" t="s">
        <v>4233</v>
      </c>
    </row>
    <row r="620" spans="1:14" ht="15.75" x14ac:dyDescent="0.25">
      <c r="A620" s="6" t="s">
        <v>3117</v>
      </c>
      <c r="B620" s="7" t="s">
        <v>3766</v>
      </c>
      <c r="C620" s="8" t="s">
        <v>3592</v>
      </c>
      <c r="D620" s="9" t="s">
        <v>26</v>
      </c>
      <c r="E620" s="13">
        <v>37369</v>
      </c>
      <c r="F620" s="14" t="str">
        <f t="shared" si="9"/>
        <v>23/04/2002</v>
      </c>
      <c r="G620" s="13" t="s">
        <v>4424</v>
      </c>
      <c r="H620" s="13" t="s">
        <v>5090</v>
      </c>
      <c r="I620" s="13"/>
      <c r="J620" s="9" t="s">
        <v>411</v>
      </c>
      <c r="K620" s="9" t="s">
        <v>2485</v>
      </c>
      <c r="L620" s="9">
        <v>24.75</v>
      </c>
      <c r="M620" s="9">
        <v>557</v>
      </c>
      <c r="N620" s="5" t="s">
        <v>4274</v>
      </c>
    </row>
    <row r="621" spans="1:14" ht="15.75" x14ac:dyDescent="0.25">
      <c r="A621" s="6" t="s">
        <v>3118</v>
      </c>
      <c r="B621" s="7" t="s">
        <v>3767</v>
      </c>
      <c r="C621" s="8" t="s">
        <v>3259</v>
      </c>
      <c r="D621" s="9" t="s">
        <v>7</v>
      </c>
      <c r="E621" s="13">
        <v>37322</v>
      </c>
      <c r="F621" s="14" t="str">
        <f t="shared" si="9"/>
        <v>07/03/2002</v>
      </c>
      <c r="G621" s="13" t="s">
        <v>4491</v>
      </c>
      <c r="H621" s="13" t="s">
        <v>5091</v>
      </c>
      <c r="I621" s="13"/>
      <c r="J621" s="9" t="s">
        <v>2406</v>
      </c>
      <c r="K621" s="9" t="s">
        <v>2482</v>
      </c>
      <c r="L621" s="9">
        <v>26.5</v>
      </c>
      <c r="M621" s="9">
        <v>276</v>
      </c>
      <c r="N621" s="5" t="s">
        <v>4275</v>
      </c>
    </row>
    <row r="622" spans="1:14" ht="15.75" x14ac:dyDescent="0.25">
      <c r="A622" s="6" t="s">
        <v>3119</v>
      </c>
      <c r="B622" s="7" t="s">
        <v>3768</v>
      </c>
      <c r="C622" s="8" t="s">
        <v>3263</v>
      </c>
      <c r="D622" s="9" t="s">
        <v>26</v>
      </c>
      <c r="E622" s="13">
        <v>37490</v>
      </c>
      <c r="F622" s="14" t="str">
        <f t="shared" si="9"/>
        <v>22/08/2002</v>
      </c>
      <c r="G622" s="13" t="s">
        <v>4510</v>
      </c>
      <c r="H622" s="13" t="s">
        <v>5092</v>
      </c>
      <c r="I622" s="13"/>
      <c r="J622" s="9" t="s">
        <v>2406</v>
      </c>
      <c r="K622" s="9" t="s">
        <v>2482</v>
      </c>
      <c r="L622" s="9">
        <v>27.75</v>
      </c>
      <c r="M622" s="9">
        <v>282</v>
      </c>
      <c r="N622" s="5" t="s">
        <v>4276</v>
      </c>
    </row>
    <row r="623" spans="1:14" ht="15.75" x14ac:dyDescent="0.25">
      <c r="A623" s="6" t="s">
        <v>3120</v>
      </c>
      <c r="B623" s="7" t="s">
        <v>3769</v>
      </c>
      <c r="C623" s="8" t="s">
        <v>3265</v>
      </c>
      <c r="D623" s="9" t="s">
        <v>26</v>
      </c>
      <c r="E623" s="13">
        <v>37338</v>
      </c>
      <c r="F623" s="14" t="str">
        <f t="shared" si="9"/>
        <v>23/03/2002</v>
      </c>
      <c r="G623" s="13" t="s">
        <v>4523</v>
      </c>
      <c r="H623" s="13" t="s">
        <v>5093</v>
      </c>
      <c r="I623" s="13"/>
      <c r="J623" s="9" t="s">
        <v>2406</v>
      </c>
      <c r="K623" s="9" t="s">
        <v>2482</v>
      </c>
      <c r="L623" s="9">
        <v>24.75</v>
      </c>
      <c r="M623" s="9">
        <v>287</v>
      </c>
      <c r="N623" s="5" t="s">
        <v>4277</v>
      </c>
    </row>
    <row r="624" spans="1:14" ht="15.75" x14ac:dyDescent="0.25">
      <c r="A624" s="6" t="s">
        <v>3121</v>
      </c>
      <c r="B624" s="7" t="s">
        <v>3763</v>
      </c>
      <c r="C624" s="8" t="s">
        <v>3267</v>
      </c>
      <c r="D624" s="9" t="s">
        <v>7</v>
      </c>
      <c r="E624" s="13">
        <v>37561</v>
      </c>
      <c r="F624" s="14" t="str">
        <f t="shared" si="9"/>
        <v>01/11/2002</v>
      </c>
      <c r="G624" s="13" t="s">
        <v>4604</v>
      </c>
      <c r="H624" s="13" t="s">
        <v>5094</v>
      </c>
      <c r="I624" s="13"/>
      <c r="J624" s="9" t="s">
        <v>112</v>
      </c>
      <c r="K624" s="9" t="s">
        <v>2485</v>
      </c>
      <c r="L624" s="9">
        <v>24.75</v>
      </c>
      <c r="M624" s="9">
        <v>567</v>
      </c>
      <c r="N624" s="5" t="s">
        <v>4278</v>
      </c>
    </row>
    <row r="625" spans="1:14" ht="15.75" x14ac:dyDescent="0.25">
      <c r="A625" s="6" t="s">
        <v>3122</v>
      </c>
      <c r="B625" s="7" t="s">
        <v>3770</v>
      </c>
      <c r="C625" s="8" t="s">
        <v>3494</v>
      </c>
      <c r="D625" s="9" t="s">
        <v>26</v>
      </c>
      <c r="E625" s="13">
        <v>37458</v>
      </c>
      <c r="F625" s="14" t="str">
        <f t="shared" si="9"/>
        <v>21/07/2002</v>
      </c>
      <c r="G625" s="13" t="s">
        <v>4363</v>
      </c>
      <c r="H625" s="13" t="s">
        <v>5095</v>
      </c>
      <c r="I625" s="13"/>
      <c r="J625" s="9" t="s">
        <v>2406</v>
      </c>
      <c r="K625" s="9" t="s">
        <v>2483</v>
      </c>
      <c r="L625" s="9">
        <v>26.75</v>
      </c>
      <c r="M625" s="9">
        <v>448</v>
      </c>
      <c r="N625" s="5" t="s">
        <v>4279</v>
      </c>
    </row>
    <row r="626" spans="1:14" ht="15.75" x14ac:dyDescent="0.25">
      <c r="A626" s="6" t="s">
        <v>3123</v>
      </c>
      <c r="B626" s="7" t="s">
        <v>3317</v>
      </c>
      <c r="C626" s="8" t="s">
        <v>3271</v>
      </c>
      <c r="D626" s="9" t="s">
        <v>7</v>
      </c>
      <c r="E626" s="13">
        <v>37602</v>
      </c>
      <c r="F626" s="14" t="str">
        <f t="shared" si="9"/>
        <v>12/12/2002</v>
      </c>
      <c r="G626" s="13" t="s">
        <v>4408</v>
      </c>
      <c r="H626" s="13" t="s">
        <v>5096</v>
      </c>
      <c r="I626" s="13"/>
      <c r="J626" s="9" t="s">
        <v>760</v>
      </c>
      <c r="K626" s="9" t="s">
        <v>2484</v>
      </c>
      <c r="L626" s="9">
        <v>25</v>
      </c>
      <c r="M626" s="9">
        <v>453</v>
      </c>
      <c r="N626" s="5" t="s">
        <v>4280</v>
      </c>
    </row>
    <row r="627" spans="1:14" ht="15.75" x14ac:dyDescent="0.25">
      <c r="A627" s="6" t="s">
        <v>3124</v>
      </c>
      <c r="B627" s="7" t="s">
        <v>3771</v>
      </c>
      <c r="C627" s="8" t="s">
        <v>3689</v>
      </c>
      <c r="D627" s="9" t="s">
        <v>26</v>
      </c>
      <c r="E627" s="13">
        <v>37550</v>
      </c>
      <c r="F627" s="14" t="str">
        <f t="shared" si="9"/>
        <v>21/10/2002</v>
      </c>
      <c r="G627" s="13" t="s">
        <v>4605</v>
      </c>
      <c r="H627" s="13" t="s">
        <v>5097</v>
      </c>
      <c r="I627" s="13"/>
      <c r="J627" s="9" t="s">
        <v>2406</v>
      </c>
      <c r="K627" s="9" t="s">
        <v>2483</v>
      </c>
      <c r="L627" s="9">
        <v>24.25</v>
      </c>
      <c r="M627" s="9">
        <v>456</v>
      </c>
      <c r="N627" s="5" t="s">
        <v>4281</v>
      </c>
    </row>
    <row r="628" spans="1:14" ht="15.75" x14ac:dyDescent="0.25">
      <c r="A628" s="6" t="s">
        <v>3125</v>
      </c>
      <c r="B628" s="7" t="s">
        <v>3772</v>
      </c>
      <c r="C628" s="8" t="s">
        <v>3275</v>
      </c>
      <c r="D628" s="9" t="s">
        <v>7</v>
      </c>
      <c r="E628" s="13">
        <v>37388</v>
      </c>
      <c r="F628" s="14" t="str">
        <f t="shared" si="9"/>
        <v>12/05/2002</v>
      </c>
      <c r="G628" s="13" t="s">
        <v>4390</v>
      </c>
      <c r="H628" s="13" t="s">
        <v>5098</v>
      </c>
      <c r="I628" s="13"/>
      <c r="J628" s="9" t="s">
        <v>821</v>
      </c>
      <c r="K628" s="9" t="s">
        <v>2478</v>
      </c>
      <c r="L628" s="9">
        <v>23.75</v>
      </c>
      <c r="M628" s="9">
        <v>164</v>
      </c>
      <c r="N628" s="5" t="s">
        <v>4282</v>
      </c>
    </row>
    <row r="629" spans="1:14" ht="15.75" x14ac:dyDescent="0.25">
      <c r="A629" s="6" t="s">
        <v>3126</v>
      </c>
      <c r="B629" s="7" t="s">
        <v>3773</v>
      </c>
      <c r="C629" s="8" t="s">
        <v>3774</v>
      </c>
      <c r="D629" s="9" t="s">
        <v>7</v>
      </c>
      <c r="E629" s="13">
        <v>37333</v>
      </c>
      <c r="F629" s="14" t="str">
        <f t="shared" si="9"/>
        <v>18/03/2002</v>
      </c>
      <c r="G629" s="13" t="s">
        <v>4606</v>
      </c>
      <c r="H629" s="13" t="s">
        <v>5099</v>
      </c>
      <c r="I629" s="13"/>
      <c r="J629" s="9" t="s">
        <v>336</v>
      </c>
      <c r="K629" s="9" t="s">
        <v>2481</v>
      </c>
      <c r="L629" s="9">
        <v>27.25</v>
      </c>
      <c r="M629" s="9">
        <v>304</v>
      </c>
      <c r="N629" s="5" t="s">
        <v>4283</v>
      </c>
    </row>
    <row r="630" spans="1:14" ht="15.75" x14ac:dyDescent="0.25">
      <c r="A630" s="6" t="s">
        <v>3127</v>
      </c>
      <c r="B630" s="7" t="s">
        <v>3344</v>
      </c>
      <c r="C630" s="8" t="s">
        <v>3279</v>
      </c>
      <c r="D630" s="9" t="s">
        <v>7</v>
      </c>
      <c r="E630" s="13">
        <v>37465</v>
      </c>
      <c r="F630" s="14" t="str">
        <f t="shared" si="9"/>
        <v>28/07/2002</v>
      </c>
      <c r="G630" s="13" t="s">
        <v>4607</v>
      </c>
      <c r="H630" s="13" t="s">
        <v>5100</v>
      </c>
      <c r="I630" s="13"/>
      <c r="J630" s="9" t="s">
        <v>760</v>
      </c>
      <c r="K630" s="9" t="s">
        <v>2484</v>
      </c>
      <c r="L630" s="9">
        <v>27.5</v>
      </c>
      <c r="M630" s="9">
        <v>460</v>
      </c>
      <c r="N630" s="5" t="s">
        <v>4284</v>
      </c>
    </row>
    <row r="631" spans="1:14" ht="15.75" x14ac:dyDescent="0.25">
      <c r="A631" s="6" t="s">
        <v>3128</v>
      </c>
      <c r="B631" s="7" t="s">
        <v>3775</v>
      </c>
      <c r="C631" s="8" t="s">
        <v>3281</v>
      </c>
      <c r="D631" s="9" t="s">
        <v>26</v>
      </c>
      <c r="E631" s="13">
        <v>37361</v>
      </c>
      <c r="F631" s="14" t="str">
        <f t="shared" si="9"/>
        <v>15/04/2002</v>
      </c>
      <c r="G631" s="13" t="s">
        <v>4608</v>
      </c>
      <c r="H631" s="13" t="s">
        <v>5101</v>
      </c>
      <c r="I631" s="13"/>
      <c r="J631" s="9" t="s">
        <v>2406</v>
      </c>
      <c r="K631" s="9" t="s">
        <v>2485</v>
      </c>
      <c r="L631" s="9">
        <v>26</v>
      </c>
      <c r="M631" s="9">
        <v>586</v>
      </c>
      <c r="N631" s="5" t="s">
        <v>4285</v>
      </c>
    </row>
    <row r="632" spans="1:14" ht="15.75" x14ac:dyDescent="0.25">
      <c r="A632" s="6" t="s">
        <v>3129</v>
      </c>
      <c r="B632" s="7" t="s">
        <v>3372</v>
      </c>
      <c r="C632" s="8" t="s">
        <v>3776</v>
      </c>
      <c r="D632" s="9" t="s">
        <v>7</v>
      </c>
      <c r="E632" s="13">
        <v>37274</v>
      </c>
      <c r="F632" s="14" t="str">
        <f t="shared" si="9"/>
        <v>18/01/2002</v>
      </c>
      <c r="G632" s="13" t="s">
        <v>4561</v>
      </c>
      <c r="H632" s="13" t="s">
        <v>4634</v>
      </c>
      <c r="I632" s="13"/>
      <c r="J632" s="9" t="s">
        <v>2406</v>
      </c>
      <c r="K632" s="9" t="s">
        <v>2485</v>
      </c>
      <c r="L632" s="9">
        <v>25.75</v>
      </c>
      <c r="M632" s="9">
        <v>592</v>
      </c>
      <c r="N632" s="5" t="s">
        <v>4286</v>
      </c>
    </row>
    <row r="633" spans="1:14" ht="15.75" x14ac:dyDescent="0.25">
      <c r="A633" s="6" t="s">
        <v>3130</v>
      </c>
      <c r="B633" s="7" t="s">
        <v>3777</v>
      </c>
      <c r="C633" s="8" t="s">
        <v>3285</v>
      </c>
      <c r="D633" s="9" t="s">
        <v>26</v>
      </c>
      <c r="E633" s="13">
        <v>37268</v>
      </c>
      <c r="F633" s="14" t="str">
        <f t="shared" si="9"/>
        <v>12/01/2002</v>
      </c>
      <c r="G633" s="13" t="s">
        <v>4592</v>
      </c>
      <c r="H633" s="13" t="s">
        <v>5102</v>
      </c>
      <c r="I633" s="13"/>
      <c r="J633" s="9" t="s">
        <v>2406</v>
      </c>
      <c r="K633" s="9" t="s">
        <v>2481</v>
      </c>
      <c r="L633" s="9">
        <v>26.5</v>
      </c>
      <c r="M633" s="9">
        <v>322</v>
      </c>
      <c r="N633" s="5" t="s">
        <v>4287</v>
      </c>
    </row>
    <row r="634" spans="1:14" ht="15.75" x14ac:dyDescent="0.25">
      <c r="A634" s="6" t="s">
        <v>3131</v>
      </c>
      <c r="B634" s="7" t="s">
        <v>3346</v>
      </c>
      <c r="C634" s="8" t="s">
        <v>3287</v>
      </c>
      <c r="D634" s="9" t="s">
        <v>26</v>
      </c>
      <c r="E634" s="13">
        <v>37340</v>
      </c>
      <c r="F634" s="14" t="str">
        <f t="shared" si="9"/>
        <v>25/03/2002</v>
      </c>
      <c r="G634" s="13" t="s">
        <v>4609</v>
      </c>
      <c r="H634" s="13" t="s">
        <v>5103</v>
      </c>
      <c r="I634" s="13"/>
      <c r="J634" s="9" t="s">
        <v>2406</v>
      </c>
      <c r="K634" s="9" t="s">
        <v>2458</v>
      </c>
      <c r="L634" s="9">
        <v>24.5</v>
      </c>
      <c r="M634" s="9">
        <v>22</v>
      </c>
      <c r="N634" s="5" t="s">
        <v>3904</v>
      </c>
    </row>
    <row r="635" spans="1:14" ht="15.75" x14ac:dyDescent="0.25">
      <c r="A635" s="6" t="s">
        <v>3132</v>
      </c>
      <c r="B635" s="7" t="s">
        <v>3778</v>
      </c>
      <c r="C635" s="8" t="s">
        <v>3653</v>
      </c>
      <c r="D635" s="9" t="s">
        <v>26</v>
      </c>
      <c r="E635" s="13">
        <v>37331</v>
      </c>
      <c r="F635" s="14" t="str">
        <f t="shared" si="9"/>
        <v>16/03/2002</v>
      </c>
      <c r="G635" s="13" t="s">
        <v>4507</v>
      </c>
      <c r="H635" s="13" t="s">
        <v>5104</v>
      </c>
      <c r="I635" s="13"/>
      <c r="J635" s="9" t="s">
        <v>2406</v>
      </c>
      <c r="K635" s="9" t="s">
        <v>2485</v>
      </c>
      <c r="L635" s="9">
        <v>25.5</v>
      </c>
      <c r="M635" s="9">
        <v>601</v>
      </c>
      <c r="N635" s="5" t="s">
        <v>4288</v>
      </c>
    </row>
    <row r="636" spans="1:14" ht="15.75" x14ac:dyDescent="0.25">
      <c r="A636" s="6" t="s">
        <v>3133</v>
      </c>
      <c r="B636" s="7" t="s">
        <v>3779</v>
      </c>
      <c r="C636" s="8" t="s">
        <v>3780</v>
      </c>
      <c r="D636" s="9" t="s">
        <v>7</v>
      </c>
      <c r="E636" s="13">
        <v>37286</v>
      </c>
      <c r="F636" s="14" t="str">
        <f t="shared" si="9"/>
        <v>30/01/2002</v>
      </c>
      <c r="G636" s="13" t="s">
        <v>4343</v>
      </c>
      <c r="H636" s="13" t="s">
        <v>5105</v>
      </c>
      <c r="I636" s="13"/>
      <c r="J636" s="9" t="s">
        <v>121</v>
      </c>
      <c r="K636" s="9" t="s">
        <v>2474</v>
      </c>
      <c r="L636" s="9">
        <v>26.75</v>
      </c>
      <c r="M636" s="9">
        <v>103</v>
      </c>
      <c r="N636" s="5" t="s">
        <v>4289</v>
      </c>
    </row>
    <row r="637" spans="1:14" ht="15.75" x14ac:dyDescent="0.25">
      <c r="A637" s="6" t="s">
        <v>3134</v>
      </c>
      <c r="B637" s="7" t="s">
        <v>3704</v>
      </c>
      <c r="C637" s="8" t="s">
        <v>3293</v>
      </c>
      <c r="D637" s="9" t="s">
        <v>26</v>
      </c>
      <c r="E637" s="13">
        <v>37153</v>
      </c>
      <c r="F637" s="14" t="str">
        <f t="shared" si="9"/>
        <v>19/09/2001</v>
      </c>
      <c r="G637" s="13" t="s">
        <v>4610</v>
      </c>
      <c r="H637" s="13" t="s">
        <v>5106</v>
      </c>
      <c r="I637" s="13"/>
      <c r="J637" s="9" t="s">
        <v>2406</v>
      </c>
      <c r="K637" s="9" t="s">
        <v>2482</v>
      </c>
      <c r="L637" s="9">
        <v>26</v>
      </c>
      <c r="M637" s="9">
        <v>334</v>
      </c>
      <c r="N637" s="5" t="s">
        <v>4290</v>
      </c>
    </row>
    <row r="638" spans="1:14" ht="15.75" x14ac:dyDescent="0.25">
      <c r="A638" s="6" t="s">
        <v>3135</v>
      </c>
      <c r="B638" s="7" t="s">
        <v>3781</v>
      </c>
      <c r="C638" s="8" t="s">
        <v>3701</v>
      </c>
      <c r="D638" s="9" t="s">
        <v>7</v>
      </c>
      <c r="E638" s="13">
        <v>37397</v>
      </c>
      <c r="F638" s="14" t="str">
        <f t="shared" si="9"/>
        <v>21/05/2002</v>
      </c>
      <c r="G638" s="13" t="s">
        <v>4481</v>
      </c>
      <c r="H638" s="13" t="s">
        <v>5107</v>
      </c>
      <c r="I638" s="13"/>
      <c r="J638" s="9" t="s">
        <v>2406</v>
      </c>
      <c r="K638" s="9" t="s">
        <v>2481</v>
      </c>
      <c r="L638" s="9">
        <v>25.25</v>
      </c>
      <c r="M638" s="9">
        <v>341</v>
      </c>
      <c r="N638" s="5" t="s">
        <v>4291</v>
      </c>
    </row>
    <row r="639" spans="1:14" ht="15.75" x14ac:dyDescent="0.25">
      <c r="A639" s="6" t="s">
        <v>3136</v>
      </c>
      <c r="B639" s="7" t="s">
        <v>3782</v>
      </c>
      <c r="C639" s="8" t="s">
        <v>3297</v>
      </c>
      <c r="D639" s="9" t="s">
        <v>26</v>
      </c>
      <c r="E639" s="13">
        <v>37303</v>
      </c>
      <c r="F639" s="14" t="str">
        <f t="shared" si="9"/>
        <v>16/02/2002</v>
      </c>
      <c r="G639" s="13" t="s">
        <v>4473</v>
      </c>
      <c r="H639" s="13" t="s">
        <v>5108</v>
      </c>
      <c r="I639" s="13"/>
      <c r="J639" s="9" t="s">
        <v>2406</v>
      </c>
      <c r="K639" s="9" t="s">
        <v>2478</v>
      </c>
      <c r="L639" s="9">
        <v>26</v>
      </c>
      <c r="M639" s="9">
        <v>182</v>
      </c>
      <c r="N639" s="5" t="s">
        <v>4292</v>
      </c>
    </row>
    <row r="640" spans="1:14" ht="15.75" x14ac:dyDescent="0.25">
      <c r="A640" s="6" t="s">
        <v>3137</v>
      </c>
      <c r="B640" s="7" t="s">
        <v>3397</v>
      </c>
      <c r="C640" s="8" t="s">
        <v>3299</v>
      </c>
      <c r="D640" s="9" t="s">
        <v>7</v>
      </c>
      <c r="E640" s="13">
        <v>37266</v>
      </c>
      <c r="F640" s="14" t="str">
        <f t="shared" si="9"/>
        <v>10/01/2002</v>
      </c>
      <c r="G640" s="13" t="s">
        <v>4435</v>
      </c>
      <c r="H640" s="13" t="s">
        <v>5109</v>
      </c>
      <c r="I640" s="13"/>
      <c r="J640" s="9" t="s">
        <v>8</v>
      </c>
      <c r="K640" s="9" t="s">
        <v>2485</v>
      </c>
      <c r="L640" s="9">
        <v>28.25</v>
      </c>
      <c r="M640" s="9">
        <v>615</v>
      </c>
      <c r="N640" s="5" t="s">
        <v>4293</v>
      </c>
    </row>
    <row r="641" spans="1:14" ht="15.75" x14ac:dyDescent="0.25">
      <c r="A641" s="6" t="s">
        <v>3138</v>
      </c>
      <c r="B641" s="7" t="s">
        <v>3783</v>
      </c>
      <c r="C641" s="8" t="s">
        <v>3301</v>
      </c>
      <c r="D641" s="9" t="s">
        <v>26</v>
      </c>
      <c r="E641" s="13">
        <v>37497</v>
      </c>
      <c r="F641" s="14" t="str">
        <f t="shared" si="9"/>
        <v>29/08/2002</v>
      </c>
      <c r="G641" s="13" t="s">
        <v>4611</v>
      </c>
      <c r="H641" s="13" t="s">
        <v>5110</v>
      </c>
      <c r="I641" s="13"/>
      <c r="J641" s="9" t="s">
        <v>2406</v>
      </c>
      <c r="K641" s="9" t="s">
        <v>2483</v>
      </c>
      <c r="L641" s="9">
        <v>24.25</v>
      </c>
      <c r="M641" s="9">
        <v>487</v>
      </c>
      <c r="N641" s="5" t="s">
        <v>4294</v>
      </c>
    </row>
    <row r="642" spans="1:14" ht="15.75" x14ac:dyDescent="0.25">
      <c r="A642" s="6" t="s">
        <v>3139</v>
      </c>
      <c r="B642" s="7" t="s">
        <v>3784</v>
      </c>
      <c r="C642" s="8" t="s">
        <v>3371</v>
      </c>
      <c r="D642" s="9" t="s">
        <v>7</v>
      </c>
      <c r="E642" s="13">
        <v>37405</v>
      </c>
      <c r="F642" s="14" t="str">
        <f t="shared" si="9"/>
        <v>29/05/2002</v>
      </c>
      <c r="G642" s="13" t="s">
        <v>4451</v>
      </c>
      <c r="H642" s="13" t="s">
        <v>5111</v>
      </c>
      <c r="I642" s="13"/>
      <c r="J642" s="9" t="s">
        <v>2406</v>
      </c>
      <c r="K642" s="9" t="s">
        <v>2485</v>
      </c>
      <c r="L642" s="9">
        <v>27.75</v>
      </c>
      <c r="M642" s="9">
        <v>624</v>
      </c>
      <c r="N642" s="5" t="s">
        <v>4295</v>
      </c>
    </row>
    <row r="643" spans="1:14" ht="15.75" x14ac:dyDescent="0.25">
      <c r="A643" s="6" t="s">
        <v>3140</v>
      </c>
      <c r="B643" s="7" t="s">
        <v>3785</v>
      </c>
      <c r="C643" s="8" t="s">
        <v>3303</v>
      </c>
      <c r="D643" s="9" t="s">
        <v>26</v>
      </c>
      <c r="E643" s="13">
        <v>37555</v>
      </c>
      <c r="F643" s="14" t="str">
        <f t="shared" ref="F643:F706" si="10">TEXT(E643,"DD/MM/yyyy")</f>
        <v>26/10/2002</v>
      </c>
      <c r="G643" s="13" t="s">
        <v>4353</v>
      </c>
      <c r="H643" s="13" t="s">
        <v>5112</v>
      </c>
      <c r="I643" s="13"/>
      <c r="J643" s="9" t="s">
        <v>2406</v>
      </c>
      <c r="K643" s="9" t="s">
        <v>2479</v>
      </c>
      <c r="L643" s="9">
        <v>24</v>
      </c>
      <c r="M643" s="9">
        <v>192</v>
      </c>
      <c r="N643" s="5" t="s">
        <v>4296</v>
      </c>
    </row>
    <row r="644" spans="1:14" ht="15.75" x14ac:dyDescent="0.25">
      <c r="A644" s="6" t="s">
        <v>3141</v>
      </c>
      <c r="B644" s="7" t="s">
        <v>3786</v>
      </c>
      <c r="C644" s="8" t="s">
        <v>3303</v>
      </c>
      <c r="D644" s="9" t="s">
        <v>26</v>
      </c>
      <c r="E644" s="13">
        <v>37589</v>
      </c>
      <c r="F644" s="14" t="str">
        <f t="shared" si="10"/>
        <v>29/11/2002</v>
      </c>
      <c r="G644" s="13" t="s">
        <v>4547</v>
      </c>
      <c r="H644" s="13" t="s">
        <v>5113</v>
      </c>
      <c r="I644" s="13"/>
      <c r="J644" s="9" t="s">
        <v>2406</v>
      </c>
      <c r="K644" s="9" t="s">
        <v>2486</v>
      </c>
      <c r="L644" s="9">
        <v>25.25</v>
      </c>
      <c r="M644" s="9">
        <v>625</v>
      </c>
      <c r="N644" s="5" t="s">
        <v>4297</v>
      </c>
    </row>
    <row r="645" spans="1:14" ht="15.75" x14ac:dyDescent="0.25">
      <c r="A645" s="6" t="s">
        <v>3142</v>
      </c>
      <c r="B645" s="7" t="s">
        <v>2543</v>
      </c>
      <c r="C645" s="8" t="s">
        <v>2543</v>
      </c>
      <c r="D645" s="9">
        <f>COUNTIF(D601:D644,"Nam")</f>
        <v>21</v>
      </c>
      <c r="E645" s="13" t="s">
        <v>2543</v>
      </c>
      <c r="F645" s="14" t="str">
        <f t="shared" si="10"/>
        <v/>
      </c>
      <c r="G645" s="13" t="s">
        <v>2543</v>
      </c>
      <c r="H645" s="13" t="s">
        <v>2543</v>
      </c>
      <c r="I645" s="13"/>
      <c r="J645" s="9" t="s">
        <v>2543</v>
      </c>
      <c r="K645" s="9" t="s">
        <v>2543</v>
      </c>
      <c r="L645" s="9">
        <f>SUM(L601:L644)</f>
        <v>1106</v>
      </c>
      <c r="M645" s="9" t="s">
        <v>2543</v>
      </c>
      <c r="N645" s="5" t="s">
        <v>3869</v>
      </c>
    </row>
    <row r="646" spans="1:14" ht="15.75" x14ac:dyDescent="0.25">
      <c r="A646" s="6" t="s">
        <v>3143</v>
      </c>
      <c r="B646" s="7" t="s">
        <v>2543</v>
      </c>
      <c r="C646" s="8" t="s">
        <v>2543</v>
      </c>
      <c r="D646" s="9">
        <f>COUNTIF(D601:D644,"Nữ")</f>
        <v>22</v>
      </c>
      <c r="E646" s="13" t="s">
        <v>2543</v>
      </c>
      <c r="F646" s="14" t="str">
        <f t="shared" si="10"/>
        <v/>
      </c>
      <c r="G646" s="13" t="s">
        <v>2543</v>
      </c>
      <c r="H646" s="13" t="s">
        <v>2543</v>
      </c>
      <c r="I646" s="13"/>
      <c r="J646" s="9" t="s">
        <v>2543</v>
      </c>
      <c r="K646" s="9" t="s">
        <v>2543</v>
      </c>
      <c r="L646" s="9" t="s">
        <v>2543</v>
      </c>
      <c r="M646" s="9" t="s">
        <v>2543</v>
      </c>
      <c r="N646" s="5" t="s">
        <v>3869</v>
      </c>
    </row>
    <row r="647" spans="1:14" ht="15.75" x14ac:dyDescent="0.25">
      <c r="A647" s="6" t="s">
        <v>3144</v>
      </c>
      <c r="B647" s="7" t="s">
        <v>2543</v>
      </c>
      <c r="C647" s="8" t="s">
        <v>2543</v>
      </c>
      <c r="D647" s="9" t="s">
        <v>2543</v>
      </c>
      <c r="E647" s="13" t="s">
        <v>2543</v>
      </c>
      <c r="F647" s="14" t="str">
        <f t="shared" si="10"/>
        <v/>
      </c>
      <c r="G647" s="13" t="s">
        <v>2543</v>
      </c>
      <c r="H647" s="13" t="s">
        <v>2543</v>
      </c>
      <c r="I647" s="13"/>
      <c r="J647" s="9" t="s">
        <v>2543</v>
      </c>
      <c r="K647" s="9" t="s">
        <v>2543</v>
      </c>
      <c r="L647" s="9" t="s">
        <v>2543</v>
      </c>
      <c r="M647" s="9" t="s">
        <v>2543</v>
      </c>
      <c r="N647" s="5" t="s">
        <v>3869</v>
      </c>
    </row>
    <row r="648" spans="1:14" ht="15.75" x14ac:dyDescent="0.25">
      <c r="A648" s="6" t="s">
        <v>3145</v>
      </c>
      <c r="B648" s="7" t="s">
        <v>2543</v>
      </c>
      <c r="C648" s="8" t="s">
        <v>2543</v>
      </c>
      <c r="D648" s="9" t="s">
        <v>2543</v>
      </c>
      <c r="E648" s="13" t="s">
        <v>2543</v>
      </c>
      <c r="F648" s="14" t="str">
        <f t="shared" si="10"/>
        <v/>
      </c>
      <c r="G648" s="13" t="s">
        <v>2543</v>
      </c>
      <c r="H648" s="13" t="s">
        <v>2543</v>
      </c>
      <c r="I648" s="13"/>
      <c r="J648" s="9" t="s">
        <v>2543</v>
      </c>
      <c r="K648" s="9" t="s">
        <v>2543</v>
      </c>
      <c r="L648" s="9" t="s">
        <v>2543</v>
      </c>
      <c r="M648" s="9" t="s">
        <v>2543</v>
      </c>
      <c r="N648" s="5" t="s">
        <v>3869</v>
      </c>
    </row>
    <row r="649" spans="1:14" ht="15.75" x14ac:dyDescent="0.25">
      <c r="A649" s="6" t="s">
        <v>3146</v>
      </c>
      <c r="B649" s="7" t="s">
        <v>2543</v>
      </c>
      <c r="C649" s="8" t="s">
        <v>2543</v>
      </c>
      <c r="D649" s="9" t="s">
        <v>2543</v>
      </c>
      <c r="E649" s="13" t="s">
        <v>2543</v>
      </c>
      <c r="F649" s="14" t="str">
        <f t="shared" si="10"/>
        <v/>
      </c>
      <c r="G649" s="13" t="s">
        <v>2543</v>
      </c>
      <c r="H649" s="13" t="s">
        <v>2543</v>
      </c>
      <c r="I649" s="13"/>
      <c r="J649" s="9" t="s">
        <v>2543</v>
      </c>
      <c r="K649" s="9" t="s">
        <v>2543</v>
      </c>
      <c r="L649" s="9" t="s">
        <v>2543</v>
      </c>
      <c r="M649" s="9" t="s">
        <v>2543</v>
      </c>
      <c r="N649" s="5" t="s">
        <v>3869</v>
      </c>
    </row>
    <row r="650" spans="1:14" ht="15.75" x14ac:dyDescent="0.25">
      <c r="A650" s="6" t="s">
        <v>3147</v>
      </c>
      <c r="B650" s="7" t="s">
        <v>2543</v>
      </c>
      <c r="C650" s="8" t="s">
        <v>2543</v>
      </c>
      <c r="D650" s="9" t="s">
        <v>2543</v>
      </c>
      <c r="E650" s="13" t="s">
        <v>2543</v>
      </c>
      <c r="F650" s="14" t="str">
        <f t="shared" si="10"/>
        <v/>
      </c>
      <c r="G650" s="13" t="s">
        <v>2543</v>
      </c>
      <c r="H650" s="13" t="s">
        <v>2543</v>
      </c>
      <c r="I650" s="13"/>
      <c r="J650" s="9" t="s">
        <v>2543</v>
      </c>
      <c r="K650" s="9" t="s">
        <v>2543</v>
      </c>
      <c r="L650" s="9" t="s">
        <v>2543</v>
      </c>
      <c r="M650" s="9" t="s">
        <v>2543</v>
      </c>
      <c r="N650" s="5" t="s">
        <v>3869</v>
      </c>
    </row>
    <row r="651" spans="1:14" ht="15.75" x14ac:dyDescent="0.25">
      <c r="A651" s="6" t="s">
        <v>3148</v>
      </c>
      <c r="B651" s="7" t="s">
        <v>2543</v>
      </c>
      <c r="C651" s="8" t="s">
        <v>2543</v>
      </c>
      <c r="D651" s="9" t="s">
        <v>2543</v>
      </c>
      <c r="E651" s="13" t="s">
        <v>2543</v>
      </c>
      <c r="F651" s="14" t="str">
        <f t="shared" si="10"/>
        <v/>
      </c>
      <c r="G651" s="13" t="s">
        <v>2543</v>
      </c>
      <c r="H651" s="13" t="s">
        <v>2543</v>
      </c>
      <c r="I651" s="13"/>
      <c r="J651" s="9" t="s">
        <v>2543</v>
      </c>
      <c r="K651" s="9" t="s">
        <v>2543</v>
      </c>
      <c r="L651" s="9" t="s">
        <v>2543</v>
      </c>
      <c r="M651" s="9" t="s">
        <v>2543</v>
      </c>
      <c r="N651" s="5" t="s">
        <v>3869</v>
      </c>
    </row>
    <row r="652" spans="1:14" ht="15.75" x14ac:dyDescent="0.25">
      <c r="A652" s="6" t="s">
        <v>3149</v>
      </c>
      <c r="B652" s="7" t="s">
        <v>2543</v>
      </c>
      <c r="C652" s="8" t="s">
        <v>2543</v>
      </c>
      <c r="D652" s="9" t="s">
        <v>2543</v>
      </c>
      <c r="E652" s="13" t="s">
        <v>2543</v>
      </c>
      <c r="F652" s="14" t="str">
        <f t="shared" si="10"/>
        <v/>
      </c>
      <c r="G652" s="13" t="s">
        <v>2543</v>
      </c>
      <c r="H652" s="13" t="s">
        <v>2543</v>
      </c>
      <c r="I652" s="13"/>
      <c r="J652" s="9" t="s">
        <v>2543</v>
      </c>
      <c r="K652" s="9" t="s">
        <v>2543</v>
      </c>
      <c r="L652" s="9" t="s">
        <v>2543</v>
      </c>
      <c r="M652" s="9" t="s">
        <v>2543</v>
      </c>
      <c r="N652" s="5" t="s">
        <v>3869</v>
      </c>
    </row>
    <row r="653" spans="1:14" ht="15.75" x14ac:dyDescent="0.25">
      <c r="A653" s="6" t="s">
        <v>3150</v>
      </c>
      <c r="B653" s="7" t="s">
        <v>2543</v>
      </c>
      <c r="C653" s="8" t="s">
        <v>2543</v>
      </c>
      <c r="D653" s="9" t="s">
        <v>2543</v>
      </c>
      <c r="E653" s="13" t="s">
        <v>2543</v>
      </c>
      <c r="F653" s="14" t="str">
        <f t="shared" si="10"/>
        <v/>
      </c>
      <c r="G653" s="13" t="s">
        <v>2543</v>
      </c>
      <c r="H653" s="13" t="s">
        <v>2543</v>
      </c>
      <c r="I653" s="13"/>
      <c r="J653" s="9" t="s">
        <v>2543</v>
      </c>
      <c r="K653" s="9" t="s">
        <v>2543</v>
      </c>
      <c r="L653" s="9" t="s">
        <v>2543</v>
      </c>
      <c r="M653" s="9" t="s">
        <v>2543</v>
      </c>
      <c r="N653" s="5" t="s">
        <v>3869</v>
      </c>
    </row>
    <row r="654" spans="1:14" ht="15.75" x14ac:dyDescent="0.25">
      <c r="A654" s="6" t="s">
        <v>3151</v>
      </c>
      <c r="B654" s="7" t="s">
        <v>2543</v>
      </c>
      <c r="C654" s="8" t="s">
        <v>2543</v>
      </c>
      <c r="D654" s="9" t="s">
        <v>2543</v>
      </c>
      <c r="E654" s="13" t="s">
        <v>2543</v>
      </c>
      <c r="F654" s="14" t="str">
        <f t="shared" si="10"/>
        <v/>
      </c>
      <c r="G654" s="13" t="s">
        <v>2543</v>
      </c>
      <c r="H654" s="13" t="s">
        <v>2543</v>
      </c>
      <c r="I654" s="13"/>
      <c r="J654" s="9" t="s">
        <v>2543</v>
      </c>
      <c r="K654" s="9" t="s">
        <v>2543</v>
      </c>
      <c r="L654" s="9" t="s">
        <v>2543</v>
      </c>
      <c r="M654" s="9" t="s">
        <v>2543</v>
      </c>
      <c r="N654" s="5" t="s">
        <v>3869</v>
      </c>
    </row>
    <row r="655" spans="1:14" ht="15.75" x14ac:dyDescent="0.25">
      <c r="A655" s="6" t="s">
        <v>3152</v>
      </c>
      <c r="B655" s="7" t="s">
        <v>2543</v>
      </c>
      <c r="C655" s="8" t="s">
        <v>2543</v>
      </c>
      <c r="D655" s="9" t="s">
        <v>2543</v>
      </c>
      <c r="E655" s="13" t="s">
        <v>2543</v>
      </c>
      <c r="F655" s="14" t="str">
        <f t="shared" si="10"/>
        <v/>
      </c>
      <c r="G655" s="13" t="s">
        <v>2543</v>
      </c>
      <c r="H655" s="13" t="s">
        <v>2543</v>
      </c>
      <c r="I655" s="13"/>
      <c r="J655" s="9" t="s">
        <v>2543</v>
      </c>
      <c r="K655" s="9" t="s">
        <v>2543</v>
      </c>
      <c r="L655" s="9" t="s">
        <v>2543</v>
      </c>
      <c r="M655" s="9" t="s">
        <v>2543</v>
      </c>
      <c r="N655" s="5" t="s">
        <v>3869</v>
      </c>
    </row>
    <row r="656" spans="1:14" ht="15.75" x14ac:dyDescent="0.25">
      <c r="A656" s="6" t="s">
        <v>3153</v>
      </c>
      <c r="B656" s="7" t="s">
        <v>2543</v>
      </c>
      <c r="C656" s="8" t="s">
        <v>2543</v>
      </c>
      <c r="D656" s="9" t="s">
        <v>2543</v>
      </c>
      <c r="E656" s="13" t="s">
        <v>2543</v>
      </c>
      <c r="F656" s="14" t="str">
        <f t="shared" si="10"/>
        <v/>
      </c>
      <c r="G656" s="13" t="s">
        <v>2543</v>
      </c>
      <c r="H656" s="13" t="s">
        <v>2543</v>
      </c>
      <c r="I656" s="13"/>
      <c r="J656" s="9" t="s">
        <v>2543</v>
      </c>
      <c r="K656" s="9" t="s">
        <v>2543</v>
      </c>
      <c r="L656" s="9" t="s">
        <v>2543</v>
      </c>
      <c r="M656" s="9" t="s">
        <v>2543</v>
      </c>
      <c r="N656" s="5" t="s">
        <v>3869</v>
      </c>
    </row>
    <row r="657" spans="1:14" ht="15.75" x14ac:dyDescent="0.25">
      <c r="A657" s="6" t="s">
        <v>3154</v>
      </c>
      <c r="B657" s="7" t="s">
        <v>2543</v>
      </c>
      <c r="C657" s="8" t="s">
        <v>2543</v>
      </c>
      <c r="D657" s="9" t="s">
        <v>2543</v>
      </c>
      <c r="E657" s="13" t="s">
        <v>2543</v>
      </c>
      <c r="F657" s="14" t="str">
        <f t="shared" si="10"/>
        <v/>
      </c>
      <c r="G657" s="13" t="s">
        <v>2543</v>
      </c>
      <c r="H657" s="13" t="s">
        <v>2543</v>
      </c>
      <c r="I657" s="13"/>
      <c r="J657" s="9" t="s">
        <v>2543</v>
      </c>
      <c r="K657" s="9" t="s">
        <v>2543</v>
      </c>
      <c r="L657" s="9" t="s">
        <v>2543</v>
      </c>
      <c r="M657" s="9" t="s">
        <v>2543</v>
      </c>
      <c r="N657" s="5" t="s">
        <v>3869</v>
      </c>
    </row>
    <row r="658" spans="1:14" ht="15.75" x14ac:dyDescent="0.25">
      <c r="A658" s="6" t="s">
        <v>3155</v>
      </c>
      <c r="B658" s="7" t="s">
        <v>2543</v>
      </c>
      <c r="C658" s="8" t="s">
        <v>2543</v>
      </c>
      <c r="D658" s="9" t="s">
        <v>2543</v>
      </c>
      <c r="E658" s="13" t="s">
        <v>2543</v>
      </c>
      <c r="F658" s="14" t="str">
        <f t="shared" si="10"/>
        <v/>
      </c>
      <c r="G658" s="13" t="s">
        <v>2543</v>
      </c>
      <c r="H658" s="13" t="s">
        <v>2543</v>
      </c>
      <c r="I658" s="13"/>
      <c r="J658" s="9" t="s">
        <v>2543</v>
      </c>
      <c r="K658" s="9" t="s">
        <v>2543</v>
      </c>
      <c r="L658" s="9" t="s">
        <v>2543</v>
      </c>
      <c r="M658" s="9" t="s">
        <v>2543</v>
      </c>
      <c r="N658" s="5" t="s">
        <v>3869</v>
      </c>
    </row>
    <row r="659" spans="1:14" ht="15.75" x14ac:dyDescent="0.25">
      <c r="A659" s="6" t="s">
        <v>3156</v>
      </c>
      <c r="B659" s="7" t="s">
        <v>2543</v>
      </c>
      <c r="C659" s="8" t="s">
        <v>2543</v>
      </c>
      <c r="D659" s="9" t="s">
        <v>2543</v>
      </c>
      <c r="E659" s="13" t="s">
        <v>2543</v>
      </c>
      <c r="F659" s="14" t="str">
        <f t="shared" si="10"/>
        <v/>
      </c>
      <c r="G659" s="13" t="s">
        <v>2543</v>
      </c>
      <c r="H659" s="13" t="s">
        <v>2543</v>
      </c>
      <c r="I659" s="13"/>
      <c r="J659" s="9" t="s">
        <v>2543</v>
      </c>
      <c r="K659" s="9" t="s">
        <v>2543</v>
      </c>
      <c r="L659" s="9" t="s">
        <v>2543</v>
      </c>
      <c r="M659" s="9" t="s">
        <v>2543</v>
      </c>
      <c r="N659" s="5" t="s">
        <v>3869</v>
      </c>
    </row>
    <row r="660" spans="1:14" ht="15.75" x14ac:dyDescent="0.25">
      <c r="A660" s="6" t="s">
        <v>3157</v>
      </c>
      <c r="B660" s="7" t="s">
        <v>2543</v>
      </c>
      <c r="C660" s="8" t="s">
        <v>2543</v>
      </c>
      <c r="D660" s="9" t="s">
        <v>2543</v>
      </c>
      <c r="E660" s="13" t="s">
        <v>2543</v>
      </c>
      <c r="F660" s="14" t="str">
        <f t="shared" si="10"/>
        <v/>
      </c>
      <c r="G660" s="13" t="s">
        <v>2543</v>
      </c>
      <c r="H660" s="13" t="s">
        <v>2543</v>
      </c>
      <c r="I660" s="13"/>
      <c r="J660" s="9" t="s">
        <v>2543</v>
      </c>
      <c r="K660" s="9" t="s">
        <v>2543</v>
      </c>
      <c r="L660" s="9" t="s">
        <v>2543</v>
      </c>
      <c r="M660" s="9" t="s">
        <v>2543</v>
      </c>
      <c r="N660" s="5" t="s">
        <v>3869</v>
      </c>
    </row>
    <row r="661" spans="1:14" ht="15.75" x14ac:dyDescent="0.25">
      <c r="A661" s="6" t="s">
        <v>3158</v>
      </c>
      <c r="B661" s="7" t="s">
        <v>2543</v>
      </c>
      <c r="C661" s="8" t="s">
        <v>2543</v>
      </c>
      <c r="D661" s="9" t="s">
        <v>2543</v>
      </c>
      <c r="E661" s="13" t="s">
        <v>2543</v>
      </c>
      <c r="F661" s="14" t="str">
        <f t="shared" si="10"/>
        <v/>
      </c>
      <c r="G661" s="13" t="s">
        <v>2543</v>
      </c>
      <c r="H661" s="13" t="s">
        <v>2543</v>
      </c>
      <c r="I661" s="13"/>
      <c r="J661" s="9" t="s">
        <v>2543</v>
      </c>
      <c r="K661" s="9" t="s">
        <v>2543</v>
      </c>
      <c r="L661" s="9" t="s">
        <v>2543</v>
      </c>
      <c r="M661" s="9" t="s">
        <v>2543</v>
      </c>
      <c r="N661" s="5" t="s">
        <v>3869</v>
      </c>
    </row>
    <row r="662" spans="1:14" ht="15.75" x14ac:dyDescent="0.25">
      <c r="A662" s="6" t="s">
        <v>3159</v>
      </c>
      <c r="B662" s="7" t="s">
        <v>3787</v>
      </c>
      <c r="C662" s="8" t="s">
        <v>3220</v>
      </c>
      <c r="D662" s="9" t="s">
        <v>26</v>
      </c>
      <c r="E662" s="13">
        <v>37259</v>
      </c>
      <c r="F662" s="14" t="str">
        <f t="shared" si="10"/>
        <v>03/01/2002</v>
      </c>
      <c r="G662" s="13" t="s">
        <v>4612</v>
      </c>
      <c r="H662" s="13" t="s">
        <v>5114</v>
      </c>
      <c r="I662" s="13"/>
      <c r="J662" s="9" t="s">
        <v>760</v>
      </c>
      <c r="K662" s="9" t="s">
        <v>2483</v>
      </c>
      <c r="L662" s="9">
        <v>25.5</v>
      </c>
      <c r="M662" s="9">
        <v>374</v>
      </c>
      <c r="N662" s="5" t="s">
        <v>4298</v>
      </c>
    </row>
    <row r="663" spans="1:14" ht="15.75" x14ac:dyDescent="0.25">
      <c r="A663" s="6" t="s">
        <v>3160</v>
      </c>
      <c r="B663" s="7" t="s">
        <v>3788</v>
      </c>
      <c r="C663" s="8" t="s">
        <v>3224</v>
      </c>
      <c r="D663" s="9" t="s">
        <v>26</v>
      </c>
      <c r="E663" s="13">
        <v>37499</v>
      </c>
      <c r="F663" s="14" t="str">
        <f t="shared" si="10"/>
        <v>31/08/2002</v>
      </c>
      <c r="G663" s="13" t="s">
        <v>4613</v>
      </c>
      <c r="H663" s="13" t="s">
        <v>5115</v>
      </c>
      <c r="I663" s="13"/>
      <c r="J663" s="9" t="s">
        <v>121</v>
      </c>
      <c r="K663" s="9" t="s">
        <v>2481</v>
      </c>
      <c r="L663" s="9">
        <v>25.5</v>
      </c>
      <c r="M663" s="9">
        <v>202</v>
      </c>
      <c r="N663" s="5" t="s">
        <v>4299</v>
      </c>
    </row>
    <row r="664" spans="1:14" ht="15.75" x14ac:dyDescent="0.25">
      <c r="A664" s="6" t="s">
        <v>3161</v>
      </c>
      <c r="B664" s="7" t="s">
        <v>3789</v>
      </c>
      <c r="C664" s="8" t="s">
        <v>3226</v>
      </c>
      <c r="D664" s="9" t="s">
        <v>7</v>
      </c>
      <c r="E664" s="13">
        <v>37297</v>
      </c>
      <c r="F664" s="14" t="str">
        <f t="shared" si="10"/>
        <v>10/02/2002</v>
      </c>
      <c r="G664" s="13" t="s">
        <v>4485</v>
      </c>
      <c r="H664" s="13" t="s">
        <v>5116</v>
      </c>
      <c r="I664" s="13"/>
      <c r="J664" s="9" t="s">
        <v>121</v>
      </c>
      <c r="K664" s="9" t="s">
        <v>2481</v>
      </c>
      <c r="L664" s="9">
        <v>26.25</v>
      </c>
      <c r="M664" s="9">
        <v>207</v>
      </c>
      <c r="N664" s="5" t="s">
        <v>4300</v>
      </c>
    </row>
    <row r="665" spans="1:14" ht="15.75" x14ac:dyDescent="0.25">
      <c r="A665" s="6" t="s">
        <v>3162</v>
      </c>
      <c r="B665" s="7" t="s">
        <v>3641</v>
      </c>
      <c r="C665" s="8" t="s">
        <v>3790</v>
      </c>
      <c r="D665" s="9" t="s">
        <v>26</v>
      </c>
      <c r="E665" s="13">
        <v>37598</v>
      </c>
      <c r="F665" s="14" t="str">
        <f t="shared" si="10"/>
        <v>08/12/2002</v>
      </c>
      <c r="G665" s="13" t="s">
        <v>4401</v>
      </c>
      <c r="H665" s="13" t="s">
        <v>5117</v>
      </c>
      <c r="I665" s="13"/>
      <c r="J665" s="9" t="s">
        <v>411</v>
      </c>
      <c r="K665" s="9" t="s">
        <v>2473</v>
      </c>
      <c r="L665" s="9">
        <v>23.75</v>
      </c>
      <c r="M665" s="9">
        <v>68</v>
      </c>
      <c r="N665" s="5" t="s">
        <v>4301</v>
      </c>
    </row>
    <row r="666" spans="1:14" ht="15.75" x14ac:dyDescent="0.25">
      <c r="A666" s="6" t="s">
        <v>3163</v>
      </c>
      <c r="B666" s="7" t="s">
        <v>3791</v>
      </c>
      <c r="C666" s="8" t="s">
        <v>3574</v>
      </c>
      <c r="D666" s="9" t="s">
        <v>7</v>
      </c>
      <c r="E666" s="13">
        <v>37550</v>
      </c>
      <c r="F666" s="14" t="str">
        <f t="shared" si="10"/>
        <v>21/10/2002</v>
      </c>
      <c r="G666" s="13" t="s">
        <v>4605</v>
      </c>
      <c r="H666" s="13" t="s">
        <v>5118</v>
      </c>
      <c r="I666" s="13"/>
      <c r="J666" s="9" t="s">
        <v>121</v>
      </c>
      <c r="K666" s="9" t="s">
        <v>2484</v>
      </c>
      <c r="L666" s="9">
        <v>26.75</v>
      </c>
      <c r="M666" s="9">
        <v>387</v>
      </c>
      <c r="N666" s="5" t="s">
        <v>4302</v>
      </c>
    </row>
    <row r="667" spans="1:14" ht="15.75" x14ac:dyDescent="0.25">
      <c r="A667" s="6" t="s">
        <v>3164</v>
      </c>
      <c r="B667" s="7" t="s">
        <v>3792</v>
      </c>
      <c r="C667" s="8" t="s">
        <v>3753</v>
      </c>
      <c r="D667" s="9" t="s">
        <v>26</v>
      </c>
      <c r="E667" s="13">
        <v>37286</v>
      </c>
      <c r="F667" s="14" t="str">
        <f t="shared" si="10"/>
        <v>30/01/2002</v>
      </c>
      <c r="G667" s="13" t="s">
        <v>4343</v>
      </c>
      <c r="H667" s="13" t="s">
        <v>5119</v>
      </c>
      <c r="I667" s="13"/>
      <c r="J667" s="9" t="s">
        <v>708</v>
      </c>
      <c r="K667" s="9" t="s">
        <v>2479</v>
      </c>
      <c r="L667" s="9">
        <v>25.75</v>
      </c>
      <c r="M667" s="9">
        <v>137</v>
      </c>
      <c r="N667" s="5" t="s">
        <v>4303</v>
      </c>
    </row>
    <row r="668" spans="1:14" ht="15.75" x14ac:dyDescent="0.25">
      <c r="A668" s="6" t="s">
        <v>3165</v>
      </c>
      <c r="B668" s="7" t="s">
        <v>3550</v>
      </c>
      <c r="C668" s="8" t="s">
        <v>3232</v>
      </c>
      <c r="D668" s="9" t="s">
        <v>7</v>
      </c>
      <c r="E668" s="13">
        <v>37537</v>
      </c>
      <c r="F668" s="14" t="str">
        <f t="shared" si="10"/>
        <v>08/10/2002</v>
      </c>
      <c r="G668" s="13" t="s">
        <v>4371</v>
      </c>
      <c r="H668" s="13" t="s">
        <v>5120</v>
      </c>
      <c r="I668" s="13"/>
      <c r="J668" s="9" t="s">
        <v>121</v>
      </c>
      <c r="K668" s="9" t="s">
        <v>2480</v>
      </c>
      <c r="L668" s="9">
        <v>26.25</v>
      </c>
      <c r="M668" s="9">
        <v>138</v>
      </c>
      <c r="N668" s="5" t="s">
        <v>4304</v>
      </c>
    </row>
    <row r="669" spans="1:14" ht="15.75" x14ac:dyDescent="0.25">
      <c r="A669" s="6" t="s">
        <v>3166</v>
      </c>
      <c r="B669" s="7" t="s">
        <v>3793</v>
      </c>
      <c r="C669" s="8" t="s">
        <v>3523</v>
      </c>
      <c r="D669" s="9" t="s">
        <v>7</v>
      </c>
      <c r="E669" s="13">
        <v>37385</v>
      </c>
      <c r="F669" s="14" t="str">
        <f t="shared" si="10"/>
        <v>09/05/2002</v>
      </c>
      <c r="G669" s="13" t="s">
        <v>4428</v>
      </c>
      <c r="H669" s="13" t="s">
        <v>5121</v>
      </c>
      <c r="I669" s="13"/>
      <c r="J669" s="9" t="s">
        <v>112</v>
      </c>
      <c r="K669" s="9" t="s">
        <v>2483</v>
      </c>
      <c r="L669" s="9">
        <v>24.75</v>
      </c>
      <c r="M669" s="9">
        <v>397</v>
      </c>
      <c r="N669" s="5" t="s">
        <v>4305</v>
      </c>
    </row>
    <row r="670" spans="1:14" ht="15.75" x14ac:dyDescent="0.25">
      <c r="A670" s="6" t="s">
        <v>3167</v>
      </c>
      <c r="B670" s="7" t="s">
        <v>3396</v>
      </c>
      <c r="C670" s="8" t="s">
        <v>3238</v>
      </c>
      <c r="D670" s="9" t="s">
        <v>26</v>
      </c>
      <c r="E670" s="13">
        <v>37405</v>
      </c>
      <c r="F670" s="14" t="str">
        <f t="shared" si="10"/>
        <v>29/05/2002</v>
      </c>
      <c r="G670" s="13" t="s">
        <v>4451</v>
      </c>
      <c r="H670" s="13" t="s">
        <v>5122</v>
      </c>
      <c r="I670" s="13"/>
      <c r="J670" s="9" t="s">
        <v>121</v>
      </c>
      <c r="K670" s="9" t="s">
        <v>2484</v>
      </c>
      <c r="L670" s="9">
        <v>26</v>
      </c>
      <c r="M670" s="9">
        <v>400</v>
      </c>
      <c r="N670" s="5" t="s">
        <v>4306</v>
      </c>
    </row>
    <row r="671" spans="1:14" ht="15.75" x14ac:dyDescent="0.25">
      <c r="A671" s="6" t="s">
        <v>3168</v>
      </c>
      <c r="B671" s="7" t="s">
        <v>3794</v>
      </c>
      <c r="C671" s="8" t="s">
        <v>3756</v>
      </c>
      <c r="D671" s="9" t="s">
        <v>7</v>
      </c>
      <c r="E671" s="13">
        <v>37550</v>
      </c>
      <c r="F671" s="14" t="str">
        <f t="shared" si="10"/>
        <v>21/10/2002</v>
      </c>
      <c r="G671" s="13" t="s">
        <v>4605</v>
      </c>
      <c r="H671" s="13" t="s">
        <v>5123</v>
      </c>
      <c r="I671" s="13"/>
      <c r="J671" s="9" t="s">
        <v>2406</v>
      </c>
      <c r="K671" s="9" t="s">
        <v>2485</v>
      </c>
      <c r="L671" s="9">
        <v>23.25</v>
      </c>
      <c r="M671" s="9">
        <v>521</v>
      </c>
      <c r="N671" s="5" t="s">
        <v>4307</v>
      </c>
    </row>
    <row r="672" spans="1:14" ht="15.75" x14ac:dyDescent="0.25">
      <c r="A672" s="6" t="s">
        <v>3169</v>
      </c>
      <c r="B672" s="7" t="s">
        <v>3422</v>
      </c>
      <c r="C672" s="8" t="s">
        <v>3795</v>
      </c>
      <c r="D672" s="9" t="s">
        <v>26</v>
      </c>
      <c r="E672" s="13">
        <v>37609</v>
      </c>
      <c r="F672" s="14" t="str">
        <f t="shared" si="10"/>
        <v>19/12/2002</v>
      </c>
      <c r="G672" s="13" t="s">
        <v>4614</v>
      </c>
      <c r="H672" s="13" t="s">
        <v>5124</v>
      </c>
      <c r="I672" s="13"/>
      <c r="J672" s="9" t="s">
        <v>618</v>
      </c>
      <c r="K672" s="9" t="s">
        <v>2476</v>
      </c>
      <c r="L672" s="9">
        <v>27.5</v>
      </c>
      <c r="M672" s="9">
        <v>112</v>
      </c>
      <c r="N672" s="5" t="s">
        <v>4308</v>
      </c>
    </row>
    <row r="673" spans="1:14" ht="15.75" x14ac:dyDescent="0.25">
      <c r="A673" s="6" t="s">
        <v>3170</v>
      </c>
      <c r="B673" s="7" t="s">
        <v>3235</v>
      </c>
      <c r="C673" s="8" t="s">
        <v>3796</v>
      </c>
      <c r="D673" s="9" t="s">
        <v>7</v>
      </c>
      <c r="E673" s="13">
        <v>37601</v>
      </c>
      <c r="F673" s="14" t="str">
        <f t="shared" si="10"/>
        <v>11/12/2002</v>
      </c>
      <c r="G673" s="13" t="s">
        <v>4615</v>
      </c>
      <c r="H673" s="13" t="s">
        <v>5125</v>
      </c>
      <c r="I673" s="13"/>
      <c r="J673" s="9" t="s">
        <v>121</v>
      </c>
      <c r="K673" s="9" t="s">
        <v>2484</v>
      </c>
      <c r="L673" s="9">
        <v>27.25</v>
      </c>
      <c r="M673" s="9">
        <v>416</v>
      </c>
      <c r="N673" s="5" t="s">
        <v>4309</v>
      </c>
    </row>
    <row r="674" spans="1:14" ht="15.75" x14ac:dyDescent="0.25">
      <c r="A674" s="6" t="s">
        <v>3171</v>
      </c>
      <c r="B674" s="7" t="s">
        <v>3797</v>
      </c>
      <c r="C674" s="8" t="s">
        <v>3529</v>
      </c>
      <c r="D674" s="9" t="s">
        <v>26</v>
      </c>
      <c r="E674" s="13">
        <v>37242</v>
      </c>
      <c r="F674" s="14" t="str">
        <f t="shared" si="10"/>
        <v>17/12/2001</v>
      </c>
      <c r="G674" s="13" t="s">
        <v>4616</v>
      </c>
      <c r="H674" s="13" t="s">
        <v>5126</v>
      </c>
      <c r="I674" s="13"/>
      <c r="J674" s="9" t="s">
        <v>2406</v>
      </c>
      <c r="K674" s="9" t="s">
        <v>2485</v>
      </c>
      <c r="L674" s="9">
        <v>25.75</v>
      </c>
      <c r="M674" s="9">
        <v>527</v>
      </c>
      <c r="N674" s="5" t="s">
        <v>4310</v>
      </c>
    </row>
    <row r="675" spans="1:14" ht="15.75" x14ac:dyDescent="0.25">
      <c r="A675" s="6" t="s">
        <v>3172</v>
      </c>
      <c r="B675" s="7" t="s">
        <v>3798</v>
      </c>
      <c r="C675" s="8" t="s">
        <v>3246</v>
      </c>
      <c r="D675" s="9" t="s">
        <v>7</v>
      </c>
      <c r="E675" s="13">
        <v>37262</v>
      </c>
      <c r="F675" s="14" t="str">
        <f t="shared" si="10"/>
        <v>06/01/2002</v>
      </c>
      <c r="G675" s="13" t="s">
        <v>4617</v>
      </c>
      <c r="H675" s="13" t="s">
        <v>5127</v>
      </c>
      <c r="I675" s="13"/>
      <c r="J675" s="9" t="s">
        <v>121</v>
      </c>
      <c r="K675" s="9" t="s">
        <v>2484</v>
      </c>
      <c r="L675" s="9">
        <v>25.75</v>
      </c>
      <c r="M675" s="9">
        <v>417</v>
      </c>
      <c r="N675" s="5" t="s">
        <v>4311</v>
      </c>
    </row>
    <row r="676" spans="1:14" ht="15.75" x14ac:dyDescent="0.25">
      <c r="A676" s="6" t="s">
        <v>3173</v>
      </c>
      <c r="B676" s="7" t="s">
        <v>3799</v>
      </c>
      <c r="C676" s="8" t="s">
        <v>3762</v>
      </c>
      <c r="D676" s="9" t="s">
        <v>7</v>
      </c>
      <c r="E676" s="13">
        <v>37413</v>
      </c>
      <c r="F676" s="14" t="str">
        <f t="shared" si="10"/>
        <v>06/06/2002</v>
      </c>
      <c r="G676" s="13" t="s">
        <v>4535</v>
      </c>
      <c r="H676" s="13" t="s">
        <v>5128</v>
      </c>
      <c r="I676" s="13"/>
      <c r="J676" s="9" t="s">
        <v>2406</v>
      </c>
      <c r="K676" s="9" t="s">
        <v>2486</v>
      </c>
      <c r="L676" s="9">
        <v>24.75</v>
      </c>
      <c r="M676" s="9">
        <v>539</v>
      </c>
      <c r="N676" s="5" t="s">
        <v>4312</v>
      </c>
    </row>
    <row r="677" spans="1:14" ht="15.75" x14ac:dyDescent="0.25">
      <c r="A677" s="6" t="s">
        <v>3174</v>
      </c>
      <c r="B677" s="7" t="s">
        <v>3775</v>
      </c>
      <c r="C677" s="8" t="s">
        <v>3727</v>
      </c>
      <c r="D677" s="9" t="s">
        <v>7</v>
      </c>
      <c r="E677" s="13">
        <v>37553</v>
      </c>
      <c r="F677" s="14" t="str">
        <f t="shared" si="10"/>
        <v>24/10/2002</v>
      </c>
      <c r="G677" s="13" t="s">
        <v>4378</v>
      </c>
      <c r="H677" s="13" t="s">
        <v>5129</v>
      </c>
      <c r="I677" s="13"/>
      <c r="J677" s="9" t="s">
        <v>2406</v>
      </c>
      <c r="K677" s="9" t="s">
        <v>2485</v>
      </c>
      <c r="L677" s="9">
        <v>24.5</v>
      </c>
      <c r="M677" s="9">
        <v>543</v>
      </c>
      <c r="N677" s="5" t="s">
        <v>4313</v>
      </c>
    </row>
    <row r="678" spans="1:14" ht="15.75" x14ac:dyDescent="0.25">
      <c r="A678" s="6" t="s">
        <v>3175</v>
      </c>
      <c r="B678" s="7" t="s">
        <v>3800</v>
      </c>
      <c r="C678" s="8" t="s">
        <v>3801</v>
      </c>
      <c r="D678" s="9" t="s">
        <v>26</v>
      </c>
      <c r="E678" s="13">
        <v>37491</v>
      </c>
      <c r="F678" s="14" t="str">
        <f t="shared" si="10"/>
        <v>23/08/2002</v>
      </c>
      <c r="G678" s="13" t="s">
        <v>4541</v>
      </c>
      <c r="H678" s="13" t="s">
        <v>5130</v>
      </c>
      <c r="I678" s="13"/>
      <c r="J678" s="9" t="s">
        <v>970</v>
      </c>
      <c r="K678" s="9" t="s">
        <v>2485</v>
      </c>
      <c r="L678" s="9">
        <v>27</v>
      </c>
      <c r="M678" s="9">
        <v>544</v>
      </c>
      <c r="N678" s="5" t="s">
        <v>4314</v>
      </c>
    </row>
    <row r="679" spans="1:14" ht="15.75" x14ac:dyDescent="0.25">
      <c r="A679" s="6" t="s">
        <v>3176</v>
      </c>
      <c r="B679" s="7" t="s">
        <v>3802</v>
      </c>
      <c r="C679" s="8" t="s">
        <v>7</v>
      </c>
      <c r="D679" s="9" t="s">
        <v>7</v>
      </c>
      <c r="E679" s="13">
        <v>37510</v>
      </c>
      <c r="F679" s="14" t="str">
        <f t="shared" si="10"/>
        <v>11/09/2002</v>
      </c>
      <c r="G679" s="13" t="s">
        <v>4618</v>
      </c>
      <c r="H679" s="13" t="s">
        <v>5131</v>
      </c>
      <c r="I679" s="13"/>
      <c r="J679" s="9" t="s">
        <v>2406</v>
      </c>
      <c r="K679" s="9" t="s">
        <v>2482</v>
      </c>
      <c r="L679" s="9">
        <v>23.25</v>
      </c>
      <c r="M679" s="9">
        <v>269</v>
      </c>
      <c r="N679" s="5" t="s">
        <v>4315</v>
      </c>
    </row>
    <row r="680" spans="1:14" ht="15.75" x14ac:dyDescent="0.25">
      <c r="A680" s="6" t="s">
        <v>3177</v>
      </c>
      <c r="B680" s="7" t="s">
        <v>3304</v>
      </c>
      <c r="C680" s="8" t="s">
        <v>3729</v>
      </c>
      <c r="D680" s="9" t="s">
        <v>26</v>
      </c>
      <c r="E680" s="13">
        <v>37552</v>
      </c>
      <c r="F680" s="14" t="str">
        <f t="shared" si="10"/>
        <v>23/10/2002</v>
      </c>
      <c r="G680" s="13" t="s">
        <v>4460</v>
      </c>
      <c r="H680" s="13" t="s">
        <v>5132</v>
      </c>
      <c r="I680" s="13"/>
      <c r="J680" s="9" t="s">
        <v>2406</v>
      </c>
      <c r="K680" s="9" t="s">
        <v>2485</v>
      </c>
      <c r="L680" s="9">
        <v>25.25</v>
      </c>
      <c r="M680" s="9">
        <v>553</v>
      </c>
      <c r="N680" s="5" t="s">
        <v>4233</v>
      </c>
    </row>
    <row r="681" spans="1:14" ht="15.75" x14ac:dyDescent="0.25">
      <c r="A681" s="6" t="s">
        <v>3178</v>
      </c>
      <c r="B681" s="7" t="s">
        <v>3803</v>
      </c>
      <c r="C681" s="8" t="s">
        <v>3804</v>
      </c>
      <c r="D681" s="9" t="s">
        <v>26</v>
      </c>
      <c r="E681" s="13">
        <v>37595</v>
      </c>
      <c r="F681" s="14" t="str">
        <f t="shared" si="10"/>
        <v>05/12/2002</v>
      </c>
      <c r="G681" s="13" t="s">
        <v>4619</v>
      </c>
      <c r="H681" s="13" t="s">
        <v>5133</v>
      </c>
      <c r="I681" s="13"/>
      <c r="J681" s="9" t="s">
        <v>27</v>
      </c>
      <c r="K681" s="9" t="s">
        <v>2450</v>
      </c>
      <c r="L681" s="9">
        <v>24.75</v>
      </c>
      <c r="M681" s="9">
        <v>2</v>
      </c>
      <c r="N681" s="5" t="s">
        <v>4316</v>
      </c>
    </row>
    <row r="682" spans="1:14" ht="15.75" x14ac:dyDescent="0.25">
      <c r="A682" s="6" t="s">
        <v>3179</v>
      </c>
      <c r="B682" s="7" t="s">
        <v>3805</v>
      </c>
      <c r="C682" s="8" t="s">
        <v>3261</v>
      </c>
      <c r="D682" s="9" t="s">
        <v>7</v>
      </c>
      <c r="E682" s="13">
        <v>37273</v>
      </c>
      <c r="F682" s="14" t="str">
        <f t="shared" si="10"/>
        <v>17/01/2002</v>
      </c>
      <c r="G682" s="13" t="s">
        <v>4620</v>
      </c>
      <c r="H682" s="13" t="s">
        <v>5134</v>
      </c>
      <c r="I682" s="13"/>
      <c r="J682" s="9" t="s">
        <v>2406</v>
      </c>
      <c r="K682" s="9" t="s">
        <v>2479</v>
      </c>
      <c r="L682" s="9">
        <v>23.75</v>
      </c>
      <c r="M682" s="9">
        <v>153</v>
      </c>
      <c r="N682" s="5" t="s">
        <v>4317</v>
      </c>
    </row>
    <row r="683" spans="1:14" ht="15.75" x14ac:dyDescent="0.25">
      <c r="A683" s="6" t="s">
        <v>3180</v>
      </c>
      <c r="B683" s="7" t="s">
        <v>3806</v>
      </c>
      <c r="C683" s="8" t="s">
        <v>3263</v>
      </c>
      <c r="D683" s="9" t="s">
        <v>26</v>
      </c>
      <c r="E683" s="13">
        <v>37456</v>
      </c>
      <c r="F683" s="14" t="str">
        <f t="shared" si="10"/>
        <v>19/07/2002</v>
      </c>
      <c r="G683" s="13" t="s">
        <v>4621</v>
      </c>
      <c r="H683" s="13" t="s">
        <v>5135</v>
      </c>
      <c r="I683" s="13"/>
      <c r="J683" s="9" t="s">
        <v>2406</v>
      </c>
      <c r="K683" s="9" t="s">
        <v>2481</v>
      </c>
      <c r="L683" s="9">
        <v>26.75</v>
      </c>
      <c r="M683" s="9">
        <v>284</v>
      </c>
      <c r="N683" s="5" t="s">
        <v>4318</v>
      </c>
    </row>
    <row r="684" spans="1:14" ht="15.75" x14ac:dyDescent="0.25">
      <c r="A684" s="6" t="s">
        <v>3181</v>
      </c>
      <c r="B684" s="7" t="s">
        <v>3807</v>
      </c>
      <c r="C684" s="8" t="s">
        <v>3265</v>
      </c>
      <c r="D684" s="9" t="s">
        <v>26</v>
      </c>
      <c r="E684" s="13">
        <v>37500</v>
      </c>
      <c r="F684" s="14" t="str">
        <f t="shared" si="10"/>
        <v>01/09/2002</v>
      </c>
      <c r="G684" s="13" t="s">
        <v>4571</v>
      </c>
      <c r="H684" s="13" t="s">
        <v>5136</v>
      </c>
      <c r="I684" s="13"/>
      <c r="J684" s="9" t="s">
        <v>2406</v>
      </c>
      <c r="K684" s="9" t="s">
        <v>2482</v>
      </c>
      <c r="L684" s="9">
        <v>25</v>
      </c>
      <c r="M684" s="9">
        <v>288</v>
      </c>
      <c r="N684" s="5" t="s">
        <v>4319</v>
      </c>
    </row>
    <row r="685" spans="1:14" ht="15.75" x14ac:dyDescent="0.25">
      <c r="A685" s="6" t="s">
        <v>3182</v>
      </c>
      <c r="B685" s="7" t="s">
        <v>3808</v>
      </c>
      <c r="C685" s="8" t="s">
        <v>3267</v>
      </c>
      <c r="D685" s="9" t="s">
        <v>7</v>
      </c>
      <c r="E685" s="13">
        <v>37380</v>
      </c>
      <c r="F685" s="14" t="str">
        <f t="shared" si="10"/>
        <v>04/05/2002</v>
      </c>
      <c r="G685" s="13" t="s">
        <v>4540</v>
      </c>
      <c r="H685" s="13" t="s">
        <v>5137</v>
      </c>
      <c r="I685" s="13"/>
      <c r="J685" s="9" t="s">
        <v>1840</v>
      </c>
      <c r="K685" s="9" t="s">
        <v>2485</v>
      </c>
      <c r="L685" s="9">
        <v>27.75</v>
      </c>
      <c r="M685" s="9">
        <v>568</v>
      </c>
      <c r="N685" s="5" t="s">
        <v>4320</v>
      </c>
    </row>
    <row r="686" spans="1:14" ht="15.75" x14ac:dyDescent="0.25">
      <c r="A686" s="6" t="s">
        <v>3183</v>
      </c>
      <c r="B686" s="7" t="s">
        <v>3809</v>
      </c>
      <c r="C686" s="8" t="s">
        <v>3494</v>
      </c>
      <c r="D686" s="9" t="s">
        <v>26</v>
      </c>
      <c r="E686" s="13">
        <v>37482</v>
      </c>
      <c r="F686" s="14" t="str">
        <f t="shared" si="10"/>
        <v>14/08/2002</v>
      </c>
      <c r="G686" s="13" t="s">
        <v>4446</v>
      </c>
      <c r="H686" s="13" t="s">
        <v>5138</v>
      </c>
      <c r="I686" s="13"/>
      <c r="J686" s="9" t="s">
        <v>2406</v>
      </c>
      <c r="K686" s="9" t="s">
        <v>2486</v>
      </c>
      <c r="L686" s="9">
        <v>25.75</v>
      </c>
      <c r="M686" s="9">
        <v>571</v>
      </c>
      <c r="N686" s="5" t="s">
        <v>4321</v>
      </c>
    </row>
    <row r="687" spans="1:14" ht="15.75" x14ac:dyDescent="0.25">
      <c r="A687" s="6" t="s">
        <v>3184</v>
      </c>
      <c r="B687" s="7" t="s">
        <v>3810</v>
      </c>
      <c r="C687" s="8" t="s">
        <v>3271</v>
      </c>
      <c r="D687" s="9" t="s">
        <v>7</v>
      </c>
      <c r="E687" s="13">
        <v>37301</v>
      </c>
      <c r="F687" s="14" t="str">
        <f t="shared" si="10"/>
        <v>14/02/2002</v>
      </c>
      <c r="G687" s="13" t="s">
        <v>4622</v>
      </c>
      <c r="H687" s="13" t="s">
        <v>5139</v>
      </c>
      <c r="I687" s="13"/>
      <c r="J687" s="9" t="s">
        <v>121</v>
      </c>
      <c r="K687" s="9" t="s">
        <v>2484</v>
      </c>
      <c r="L687" s="9">
        <v>26</v>
      </c>
      <c r="M687" s="9">
        <v>454</v>
      </c>
      <c r="N687" s="5" t="s">
        <v>4322</v>
      </c>
    </row>
    <row r="688" spans="1:14" ht="15.75" x14ac:dyDescent="0.25">
      <c r="A688" s="6" t="s">
        <v>3185</v>
      </c>
      <c r="B688" s="7" t="s">
        <v>3811</v>
      </c>
      <c r="C688" s="8" t="s">
        <v>3273</v>
      </c>
      <c r="D688" s="9" t="s">
        <v>26</v>
      </c>
      <c r="E688" s="13">
        <v>37492</v>
      </c>
      <c r="F688" s="14" t="str">
        <f t="shared" si="10"/>
        <v>24/08/2002</v>
      </c>
      <c r="G688" s="13" t="s">
        <v>4432</v>
      </c>
      <c r="H688" s="13" t="s">
        <v>5140</v>
      </c>
      <c r="I688" s="13"/>
      <c r="J688" s="9" t="s">
        <v>2406</v>
      </c>
      <c r="K688" s="9" t="s">
        <v>2476</v>
      </c>
      <c r="L688" s="9">
        <v>26</v>
      </c>
      <c r="M688" s="9">
        <v>120</v>
      </c>
      <c r="N688" s="5" t="s">
        <v>4323</v>
      </c>
    </row>
    <row r="689" spans="1:14" ht="15.75" x14ac:dyDescent="0.25">
      <c r="A689" s="6" t="s">
        <v>3186</v>
      </c>
      <c r="B689" s="7" t="s">
        <v>3812</v>
      </c>
      <c r="C689" s="8" t="s">
        <v>3275</v>
      </c>
      <c r="D689" s="9" t="s">
        <v>7</v>
      </c>
      <c r="E689" s="13">
        <v>37524</v>
      </c>
      <c r="F689" s="14" t="str">
        <f t="shared" si="10"/>
        <v>25/09/2002</v>
      </c>
      <c r="G689" s="13" t="s">
        <v>4405</v>
      </c>
      <c r="H689" s="13" t="s">
        <v>5141</v>
      </c>
      <c r="I689" s="13"/>
      <c r="J689" s="9" t="s">
        <v>2406</v>
      </c>
      <c r="K689" s="9" t="s">
        <v>2481</v>
      </c>
      <c r="L689" s="9">
        <v>23</v>
      </c>
      <c r="M689" s="9">
        <v>302</v>
      </c>
      <c r="N689" s="5" t="s">
        <v>4324</v>
      </c>
    </row>
    <row r="690" spans="1:14" ht="15.75" x14ac:dyDescent="0.25">
      <c r="A690" s="6" t="s">
        <v>3187</v>
      </c>
      <c r="B690" s="7" t="s">
        <v>3813</v>
      </c>
      <c r="C690" s="8" t="s">
        <v>3277</v>
      </c>
      <c r="D690" s="9" t="s">
        <v>7</v>
      </c>
      <c r="E690" s="13">
        <v>37346</v>
      </c>
      <c r="F690" s="14" t="str">
        <f t="shared" si="10"/>
        <v>31/03/2002</v>
      </c>
      <c r="G690" s="13" t="s">
        <v>4348</v>
      </c>
      <c r="H690" s="13" t="s">
        <v>5142</v>
      </c>
      <c r="I690" s="13"/>
      <c r="J690" s="9" t="s">
        <v>2406</v>
      </c>
      <c r="K690" s="9" t="s">
        <v>2462</v>
      </c>
      <c r="L690" s="9">
        <v>25</v>
      </c>
      <c r="M690" s="9">
        <v>41</v>
      </c>
      <c r="N690" s="5" t="s">
        <v>4325</v>
      </c>
    </row>
    <row r="691" spans="1:14" ht="15.75" x14ac:dyDescent="0.25">
      <c r="A691" s="6" t="s">
        <v>3188</v>
      </c>
      <c r="B691" s="7" t="s">
        <v>3814</v>
      </c>
      <c r="C691" s="8" t="s">
        <v>3279</v>
      </c>
      <c r="D691" s="9" t="s">
        <v>7</v>
      </c>
      <c r="E691" s="13">
        <v>37448</v>
      </c>
      <c r="F691" s="14" t="str">
        <f t="shared" si="10"/>
        <v>11/07/2002</v>
      </c>
      <c r="G691" s="13" t="s">
        <v>4445</v>
      </c>
      <c r="H691" s="13" t="s">
        <v>5143</v>
      </c>
      <c r="I691" s="13"/>
      <c r="J691" s="9" t="s">
        <v>2406</v>
      </c>
      <c r="K691" s="9" t="s">
        <v>2485</v>
      </c>
      <c r="L691" s="9">
        <v>24.75</v>
      </c>
      <c r="M691" s="9">
        <v>584</v>
      </c>
      <c r="N691" s="5" t="s">
        <v>4326</v>
      </c>
    </row>
    <row r="692" spans="1:14" ht="15.75" x14ac:dyDescent="0.25">
      <c r="A692" s="6" t="s">
        <v>3189</v>
      </c>
      <c r="B692" s="7" t="s">
        <v>3815</v>
      </c>
      <c r="C692" s="8" t="s">
        <v>3281</v>
      </c>
      <c r="D692" s="9" t="s">
        <v>26</v>
      </c>
      <c r="E692" s="13">
        <v>37285</v>
      </c>
      <c r="F692" s="14" t="str">
        <f t="shared" si="10"/>
        <v>29/01/2002</v>
      </c>
      <c r="G692" s="13" t="s">
        <v>4407</v>
      </c>
      <c r="H692" s="13" t="s">
        <v>5144</v>
      </c>
      <c r="I692" s="13"/>
      <c r="J692" s="9" t="s">
        <v>2406</v>
      </c>
      <c r="K692" s="9" t="s">
        <v>2486</v>
      </c>
      <c r="L692" s="9">
        <v>23.25</v>
      </c>
      <c r="M692" s="9">
        <v>587</v>
      </c>
      <c r="N692" s="5" t="s">
        <v>4327</v>
      </c>
    </row>
    <row r="693" spans="1:14" ht="15.75" x14ac:dyDescent="0.25">
      <c r="A693" s="6" t="s">
        <v>3190</v>
      </c>
      <c r="B693" s="7" t="s">
        <v>3655</v>
      </c>
      <c r="C693" s="8" t="s">
        <v>3283</v>
      </c>
      <c r="D693" s="9" t="s">
        <v>7</v>
      </c>
      <c r="E693" s="13">
        <v>37421</v>
      </c>
      <c r="F693" s="14" t="str">
        <f t="shared" si="10"/>
        <v>14/06/2002</v>
      </c>
      <c r="G693" s="13" t="s">
        <v>4623</v>
      </c>
      <c r="H693" s="13" t="s">
        <v>5145</v>
      </c>
      <c r="I693" s="13"/>
      <c r="J693" s="9" t="s">
        <v>2406</v>
      </c>
      <c r="K693" s="9" t="s">
        <v>2478</v>
      </c>
      <c r="L693" s="9">
        <v>25.25</v>
      </c>
      <c r="M693" s="9">
        <v>173</v>
      </c>
      <c r="N693" s="5" t="s">
        <v>4328</v>
      </c>
    </row>
    <row r="694" spans="1:14" ht="15.75" x14ac:dyDescent="0.25">
      <c r="A694" s="6" t="s">
        <v>3191</v>
      </c>
      <c r="B694" s="7" t="s">
        <v>3816</v>
      </c>
      <c r="C694" s="8" t="s">
        <v>3285</v>
      </c>
      <c r="D694" s="9" t="s">
        <v>26</v>
      </c>
      <c r="E694" s="13">
        <v>37429</v>
      </c>
      <c r="F694" s="14" t="str">
        <f t="shared" si="10"/>
        <v>22/06/2002</v>
      </c>
      <c r="G694" s="13" t="s">
        <v>4362</v>
      </c>
      <c r="H694" s="13" t="s">
        <v>5146</v>
      </c>
      <c r="I694" s="13"/>
      <c r="J694" s="9" t="s">
        <v>2406</v>
      </c>
      <c r="K694" s="9" t="s">
        <v>2482</v>
      </c>
      <c r="L694" s="9">
        <v>25.5</v>
      </c>
      <c r="M694" s="9">
        <v>323</v>
      </c>
      <c r="N694" s="5" t="s">
        <v>4329</v>
      </c>
    </row>
    <row r="695" spans="1:14" ht="15.75" x14ac:dyDescent="0.25">
      <c r="A695" s="6" t="s">
        <v>3192</v>
      </c>
      <c r="B695" s="7" t="s">
        <v>3497</v>
      </c>
      <c r="C695" s="8" t="s">
        <v>3287</v>
      </c>
      <c r="D695" s="9" t="s">
        <v>26</v>
      </c>
      <c r="E695" s="13">
        <v>37272</v>
      </c>
      <c r="F695" s="14" t="str">
        <f t="shared" si="10"/>
        <v>16/01/2002</v>
      </c>
      <c r="G695" s="13" t="s">
        <v>4502</v>
      </c>
      <c r="H695" s="13" t="s">
        <v>5147</v>
      </c>
      <c r="I695" s="13"/>
      <c r="J695" s="9" t="s">
        <v>121</v>
      </c>
      <c r="K695" s="9" t="s">
        <v>2484</v>
      </c>
      <c r="L695" s="9">
        <v>27.75</v>
      </c>
      <c r="M695" s="9">
        <v>472</v>
      </c>
      <c r="N695" s="5" t="s">
        <v>4330</v>
      </c>
    </row>
    <row r="696" spans="1:14" ht="15.75" x14ac:dyDescent="0.25">
      <c r="A696" s="6" t="s">
        <v>3193</v>
      </c>
      <c r="B696" s="7" t="s">
        <v>3817</v>
      </c>
      <c r="C696" s="8" t="s">
        <v>3818</v>
      </c>
      <c r="D696" s="9" t="s">
        <v>7</v>
      </c>
      <c r="E696" s="13">
        <v>37501</v>
      </c>
      <c r="F696" s="14" t="str">
        <f t="shared" si="10"/>
        <v>02/09/2002</v>
      </c>
      <c r="G696" s="13" t="s">
        <v>4369</v>
      </c>
      <c r="H696" s="13" t="s">
        <v>5148</v>
      </c>
      <c r="I696" s="13"/>
      <c r="J696" s="9" t="s">
        <v>868</v>
      </c>
      <c r="K696" s="9" t="s">
        <v>2478</v>
      </c>
      <c r="L696" s="9">
        <v>24.75</v>
      </c>
      <c r="M696" s="9">
        <v>177</v>
      </c>
      <c r="N696" s="5" t="s">
        <v>4331</v>
      </c>
    </row>
    <row r="697" spans="1:14" ht="15.75" x14ac:dyDescent="0.25">
      <c r="A697" s="6" t="s">
        <v>3194</v>
      </c>
      <c r="B697" s="7" t="s">
        <v>3819</v>
      </c>
      <c r="C697" s="8" t="s">
        <v>3291</v>
      </c>
      <c r="D697" s="9" t="s">
        <v>26</v>
      </c>
      <c r="E697" s="13">
        <v>37363</v>
      </c>
      <c r="F697" s="14" t="str">
        <f t="shared" si="10"/>
        <v>17/04/2002</v>
      </c>
      <c r="G697" s="13" t="s">
        <v>4624</v>
      </c>
      <c r="H697" s="13" t="s">
        <v>5149</v>
      </c>
      <c r="I697" s="13"/>
      <c r="J697" s="9" t="s">
        <v>2406</v>
      </c>
      <c r="K697" s="9" t="s">
        <v>2460</v>
      </c>
      <c r="L697" s="9">
        <v>24.5</v>
      </c>
      <c r="M697" s="9">
        <v>32</v>
      </c>
      <c r="N697" s="5" t="s">
        <v>4332</v>
      </c>
    </row>
    <row r="698" spans="1:14" ht="15.75" x14ac:dyDescent="0.25">
      <c r="A698" s="6" t="s">
        <v>3195</v>
      </c>
      <c r="B698" s="7" t="s">
        <v>3820</v>
      </c>
      <c r="C698" s="8" t="s">
        <v>3293</v>
      </c>
      <c r="D698" s="9" t="s">
        <v>26</v>
      </c>
      <c r="E698" s="13">
        <v>37488</v>
      </c>
      <c r="F698" s="14" t="str">
        <f t="shared" si="10"/>
        <v>20/08/2002</v>
      </c>
      <c r="G698" s="13" t="s">
        <v>4625</v>
      </c>
      <c r="H698" s="13" t="s">
        <v>5150</v>
      </c>
      <c r="I698" s="13"/>
      <c r="J698" s="9" t="s">
        <v>121</v>
      </c>
      <c r="K698" s="9" t="s">
        <v>2484</v>
      </c>
      <c r="L698" s="9">
        <v>23.25</v>
      </c>
      <c r="M698" s="9">
        <v>477</v>
      </c>
      <c r="N698" s="5" t="s">
        <v>4333</v>
      </c>
    </row>
    <row r="699" spans="1:14" ht="15.75" x14ac:dyDescent="0.25">
      <c r="A699" s="6" t="s">
        <v>3196</v>
      </c>
      <c r="B699" s="7" t="s">
        <v>3821</v>
      </c>
      <c r="C699" s="8" t="s">
        <v>3295</v>
      </c>
      <c r="D699" s="9" t="s">
        <v>7</v>
      </c>
      <c r="E699" s="13">
        <v>37432</v>
      </c>
      <c r="F699" s="14" t="str">
        <f t="shared" si="10"/>
        <v>25/06/2002</v>
      </c>
      <c r="G699" s="13" t="s">
        <v>4492</v>
      </c>
      <c r="H699" s="13" t="s">
        <v>5151</v>
      </c>
      <c r="I699" s="13"/>
      <c r="J699" s="9" t="s">
        <v>121</v>
      </c>
      <c r="K699" s="9" t="s">
        <v>2480</v>
      </c>
      <c r="L699" s="9">
        <v>26.25</v>
      </c>
      <c r="M699" s="9">
        <v>180</v>
      </c>
      <c r="N699" s="5" t="s">
        <v>4334</v>
      </c>
    </row>
    <row r="700" spans="1:14" ht="15.75" x14ac:dyDescent="0.25">
      <c r="A700" s="6" t="s">
        <v>3197</v>
      </c>
      <c r="B700" s="7" t="s">
        <v>3334</v>
      </c>
      <c r="C700" s="8" t="s">
        <v>3297</v>
      </c>
      <c r="D700" s="9" t="s">
        <v>26</v>
      </c>
      <c r="E700" s="13">
        <v>37564</v>
      </c>
      <c r="F700" s="14" t="str">
        <f t="shared" si="10"/>
        <v>04/11/2002</v>
      </c>
      <c r="G700" s="13" t="s">
        <v>4601</v>
      </c>
      <c r="H700" s="13" t="s">
        <v>5152</v>
      </c>
      <c r="I700" s="13"/>
      <c r="J700" s="9" t="s">
        <v>2406</v>
      </c>
      <c r="K700" s="9" t="s">
        <v>2482</v>
      </c>
      <c r="L700" s="9">
        <v>23.75</v>
      </c>
      <c r="M700" s="9">
        <v>346</v>
      </c>
      <c r="N700" s="5" t="s">
        <v>4335</v>
      </c>
    </row>
    <row r="701" spans="1:14" ht="15.75" x14ac:dyDescent="0.25">
      <c r="A701" s="6" t="s">
        <v>3198</v>
      </c>
      <c r="B701" s="7" t="s">
        <v>3288</v>
      </c>
      <c r="C701" s="8" t="s">
        <v>3299</v>
      </c>
      <c r="D701" s="9" t="s">
        <v>7</v>
      </c>
      <c r="E701" s="13">
        <v>37545</v>
      </c>
      <c r="F701" s="14" t="str">
        <f t="shared" si="10"/>
        <v>16/10/2002</v>
      </c>
      <c r="G701" s="13" t="s">
        <v>4626</v>
      </c>
      <c r="H701" s="13" t="s">
        <v>5153</v>
      </c>
      <c r="I701" s="13"/>
      <c r="J701" s="9" t="s">
        <v>2406</v>
      </c>
      <c r="K701" s="9" t="s">
        <v>2485</v>
      </c>
      <c r="L701" s="9">
        <v>27.75</v>
      </c>
      <c r="M701" s="9">
        <v>616</v>
      </c>
      <c r="N701" s="5" t="s">
        <v>4336</v>
      </c>
    </row>
    <row r="702" spans="1:14" ht="15.75" x14ac:dyDescent="0.25">
      <c r="A702" s="6" t="s">
        <v>3199</v>
      </c>
      <c r="B702" s="7" t="s">
        <v>3822</v>
      </c>
      <c r="C702" s="8" t="s">
        <v>3301</v>
      </c>
      <c r="D702" s="9" t="s">
        <v>26</v>
      </c>
      <c r="E702" s="13">
        <v>37198</v>
      </c>
      <c r="F702" s="14" t="str">
        <f t="shared" si="10"/>
        <v>03/11/2001</v>
      </c>
      <c r="G702" s="13" t="s">
        <v>4627</v>
      </c>
      <c r="H702" s="13" t="s">
        <v>5154</v>
      </c>
      <c r="I702" s="13"/>
      <c r="J702" s="9" t="s">
        <v>112</v>
      </c>
      <c r="K702" s="9" t="s">
        <v>2484</v>
      </c>
      <c r="L702" s="9">
        <v>23.75</v>
      </c>
      <c r="M702" s="9">
        <v>488</v>
      </c>
      <c r="N702" s="5" t="s">
        <v>4337</v>
      </c>
    </row>
    <row r="703" spans="1:14" ht="15.75" x14ac:dyDescent="0.25">
      <c r="A703" s="6" t="s">
        <v>3200</v>
      </c>
      <c r="B703" s="7" t="s">
        <v>3823</v>
      </c>
      <c r="C703" s="8" t="s">
        <v>3303</v>
      </c>
      <c r="D703" s="9" t="s">
        <v>26</v>
      </c>
      <c r="E703" s="13">
        <v>37547</v>
      </c>
      <c r="F703" s="14" t="str">
        <f t="shared" si="10"/>
        <v>18/10/2002</v>
      </c>
      <c r="G703" s="13" t="s">
        <v>4383</v>
      </c>
      <c r="H703" s="13" t="s">
        <v>5155</v>
      </c>
      <c r="I703" s="13"/>
      <c r="J703" s="9" t="s">
        <v>121</v>
      </c>
      <c r="K703" s="9" t="s">
        <v>2480</v>
      </c>
      <c r="L703" s="9">
        <v>25</v>
      </c>
      <c r="M703" s="9">
        <v>193</v>
      </c>
      <c r="N703" s="5" t="s">
        <v>4338</v>
      </c>
    </row>
    <row r="704" spans="1:14" ht="15.75" x14ac:dyDescent="0.25">
      <c r="A704" s="6" t="s">
        <v>3201</v>
      </c>
      <c r="B704" s="7" t="s">
        <v>3824</v>
      </c>
      <c r="C704" s="8" t="s">
        <v>3303</v>
      </c>
      <c r="D704" s="9" t="s">
        <v>26</v>
      </c>
      <c r="E704" s="13">
        <v>37398</v>
      </c>
      <c r="F704" s="14" t="str">
        <f t="shared" si="10"/>
        <v>22/05/2002</v>
      </c>
      <c r="G704" s="13" t="s">
        <v>4533</v>
      </c>
      <c r="H704" s="13" t="s">
        <v>5156</v>
      </c>
      <c r="I704" s="13"/>
      <c r="J704" s="9" t="s">
        <v>2406</v>
      </c>
      <c r="K704" s="9" t="s">
        <v>2486</v>
      </c>
      <c r="L704" s="9">
        <v>23.75</v>
      </c>
      <c r="M704" s="9">
        <v>626</v>
      </c>
      <c r="N704" s="5" t="s">
        <v>4339</v>
      </c>
    </row>
    <row r="705" spans="1:14" ht="15.75" x14ac:dyDescent="0.25">
      <c r="A705" s="6" t="s">
        <v>3202</v>
      </c>
      <c r="B705" s="7" t="s">
        <v>2543</v>
      </c>
      <c r="C705" s="8" t="s">
        <v>2543</v>
      </c>
      <c r="D705" s="9"/>
      <c r="E705" s="13"/>
      <c r="F705" s="14"/>
      <c r="G705" s="13"/>
      <c r="H705" s="13" t="s">
        <v>2543</v>
      </c>
      <c r="I705" s="13"/>
      <c r="J705" s="9"/>
      <c r="K705" s="9"/>
      <c r="L705" s="9"/>
      <c r="M705" s="9" t="s">
        <v>2543</v>
      </c>
      <c r="N705" s="5" t="s">
        <v>3869</v>
      </c>
    </row>
    <row r="706" spans="1:14" ht="15.75" x14ac:dyDescent="0.25">
      <c r="A706" s="6" t="s">
        <v>3203</v>
      </c>
      <c r="B706" s="7" t="s">
        <v>2543</v>
      </c>
      <c r="C706" s="8" t="s">
        <v>2543</v>
      </c>
      <c r="D706" s="9">
        <f>COUNTIF(D662:D705,"Nam")</f>
        <v>20</v>
      </c>
      <c r="E706" s="13" t="s">
        <v>2543</v>
      </c>
      <c r="F706" s="14" t="str">
        <f t="shared" si="10"/>
        <v/>
      </c>
      <c r="G706" s="13" t="s">
        <v>2543</v>
      </c>
      <c r="H706" s="13" t="s">
        <v>2543</v>
      </c>
      <c r="I706" s="13"/>
      <c r="J706" s="9" t="s">
        <v>2543</v>
      </c>
      <c r="K706" s="9" t="s">
        <v>2543</v>
      </c>
      <c r="L706" s="9">
        <f>SUM(L662:L705)</f>
        <v>1087.75</v>
      </c>
      <c r="M706" s="9" t="s">
        <v>2543</v>
      </c>
      <c r="N706" s="5" t="s">
        <v>3869</v>
      </c>
    </row>
    <row r="707" spans="1:14" ht="15.75" x14ac:dyDescent="0.25">
      <c r="A707" s="6" t="s">
        <v>3204</v>
      </c>
      <c r="B707" s="7" t="s">
        <v>2543</v>
      </c>
      <c r="C707" s="8" t="s">
        <v>2543</v>
      </c>
      <c r="D707" s="9">
        <f>COUNTIF(D662:D705,"Nữ")</f>
        <v>23</v>
      </c>
      <c r="E707" s="13" t="s">
        <v>2543</v>
      </c>
      <c r="F707" s="14" t="str">
        <f t="shared" ref="F707:F721" si="11">TEXT(E707,"DD/MM/yyyy")</f>
        <v/>
      </c>
      <c r="G707" s="13" t="s">
        <v>2543</v>
      </c>
      <c r="H707" s="13" t="s">
        <v>2543</v>
      </c>
      <c r="I707" s="13"/>
      <c r="J707" s="9" t="s">
        <v>2543</v>
      </c>
      <c r="K707" s="9" t="s">
        <v>2543</v>
      </c>
      <c r="L707" s="9" t="s">
        <v>2543</v>
      </c>
      <c r="M707" s="9" t="s">
        <v>2543</v>
      </c>
      <c r="N707" s="5" t="s">
        <v>3869</v>
      </c>
    </row>
    <row r="708" spans="1:14" ht="15.75" x14ac:dyDescent="0.25">
      <c r="A708" s="6" t="s">
        <v>3205</v>
      </c>
      <c r="B708" s="7" t="s">
        <v>2543</v>
      </c>
      <c r="C708" s="8" t="s">
        <v>2543</v>
      </c>
      <c r="D708" s="9" t="s">
        <v>2543</v>
      </c>
      <c r="E708" s="9" t="s">
        <v>2543</v>
      </c>
      <c r="F708" s="14" t="str">
        <f t="shared" si="11"/>
        <v/>
      </c>
      <c r="G708" s="13" t="s">
        <v>2543</v>
      </c>
      <c r="H708" s="13" t="s">
        <v>2543</v>
      </c>
      <c r="I708" s="13"/>
      <c r="J708" s="9" t="s">
        <v>2543</v>
      </c>
      <c r="K708" s="9" t="s">
        <v>2543</v>
      </c>
      <c r="L708" s="9" t="s">
        <v>2543</v>
      </c>
      <c r="M708" s="9" t="s">
        <v>2543</v>
      </c>
      <c r="N708" s="5" t="s">
        <v>3869</v>
      </c>
    </row>
    <row r="709" spans="1:14" ht="15.75" x14ac:dyDescent="0.25">
      <c r="A709" s="6" t="s">
        <v>3206</v>
      </c>
      <c r="B709" s="7" t="s">
        <v>2543</v>
      </c>
      <c r="C709" s="8" t="s">
        <v>2543</v>
      </c>
      <c r="D709" s="9" t="s">
        <v>2543</v>
      </c>
      <c r="E709" s="9" t="s">
        <v>2543</v>
      </c>
      <c r="F709" s="14" t="str">
        <f t="shared" si="11"/>
        <v/>
      </c>
      <c r="G709" s="13" t="s">
        <v>2543</v>
      </c>
      <c r="H709" s="13" t="s">
        <v>2543</v>
      </c>
      <c r="I709" s="13"/>
      <c r="J709" s="9" t="s">
        <v>2543</v>
      </c>
      <c r="K709" s="9" t="s">
        <v>2543</v>
      </c>
      <c r="L709" s="9" t="s">
        <v>2543</v>
      </c>
      <c r="M709" s="9" t="s">
        <v>2543</v>
      </c>
      <c r="N709" s="5" t="s">
        <v>3869</v>
      </c>
    </row>
    <row r="710" spans="1:14" ht="15.75" x14ac:dyDescent="0.25">
      <c r="A710" s="6" t="s">
        <v>3207</v>
      </c>
      <c r="B710" s="7" t="s">
        <v>2543</v>
      </c>
      <c r="C710" s="8" t="s">
        <v>2543</v>
      </c>
      <c r="D710" s="9" t="s">
        <v>2543</v>
      </c>
      <c r="E710" s="9" t="s">
        <v>2543</v>
      </c>
      <c r="F710" s="14" t="str">
        <f t="shared" si="11"/>
        <v/>
      </c>
      <c r="G710" s="13" t="s">
        <v>2543</v>
      </c>
      <c r="H710" s="13" t="s">
        <v>2543</v>
      </c>
      <c r="I710" s="13"/>
      <c r="J710" s="9" t="s">
        <v>2543</v>
      </c>
      <c r="K710" s="9" t="s">
        <v>2543</v>
      </c>
      <c r="L710" s="9" t="s">
        <v>2543</v>
      </c>
      <c r="M710" s="9" t="s">
        <v>2543</v>
      </c>
      <c r="N710" s="5" t="s">
        <v>3869</v>
      </c>
    </row>
    <row r="711" spans="1:14" ht="15.75" x14ac:dyDescent="0.25">
      <c r="A711" s="6" t="s">
        <v>3208</v>
      </c>
      <c r="B711" s="7" t="s">
        <v>2543</v>
      </c>
      <c r="C711" s="8" t="s">
        <v>2543</v>
      </c>
      <c r="D711" s="9" t="s">
        <v>2543</v>
      </c>
      <c r="E711" s="9" t="s">
        <v>2543</v>
      </c>
      <c r="F711" s="14" t="str">
        <f t="shared" si="11"/>
        <v/>
      </c>
      <c r="G711" s="13" t="s">
        <v>2543</v>
      </c>
      <c r="H711" s="13" t="s">
        <v>2543</v>
      </c>
      <c r="I711" s="13"/>
      <c r="J711" s="9" t="s">
        <v>2543</v>
      </c>
      <c r="K711" s="9" t="s">
        <v>2543</v>
      </c>
      <c r="L711" s="9" t="s">
        <v>2543</v>
      </c>
      <c r="M711" s="9" t="s">
        <v>2543</v>
      </c>
      <c r="N711" s="5" t="s">
        <v>3869</v>
      </c>
    </row>
    <row r="712" spans="1:14" ht="15.75" x14ac:dyDescent="0.25">
      <c r="A712" s="6" t="s">
        <v>3209</v>
      </c>
      <c r="B712" s="7" t="s">
        <v>2543</v>
      </c>
      <c r="C712" s="8" t="s">
        <v>2543</v>
      </c>
      <c r="D712" s="9" t="s">
        <v>2543</v>
      </c>
      <c r="E712" s="9" t="s">
        <v>2543</v>
      </c>
      <c r="F712" s="14" t="str">
        <f t="shared" si="11"/>
        <v/>
      </c>
      <c r="G712" s="13" t="s">
        <v>2543</v>
      </c>
      <c r="H712" s="13" t="s">
        <v>2543</v>
      </c>
      <c r="I712" s="13"/>
      <c r="J712" s="9" t="s">
        <v>2543</v>
      </c>
      <c r="K712" s="9" t="s">
        <v>2543</v>
      </c>
      <c r="L712" s="9" t="s">
        <v>2543</v>
      </c>
      <c r="M712" s="9" t="s">
        <v>2543</v>
      </c>
      <c r="N712" s="5" t="s">
        <v>3869</v>
      </c>
    </row>
    <row r="713" spans="1:14" ht="15.75" x14ac:dyDescent="0.25">
      <c r="A713" s="6" t="s">
        <v>3210</v>
      </c>
      <c r="B713" s="7" t="s">
        <v>2543</v>
      </c>
      <c r="C713" s="8" t="s">
        <v>2543</v>
      </c>
      <c r="D713" s="9" t="s">
        <v>2543</v>
      </c>
      <c r="E713" s="9" t="s">
        <v>2543</v>
      </c>
      <c r="F713" s="14" t="str">
        <f t="shared" si="11"/>
        <v/>
      </c>
      <c r="G713" s="13" t="s">
        <v>2543</v>
      </c>
      <c r="H713" s="13" t="s">
        <v>2543</v>
      </c>
      <c r="I713" s="13"/>
      <c r="J713" s="9" t="s">
        <v>2543</v>
      </c>
      <c r="K713" s="9" t="s">
        <v>2543</v>
      </c>
      <c r="L713" s="9" t="s">
        <v>2543</v>
      </c>
      <c r="M713" s="9" t="s">
        <v>2543</v>
      </c>
      <c r="N713" s="5" t="s">
        <v>3869</v>
      </c>
    </row>
    <row r="714" spans="1:14" ht="15.75" x14ac:dyDescent="0.25">
      <c r="A714" s="6" t="s">
        <v>3211</v>
      </c>
      <c r="B714" s="7" t="s">
        <v>2543</v>
      </c>
      <c r="C714" s="8" t="s">
        <v>2543</v>
      </c>
      <c r="D714" s="9" t="s">
        <v>2543</v>
      </c>
      <c r="E714" s="9" t="s">
        <v>2543</v>
      </c>
      <c r="F714" s="14" t="str">
        <f t="shared" si="11"/>
        <v/>
      </c>
      <c r="G714" s="13" t="s">
        <v>2543</v>
      </c>
      <c r="H714" s="13" t="s">
        <v>2543</v>
      </c>
      <c r="I714" s="13"/>
      <c r="J714" s="9" t="s">
        <v>2543</v>
      </c>
      <c r="K714" s="9" t="s">
        <v>2543</v>
      </c>
      <c r="L714" s="9" t="s">
        <v>2543</v>
      </c>
      <c r="M714" s="9" t="s">
        <v>2543</v>
      </c>
      <c r="N714" s="5" t="s">
        <v>3869</v>
      </c>
    </row>
    <row r="715" spans="1:14" ht="15.75" x14ac:dyDescent="0.25">
      <c r="A715" s="6" t="s">
        <v>3212</v>
      </c>
      <c r="B715" s="7" t="s">
        <v>2543</v>
      </c>
      <c r="C715" s="8" t="s">
        <v>2543</v>
      </c>
      <c r="D715" s="9" t="s">
        <v>2543</v>
      </c>
      <c r="E715" s="9" t="s">
        <v>2543</v>
      </c>
      <c r="F715" s="14" t="str">
        <f t="shared" si="11"/>
        <v/>
      </c>
      <c r="G715" s="13" t="s">
        <v>2543</v>
      </c>
      <c r="H715" s="13" t="s">
        <v>2543</v>
      </c>
      <c r="I715" s="13"/>
      <c r="J715" s="9" t="s">
        <v>2543</v>
      </c>
      <c r="K715" s="9" t="s">
        <v>2543</v>
      </c>
      <c r="L715" s="9" t="s">
        <v>2543</v>
      </c>
      <c r="M715" s="9" t="s">
        <v>2543</v>
      </c>
      <c r="N715" s="5" t="s">
        <v>3869</v>
      </c>
    </row>
    <row r="716" spans="1:14" ht="15.75" x14ac:dyDescent="0.25">
      <c r="A716" s="6" t="s">
        <v>3213</v>
      </c>
      <c r="B716" s="7" t="s">
        <v>2543</v>
      </c>
      <c r="C716" s="8" t="s">
        <v>2543</v>
      </c>
      <c r="D716" s="9" t="s">
        <v>2543</v>
      </c>
      <c r="E716" s="9" t="s">
        <v>2543</v>
      </c>
      <c r="F716" s="14" t="str">
        <f t="shared" si="11"/>
        <v/>
      </c>
      <c r="G716" s="13" t="s">
        <v>2543</v>
      </c>
      <c r="H716" s="13" t="s">
        <v>2543</v>
      </c>
      <c r="I716" s="13"/>
      <c r="J716" s="9" t="s">
        <v>2543</v>
      </c>
      <c r="K716" s="9" t="s">
        <v>2543</v>
      </c>
      <c r="L716" s="9" t="s">
        <v>2543</v>
      </c>
      <c r="M716" s="9" t="s">
        <v>2543</v>
      </c>
      <c r="N716" s="5" t="s">
        <v>3869</v>
      </c>
    </row>
    <row r="717" spans="1:14" ht="15.75" x14ac:dyDescent="0.25">
      <c r="A717" s="6" t="s">
        <v>3214</v>
      </c>
      <c r="B717" s="7" t="s">
        <v>2543</v>
      </c>
      <c r="C717" s="8" t="s">
        <v>2543</v>
      </c>
      <c r="D717" s="9" t="s">
        <v>2543</v>
      </c>
      <c r="E717" s="9" t="s">
        <v>2543</v>
      </c>
      <c r="F717" s="14" t="str">
        <f t="shared" si="11"/>
        <v/>
      </c>
      <c r="G717" s="13" t="s">
        <v>2543</v>
      </c>
      <c r="H717" s="13" t="s">
        <v>2543</v>
      </c>
      <c r="I717" s="13"/>
      <c r="J717" s="9" t="s">
        <v>2543</v>
      </c>
      <c r="K717" s="9" t="s">
        <v>2543</v>
      </c>
      <c r="L717" s="9" t="s">
        <v>2543</v>
      </c>
      <c r="M717" s="9" t="s">
        <v>2543</v>
      </c>
      <c r="N717" s="5" t="s">
        <v>3869</v>
      </c>
    </row>
    <row r="718" spans="1:14" ht="15.75" x14ac:dyDescent="0.25">
      <c r="A718" s="6" t="s">
        <v>3215</v>
      </c>
      <c r="B718" s="7" t="s">
        <v>2543</v>
      </c>
      <c r="C718" s="8" t="s">
        <v>2543</v>
      </c>
      <c r="D718" s="9" t="s">
        <v>2543</v>
      </c>
      <c r="E718" s="9" t="s">
        <v>2543</v>
      </c>
      <c r="F718" s="14" t="str">
        <f t="shared" si="11"/>
        <v/>
      </c>
      <c r="G718" s="13" t="s">
        <v>2543</v>
      </c>
      <c r="H718" s="13" t="s">
        <v>2543</v>
      </c>
      <c r="I718" s="13"/>
      <c r="J718" s="9" t="s">
        <v>2543</v>
      </c>
      <c r="K718" s="9" t="s">
        <v>2543</v>
      </c>
      <c r="L718" s="9" t="s">
        <v>2543</v>
      </c>
      <c r="M718" s="9" t="s">
        <v>2543</v>
      </c>
      <c r="N718" s="5" t="s">
        <v>3869</v>
      </c>
    </row>
    <row r="719" spans="1:14" ht="15.75" x14ac:dyDescent="0.25">
      <c r="A719" s="6" t="s">
        <v>3216</v>
      </c>
      <c r="B719" s="7" t="s">
        <v>2543</v>
      </c>
      <c r="C719" s="8" t="s">
        <v>2543</v>
      </c>
      <c r="D719" s="9" t="s">
        <v>2543</v>
      </c>
      <c r="E719" s="9" t="s">
        <v>2543</v>
      </c>
      <c r="F719" s="14" t="str">
        <f t="shared" si="11"/>
        <v/>
      </c>
      <c r="G719" s="13" t="s">
        <v>2543</v>
      </c>
      <c r="H719" s="13" t="s">
        <v>2543</v>
      </c>
      <c r="I719" s="13"/>
      <c r="J719" s="9" t="s">
        <v>2543</v>
      </c>
      <c r="K719" s="9" t="s">
        <v>2543</v>
      </c>
      <c r="L719" s="9" t="s">
        <v>2543</v>
      </c>
      <c r="M719" s="9" t="s">
        <v>2543</v>
      </c>
      <c r="N719" s="5" t="s">
        <v>3869</v>
      </c>
    </row>
    <row r="720" spans="1:14" ht="15.75" x14ac:dyDescent="0.25">
      <c r="A720" s="6" t="s">
        <v>3217</v>
      </c>
      <c r="B720" s="7" t="s">
        <v>2543</v>
      </c>
      <c r="C720" s="8" t="s">
        <v>2543</v>
      </c>
      <c r="D720" s="9" t="s">
        <v>2543</v>
      </c>
      <c r="E720" s="9" t="s">
        <v>2543</v>
      </c>
      <c r="F720" s="14" t="str">
        <f t="shared" si="11"/>
        <v/>
      </c>
      <c r="G720" s="13" t="s">
        <v>2543</v>
      </c>
      <c r="H720" s="13" t="s">
        <v>2543</v>
      </c>
      <c r="I720" s="13"/>
      <c r="J720" s="9" t="s">
        <v>2543</v>
      </c>
      <c r="K720" s="9" t="s">
        <v>2543</v>
      </c>
      <c r="L720" s="9" t="s">
        <v>2543</v>
      </c>
      <c r="M720" s="9" t="s">
        <v>2543</v>
      </c>
      <c r="N720" s="5" t="s">
        <v>3869</v>
      </c>
    </row>
    <row r="721" spans="1:14" ht="15.75" x14ac:dyDescent="0.25">
      <c r="A721" s="6" t="s">
        <v>3218</v>
      </c>
      <c r="B721" s="7" t="s">
        <v>2543</v>
      </c>
      <c r="C721" s="8" t="s">
        <v>2543</v>
      </c>
      <c r="D721" s="9" t="s">
        <v>2543</v>
      </c>
      <c r="E721" s="9" t="s">
        <v>2543</v>
      </c>
      <c r="F721" s="14" t="str">
        <f t="shared" si="11"/>
        <v/>
      </c>
      <c r="G721" s="13" t="s">
        <v>2543</v>
      </c>
      <c r="H721" s="13" t="s">
        <v>2543</v>
      </c>
      <c r="I721" s="13"/>
      <c r="J721" s="9" t="s">
        <v>2543</v>
      </c>
      <c r="K721" s="9" t="s">
        <v>2543</v>
      </c>
      <c r="L721" s="9" t="s">
        <v>2543</v>
      </c>
      <c r="M721" s="9" t="s">
        <v>2543</v>
      </c>
      <c r="N721" s="5" t="s">
        <v>3869</v>
      </c>
    </row>
  </sheetData>
  <sortState ref="B662:I704">
    <sortCondition ref="C662:C704"/>
  </sortState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18"/>
  <sheetViews>
    <sheetView tabSelected="1" view="pageBreakPreview" topLeftCell="A67" zoomScaleNormal="100" zoomScaleSheetLayoutView="100" workbookViewId="0">
      <selection sqref="A1:XFD1048576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7874</v>
      </c>
      <c r="E4" s="17"/>
      <c r="F4" s="17"/>
      <c r="G4" s="17" t="s">
        <v>5170</v>
      </c>
      <c r="H4" s="17"/>
      <c r="I4" s="18" t="s">
        <v>4629</v>
      </c>
      <c r="J4" s="19" t="s">
        <v>9404</v>
      </c>
      <c r="K4" s="17"/>
      <c r="L4" s="17"/>
      <c r="M4" s="17"/>
      <c r="N4" s="17"/>
    </row>
    <row r="5" spans="1:45" s="56" customFormat="1" ht="15" customHeigh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29.2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7969</v>
      </c>
      <c r="C7" s="34" t="s">
        <v>7970</v>
      </c>
      <c r="D7" s="43" t="s">
        <v>6094</v>
      </c>
      <c r="E7" s="44" t="s">
        <v>3222</v>
      </c>
      <c r="F7" s="87" t="s">
        <v>9415</v>
      </c>
      <c r="G7" s="20" t="s">
        <v>9416</v>
      </c>
      <c r="H7" s="23" t="s">
        <v>7</v>
      </c>
      <c r="I7" s="20" t="s">
        <v>7876</v>
      </c>
      <c r="J7" s="20" t="s">
        <v>7971</v>
      </c>
      <c r="K7" s="20" t="s">
        <v>7972</v>
      </c>
      <c r="L7" s="20" t="s">
        <v>7968</v>
      </c>
      <c r="M7" s="20" t="s">
        <v>7973</v>
      </c>
      <c r="N7" s="46" t="s">
        <v>7974</v>
      </c>
      <c r="O7" s="47" t="s">
        <v>7975</v>
      </c>
      <c r="P7" s="47" t="s">
        <v>7976</v>
      </c>
      <c r="Q7" s="47" t="s">
        <v>7977</v>
      </c>
      <c r="R7" s="47" t="s">
        <v>7978</v>
      </c>
      <c r="S7" s="47" t="s">
        <v>7976</v>
      </c>
      <c r="T7" s="47" t="s">
        <v>7974</v>
      </c>
      <c r="U7" s="47" t="s">
        <v>7979</v>
      </c>
      <c r="V7" s="47" t="s">
        <v>7980</v>
      </c>
      <c r="W7" s="47" t="s">
        <v>7981</v>
      </c>
      <c r="X7" s="47" t="s">
        <v>7971</v>
      </c>
      <c r="Y7" s="47" t="s">
        <v>7877</v>
      </c>
      <c r="Z7" s="47" t="s">
        <v>7871</v>
      </c>
      <c r="AA7" s="47">
        <v>6</v>
      </c>
      <c r="AB7" s="47">
        <v>1</v>
      </c>
      <c r="AC7" s="47"/>
      <c r="AD7" s="47">
        <v>36</v>
      </c>
      <c r="AE7" s="47" t="s">
        <v>7879</v>
      </c>
      <c r="AF7" s="47" t="s">
        <v>5158</v>
      </c>
    </row>
    <row r="8" spans="1:45" x14ac:dyDescent="0.25">
      <c r="A8" s="21">
        <v>2</v>
      </c>
      <c r="B8" s="21" t="s">
        <v>7982</v>
      </c>
      <c r="C8" s="34" t="s">
        <v>7983</v>
      </c>
      <c r="D8" s="43" t="s">
        <v>7984</v>
      </c>
      <c r="E8" s="44" t="s">
        <v>3222</v>
      </c>
      <c r="F8" s="87" t="s">
        <v>9417</v>
      </c>
      <c r="G8" s="20" t="s">
        <v>9418</v>
      </c>
      <c r="H8" s="23" t="s">
        <v>26</v>
      </c>
      <c r="I8" s="20" t="s">
        <v>7876</v>
      </c>
      <c r="J8" s="20" t="s">
        <v>7985</v>
      </c>
      <c r="K8" s="20" t="s">
        <v>7986</v>
      </c>
      <c r="L8" s="20" t="s">
        <v>7987</v>
      </c>
      <c r="M8" s="20" t="s">
        <v>7985</v>
      </c>
      <c r="N8" s="46" t="s">
        <v>7988</v>
      </c>
      <c r="O8" s="47" t="s">
        <v>7987</v>
      </c>
      <c r="P8" s="47" t="s">
        <v>7988</v>
      </c>
      <c r="Q8" s="47" t="s">
        <v>7989</v>
      </c>
      <c r="R8" s="47" t="s">
        <v>7990</v>
      </c>
      <c r="S8" s="47" t="s">
        <v>7991</v>
      </c>
      <c r="T8" s="47" t="s">
        <v>7992</v>
      </c>
      <c r="U8" s="47" t="s">
        <v>7979</v>
      </c>
      <c r="V8" s="47" t="s">
        <v>7993</v>
      </c>
      <c r="W8" s="47" t="s">
        <v>7994</v>
      </c>
      <c r="X8" s="47" t="s">
        <v>7971</v>
      </c>
      <c r="Y8" s="47" t="s">
        <v>7877</v>
      </c>
      <c r="Z8" s="47" t="s">
        <v>7877</v>
      </c>
      <c r="AA8" s="47">
        <v>1</v>
      </c>
      <c r="AB8" s="47">
        <v>3</v>
      </c>
      <c r="AC8" s="47"/>
      <c r="AD8" s="47">
        <v>36</v>
      </c>
      <c r="AE8" s="47" t="s">
        <v>7879</v>
      </c>
      <c r="AF8" s="47" t="s">
        <v>5158</v>
      </c>
    </row>
    <row r="9" spans="1:45" x14ac:dyDescent="0.25">
      <c r="A9" s="21">
        <v>3</v>
      </c>
      <c r="B9" s="21" t="s">
        <v>7995</v>
      </c>
      <c r="C9" s="34" t="s">
        <v>7996</v>
      </c>
      <c r="D9" s="43" t="s">
        <v>7997</v>
      </c>
      <c r="E9" s="44" t="s">
        <v>3224</v>
      </c>
      <c r="F9" s="87" t="s">
        <v>9419</v>
      </c>
      <c r="G9" s="20" t="s">
        <v>9420</v>
      </c>
      <c r="H9" s="24" t="s">
        <v>26</v>
      </c>
      <c r="I9" s="20" t="s">
        <v>7876</v>
      </c>
      <c r="J9" s="20" t="s">
        <v>7968</v>
      </c>
      <c r="K9" s="20" t="s">
        <v>7968</v>
      </c>
      <c r="L9" s="20" t="s">
        <v>7998</v>
      </c>
      <c r="M9" s="20" t="s">
        <v>7968</v>
      </c>
      <c r="N9" s="46" t="s">
        <v>7980</v>
      </c>
      <c r="O9" s="47" t="s">
        <v>7968</v>
      </c>
      <c r="P9" s="47" t="s">
        <v>7988</v>
      </c>
      <c r="Q9" s="47" t="s">
        <v>7971</v>
      </c>
      <c r="R9" s="47" t="s">
        <v>7971</v>
      </c>
      <c r="S9" s="47" t="s">
        <v>7999</v>
      </c>
      <c r="T9" s="47" t="s">
        <v>7988</v>
      </c>
      <c r="U9" s="47" t="s">
        <v>7979</v>
      </c>
      <c r="V9" s="47" t="s">
        <v>7974</v>
      </c>
      <c r="W9" s="47" t="s">
        <v>7991</v>
      </c>
      <c r="X9" s="47" t="s">
        <v>8000</v>
      </c>
      <c r="Y9" s="47" t="s">
        <v>7877</v>
      </c>
      <c r="Z9" s="47" t="s">
        <v>7871</v>
      </c>
      <c r="AA9" s="47">
        <v>2</v>
      </c>
      <c r="AB9" s="47">
        <v>0</v>
      </c>
      <c r="AC9" s="47"/>
      <c r="AD9" s="47">
        <v>34</v>
      </c>
      <c r="AE9" s="47" t="s">
        <v>7879</v>
      </c>
      <c r="AF9" s="47" t="s">
        <v>5158</v>
      </c>
    </row>
    <row r="10" spans="1:45" x14ac:dyDescent="0.25">
      <c r="A10" s="21">
        <v>4</v>
      </c>
      <c r="B10" s="21" t="s">
        <v>8001</v>
      </c>
      <c r="C10" s="34" t="s">
        <v>8002</v>
      </c>
      <c r="D10" s="33" t="s">
        <v>8003</v>
      </c>
      <c r="E10" s="44" t="s">
        <v>3224</v>
      </c>
      <c r="F10" s="87" t="s">
        <v>9421</v>
      </c>
      <c r="G10" s="20" t="s">
        <v>9422</v>
      </c>
      <c r="H10" s="23" t="s">
        <v>26</v>
      </c>
      <c r="I10" s="20" t="s">
        <v>7876</v>
      </c>
      <c r="J10" s="20" t="s">
        <v>8004</v>
      </c>
      <c r="K10" s="20" t="s">
        <v>7991</v>
      </c>
      <c r="L10" s="20" t="s">
        <v>8005</v>
      </c>
      <c r="M10" s="20" t="s">
        <v>7974</v>
      </c>
      <c r="N10" s="46" t="s">
        <v>8006</v>
      </c>
      <c r="O10" s="47" t="s">
        <v>7977</v>
      </c>
      <c r="P10" s="47" t="s">
        <v>8005</v>
      </c>
      <c r="Q10" s="47" t="s">
        <v>7974</v>
      </c>
      <c r="R10" s="47" t="s">
        <v>7986</v>
      </c>
      <c r="S10" s="47" t="s">
        <v>7988</v>
      </c>
      <c r="T10" s="47" t="s">
        <v>8007</v>
      </c>
      <c r="U10" s="47" t="s">
        <v>7979</v>
      </c>
      <c r="V10" s="47" t="s">
        <v>7993</v>
      </c>
      <c r="W10" s="47" t="s">
        <v>7999</v>
      </c>
      <c r="X10" s="47" t="s">
        <v>8008</v>
      </c>
      <c r="Y10" s="47" t="s">
        <v>7871</v>
      </c>
      <c r="Z10" s="47" t="s">
        <v>7878</v>
      </c>
      <c r="AA10" s="47">
        <v>0</v>
      </c>
      <c r="AB10" s="47">
        <v>0</v>
      </c>
      <c r="AC10" s="47" t="s">
        <v>7882</v>
      </c>
      <c r="AD10" s="47">
        <v>7</v>
      </c>
      <c r="AE10" s="47" t="s">
        <v>7879</v>
      </c>
      <c r="AF10" s="47" t="s">
        <v>5158</v>
      </c>
    </row>
    <row r="11" spans="1:45" x14ac:dyDescent="0.25">
      <c r="A11" s="21">
        <v>5</v>
      </c>
      <c r="B11" s="21" t="s">
        <v>8009</v>
      </c>
      <c r="C11" s="34" t="s">
        <v>8010</v>
      </c>
      <c r="D11" s="43" t="s">
        <v>8011</v>
      </c>
      <c r="E11" s="44" t="s">
        <v>3224</v>
      </c>
      <c r="F11" s="87" t="s">
        <v>9423</v>
      </c>
      <c r="G11" s="20" t="s">
        <v>9424</v>
      </c>
      <c r="H11" s="24" t="s">
        <v>26</v>
      </c>
      <c r="I11" s="20" t="s">
        <v>7876</v>
      </c>
      <c r="J11" s="20" t="s">
        <v>7977</v>
      </c>
      <c r="K11" s="20" t="s">
        <v>8012</v>
      </c>
      <c r="L11" s="20" t="s">
        <v>8013</v>
      </c>
      <c r="M11" s="20" t="s">
        <v>7999</v>
      </c>
      <c r="N11" s="46" t="s">
        <v>7989</v>
      </c>
      <c r="O11" s="47" t="s">
        <v>8000</v>
      </c>
      <c r="P11" s="47" t="s">
        <v>7980</v>
      </c>
      <c r="Q11" s="47" t="s">
        <v>8012</v>
      </c>
      <c r="R11" s="47" t="s">
        <v>7981</v>
      </c>
      <c r="S11" s="47" t="s">
        <v>7981</v>
      </c>
      <c r="T11" s="47" t="s">
        <v>8014</v>
      </c>
      <c r="U11" s="47" t="s">
        <v>7979</v>
      </c>
      <c r="V11" s="47" t="s">
        <v>7974</v>
      </c>
      <c r="W11" s="47" t="s">
        <v>8006</v>
      </c>
      <c r="X11" s="47" t="s">
        <v>8015</v>
      </c>
      <c r="Y11" s="47" t="s">
        <v>7871</v>
      </c>
      <c r="Z11" s="47" t="s">
        <v>7878</v>
      </c>
      <c r="AA11" s="47">
        <v>5</v>
      </c>
      <c r="AB11" s="47">
        <v>0</v>
      </c>
      <c r="AC11" s="47" t="s">
        <v>7882</v>
      </c>
      <c r="AD11" s="47">
        <v>15</v>
      </c>
      <c r="AE11" s="47" t="s">
        <v>7879</v>
      </c>
      <c r="AF11" s="47" t="s">
        <v>5163</v>
      </c>
    </row>
    <row r="12" spans="1:45" x14ac:dyDescent="0.25">
      <c r="A12" s="21">
        <v>6</v>
      </c>
      <c r="B12" s="21" t="s">
        <v>8016</v>
      </c>
      <c r="C12" s="34" t="s">
        <v>8017</v>
      </c>
      <c r="D12" s="43" t="s">
        <v>8018</v>
      </c>
      <c r="E12" s="44" t="s">
        <v>3310</v>
      </c>
      <c r="F12" s="87" t="s">
        <v>9425</v>
      </c>
      <c r="G12" s="20" t="s">
        <v>9426</v>
      </c>
      <c r="H12" s="23" t="s">
        <v>7</v>
      </c>
      <c r="I12" s="20" t="s">
        <v>7876</v>
      </c>
      <c r="J12" s="20" t="s">
        <v>8019</v>
      </c>
      <c r="K12" s="20" t="s">
        <v>7966</v>
      </c>
      <c r="L12" s="20" t="s">
        <v>7972</v>
      </c>
      <c r="M12" s="20" t="s">
        <v>8020</v>
      </c>
      <c r="N12" s="46" t="s">
        <v>8008</v>
      </c>
      <c r="O12" s="47" t="s">
        <v>7977</v>
      </c>
      <c r="P12" s="47" t="s">
        <v>8021</v>
      </c>
      <c r="Q12" s="47" t="s">
        <v>7985</v>
      </c>
      <c r="R12" s="47" t="s">
        <v>7991</v>
      </c>
      <c r="S12" s="47" t="s">
        <v>7991</v>
      </c>
      <c r="T12" s="47" t="s">
        <v>7974</v>
      </c>
      <c r="U12" s="47" t="s">
        <v>7979</v>
      </c>
      <c r="V12" s="47" t="s">
        <v>7988</v>
      </c>
      <c r="W12" s="47" t="s">
        <v>8000</v>
      </c>
      <c r="X12" s="47" t="s">
        <v>8022</v>
      </c>
      <c r="Y12" s="47" t="s">
        <v>7871</v>
      </c>
      <c r="Z12" s="47" t="s">
        <v>7871</v>
      </c>
      <c r="AA12" s="47">
        <v>0</v>
      </c>
      <c r="AB12" s="47">
        <v>0</v>
      </c>
      <c r="AC12" s="47" t="s">
        <v>7882</v>
      </c>
      <c r="AD12" s="47">
        <v>25</v>
      </c>
      <c r="AE12" s="47" t="s">
        <v>7879</v>
      </c>
      <c r="AF12" s="47" t="s">
        <v>5158</v>
      </c>
    </row>
    <row r="13" spans="1:45" x14ac:dyDescent="0.25">
      <c r="A13" s="21">
        <v>7</v>
      </c>
      <c r="B13" s="21" t="s">
        <v>8023</v>
      </c>
      <c r="C13" s="34" t="s">
        <v>8024</v>
      </c>
      <c r="D13" s="43" t="s">
        <v>7949</v>
      </c>
      <c r="E13" s="44" t="s">
        <v>8025</v>
      </c>
      <c r="F13" s="87" t="s">
        <v>9427</v>
      </c>
      <c r="G13" s="20" t="s">
        <v>9428</v>
      </c>
      <c r="H13" s="23" t="s">
        <v>7</v>
      </c>
      <c r="I13" s="20" t="s">
        <v>7876</v>
      </c>
      <c r="J13" s="20" t="s">
        <v>7989</v>
      </c>
      <c r="K13" s="20" t="s">
        <v>7986</v>
      </c>
      <c r="L13" s="20" t="s">
        <v>7971</v>
      </c>
      <c r="M13" s="20" t="s">
        <v>7991</v>
      </c>
      <c r="N13" s="46" t="s">
        <v>8012</v>
      </c>
      <c r="O13" s="47" t="s">
        <v>7994</v>
      </c>
      <c r="P13" s="47" t="s">
        <v>8004</v>
      </c>
      <c r="Q13" s="47" t="s">
        <v>7988</v>
      </c>
      <c r="R13" s="47" t="s">
        <v>7994</v>
      </c>
      <c r="S13" s="47" t="s">
        <v>7976</v>
      </c>
      <c r="T13" s="47" t="s">
        <v>7988</v>
      </c>
      <c r="U13" s="47" t="s">
        <v>7979</v>
      </c>
      <c r="V13" s="47" t="s">
        <v>8008</v>
      </c>
      <c r="W13" s="47" t="s">
        <v>7971</v>
      </c>
      <c r="X13" s="47" t="s">
        <v>7989</v>
      </c>
      <c r="Y13" s="47" t="s">
        <v>7871</v>
      </c>
      <c r="Z13" s="47" t="s">
        <v>7871</v>
      </c>
      <c r="AA13" s="47">
        <v>0</v>
      </c>
      <c r="AB13" s="47">
        <v>0</v>
      </c>
      <c r="AC13" s="47" t="s">
        <v>7882</v>
      </c>
      <c r="AD13" s="47">
        <v>19</v>
      </c>
      <c r="AE13" s="47" t="s">
        <v>7879</v>
      </c>
      <c r="AF13" s="47" t="s">
        <v>5158</v>
      </c>
    </row>
    <row r="14" spans="1:45" x14ac:dyDescent="0.25">
      <c r="A14" s="21">
        <v>8</v>
      </c>
      <c r="B14" s="21" t="s">
        <v>8026</v>
      </c>
      <c r="C14" s="34" t="s">
        <v>8027</v>
      </c>
      <c r="D14" s="43" t="s">
        <v>8028</v>
      </c>
      <c r="E14" s="44" t="s">
        <v>8029</v>
      </c>
      <c r="F14" s="87" t="s">
        <v>9429</v>
      </c>
      <c r="G14" s="20" t="s">
        <v>9430</v>
      </c>
      <c r="H14" s="23" t="s">
        <v>26</v>
      </c>
      <c r="I14" s="20" t="s">
        <v>7876</v>
      </c>
      <c r="J14" s="20" t="s">
        <v>7978</v>
      </c>
      <c r="K14" s="20" t="s">
        <v>8030</v>
      </c>
      <c r="L14" s="20" t="s">
        <v>8030</v>
      </c>
      <c r="M14" s="20" t="s">
        <v>7989</v>
      </c>
      <c r="N14" s="46" t="s">
        <v>7991</v>
      </c>
      <c r="O14" s="47" t="s">
        <v>7971</v>
      </c>
      <c r="P14" s="47" t="s">
        <v>8000</v>
      </c>
      <c r="Q14" s="47" t="s">
        <v>7986</v>
      </c>
      <c r="R14" s="47" t="s">
        <v>7972</v>
      </c>
      <c r="S14" s="47" t="s">
        <v>7992</v>
      </c>
      <c r="T14" s="47" t="s">
        <v>8006</v>
      </c>
      <c r="U14" s="47" t="s">
        <v>7979</v>
      </c>
      <c r="V14" s="47" t="s">
        <v>8012</v>
      </c>
      <c r="W14" s="47" t="s">
        <v>8015</v>
      </c>
      <c r="X14" s="47" t="s">
        <v>8000</v>
      </c>
      <c r="Y14" s="47" t="s">
        <v>7877</v>
      </c>
      <c r="Z14" s="47" t="s">
        <v>7871</v>
      </c>
      <c r="AA14" s="47">
        <v>11</v>
      </c>
      <c r="AB14" s="47">
        <v>2</v>
      </c>
      <c r="AC14" s="47"/>
      <c r="AD14" s="47">
        <v>34</v>
      </c>
      <c r="AE14" s="47" t="s">
        <v>7879</v>
      </c>
      <c r="AF14" s="47" t="s">
        <v>5158</v>
      </c>
    </row>
    <row r="15" spans="1:45" x14ac:dyDescent="0.25">
      <c r="A15" s="21">
        <v>9</v>
      </c>
      <c r="B15" s="21" t="s">
        <v>8031</v>
      </c>
      <c r="C15" s="34" t="s">
        <v>8032</v>
      </c>
      <c r="D15" s="43" t="s">
        <v>8033</v>
      </c>
      <c r="E15" s="44" t="s">
        <v>3234</v>
      </c>
      <c r="F15" s="87" t="s">
        <v>9431</v>
      </c>
      <c r="G15" s="20" t="s">
        <v>9432</v>
      </c>
      <c r="H15" s="23" t="s">
        <v>26</v>
      </c>
      <c r="I15" s="20" t="s">
        <v>7876</v>
      </c>
      <c r="J15" s="20" t="s">
        <v>7989</v>
      </c>
      <c r="K15" s="20" t="s">
        <v>8008</v>
      </c>
      <c r="L15" s="20" t="s">
        <v>7974</v>
      </c>
      <c r="M15" s="20" t="s">
        <v>7980</v>
      </c>
      <c r="N15" s="46" t="s">
        <v>8021</v>
      </c>
      <c r="O15" s="47" t="s">
        <v>7989</v>
      </c>
      <c r="P15" s="47" t="s">
        <v>8013</v>
      </c>
      <c r="Q15" s="47" t="s">
        <v>8012</v>
      </c>
      <c r="R15" s="47" t="s">
        <v>7981</v>
      </c>
      <c r="S15" s="47" t="s">
        <v>8008</v>
      </c>
      <c r="T15" s="47" t="s">
        <v>8021</v>
      </c>
      <c r="U15" s="47" t="s">
        <v>7979</v>
      </c>
      <c r="V15" s="47" t="s">
        <v>8012</v>
      </c>
      <c r="W15" s="47" t="s">
        <v>8034</v>
      </c>
      <c r="X15" s="47" t="s">
        <v>8012</v>
      </c>
      <c r="Y15" s="47" t="s">
        <v>7871</v>
      </c>
      <c r="Z15" s="47" t="s">
        <v>7878</v>
      </c>
      <c r="AA15" s="47">
        <v>0</v>
      </c>
      <c r="AB15" s="47">
        <v>0</v>
      </c>
      <c r="AC15" s="47" t="s">
        <v>7882</v>
      </c>
      <c r="AD15" s="47">
        <v>8</v>
      </c>
      <c r="AE15" s="47" t="s">
        <v>7879</v>
      </c>
      <c r="AF15" s="47" t="s">
        <v>5158</v>
      </c>
    </row>
    <row r="16" spans="1:45" x14ac:dyDescent="0.25">
      <c r="A16" s="21">
        <v>10</v>
      </c>
      <c r="B16" s="21" t="s">
        <v>8035</v>
      </c>
      <c r="C16" s="34" t="s">
        <v>8036</v>
      </c>
      <c r="D16" s="43" t="s">
        <v>8037</v>
      </c>
      <c r="E16" s="44" t="s">
        <v>3234</v>
      </c>
      <c r="F16" s="87" t="s">
        <v>9433</v>
      </c>
      <c r="G16" s="20" t="s">
        <v>9434</v>
      </c>
      <c r="H16" s="24" t="s">
        <v>26</v>
      </c>
      <c r="I16" s="20" t="s">
        <v>7876</v>
      </c>
      <c r="J16" s="20" t="s">
        <v>8014</v>
      </c>
      <c r="K16" s="20" t="s">
        <v>8006</v>
      </c>
      <c r="L16" s="20" t="s">
        <v>7991</v>
      </c>
      <c r="M16" s="20" t="s">
        <v>8005</v>
      </c>
      <c r="N16" s="46" t="s">
        <v>8008</v>
      </c>
      <c r="O16" s="47" t="s">
        <v>8019</v>
      </c>
      <c r="P16" s="47" t="s">
        <v>7974</v>
      </c>
      <c r="Q16" s="47" t="s">
        <v>7991</v>
      </c>
      <c r="R16" s="47" t="s">
        <v>7971</v>
      </c>
      <c r="S16" s="47" t="s">
        <v>7988</v>
      </c>
      <c r="T16" s="47" t="s">
        <v>8038</v>
      </c>
      <c r="U16" s="47" t="s">
        <v>7979</v>
      </c>
      <c r="V16" s="47" t="s">
        <v>7974</v>
      </c>
      <c r="W16" s="47" t="s">
        <v>7993</v>
      </c>
      <c r="X16" s="47" t="s">
        <v>7974</v>
      </c>
      <c r="Y16" s="47" t="s">
        <v>7871</v>
      </c>
      <c r="Z16" s="47" t="s">
        <v>7878</v>
      </c>
      <c r="AA16" s="47">
        <v>6</v>
      </c>
      <c r="AB16" s="47">
        <v>0</v>
      </c>
      <c r="AC16" s="47" t="s">
        <v>7882</v>
      </c>
      <c r="AD16" s="47">
        <v>10</v>
      </c>
      <c r="AE16" s="47" t="s">
        <v>7879</v>
      </c>
      <c r="AF16" s="47" t="s">
        <v>5162</v>
      </c>
    </row>
    <row r="17" spans="1:32" x14ac:dyDescent="0.25">
      <c r="A17" s="21">
        <v>11</v>
      </c>
      <c r="B17" s="21" t="s">
        <v>8039</v>
      </c>
      <c r="C17" s="34" t="s">
        <v>8040</v>
      </c>
      <c r="D17" s="43" t="s">
        <v>8041</v>
      </c>
      <c r="E17" s="44" t="s">
        <v>3426</v>
      </c>
      <c r="F17" s="87" t="s">
        <v>9435</v>
      </c>
      <c r="G17" s="20" t="s">
        <v>9436</v>
      </c>
      <c r="H17" s="23" t="s">
        <v>26</v>
      </c>
      <c r="I17" s="20" t="s">
        <v>7876</v>
      </c>
      <c r="J17" s="20" t="s">
        <v>8042</v>
      </c>
      <c r="K17" s="20" t="s">
        <v>8043</v>
      </c>
      <c r="L17" s="20" t="s">
        <v>7998</v>
      </c>
      <c r="M17" s="20" t="s">
        <v>8015</v>
      </c>
      <c r="N17" s="46" t="s">
        <v>8044</v>
      </c>
      <c r="O17" s="47" t="s">
        <v>7967</v>
      </c>
      <c r="P17" s="47" t="s">
        <v>7980</v>
      </c>
      <c r="Q17" s="47" t="s">
        <v>7989</v>
      </c>
      <c r="R17" s="47" t="s">
        <v>8042</v>
      </c>
      <c r="S17" s="47" t="s">
        <v>7991</v>
      </c>
      <c r="T17" s="47" t="s">
        <v>8012</v>
      </c>
      <c r="U17" s="47" t="s">
        <v>7979</v>
      </c>
      <c r="V17" s="47" t="s">
        <v>8015</v>
      </c>
      <c r="W17" s="47" t="s">
        <v>7986</v>
      </c>
      <c r="X17" s="47" t="s">
        <v>8019</v>
      </c>
      <c r="Y17" s="47" t="s">
        <v>7877</v>
      </c>
      <c r="Z17" s="47" t="s">
        <v>7877</v>
      </c>
      <c r="AA17" s="47">
        <v>7</v>
      </c>
      <c r="AB17" s="47">
        <v>0</v>
      </c>
      <c r="AC17" s="47"/>
      <c r="AD17" s="47">
        <v>30</v>
      </c>
      <c r="AE17" s="47" t="s">
        <v>7879</v>
      </c>
      <c r="AF17" s="47" t="s">
        <v>5158</v>
      </c>
    </row>
    <row r="18" spans="1:32" x14ac:dyDescent="0.25">
      <c r="A18" s="21">
        <v>12</v>
      </c>
      <c r="B18" s="21" t="s">
        <v>8045</v>
      </c>
      <c r="C18" s="34" t="s">
        <v>8046</v>
      </c>
      <c r="D18" s="43" t="s">
        <v>7954</v>
      </c>
      <c r="E18" s="44" t="s">
        <v>3238</v>
      </c>
      <c r="F18" s="87" t="s">
        <v>9437</v>
      </c>
      <c r="G18" s="20" t="s">
        <v>9438</v>
      </c>
      <c r="H18" s="23" t="s">
        <v>26</v>
      </c>
      <c r="I18" s="20" t="s">
        <v>7876</v>
      </c>
      <c r="J18" s="20" t="s">
        <v>7976</v>
      </c>
      <c r="K18" s="20" t="s">
        <v>8020</v>
      </c>
      <c r="L18" s="20" t="s">
        <v>8047</v>
      </c>
      <c r="M18" s="20" t="s">
        <v>8019</v>
      </c>
      <c r="N18" s="46" t="s">
        <v>8007</v>
      </c>
      <c r="O18" s="47" t="s">
        <v>7973</v>
      </c>
      <c r="P18" s="47" t="s">
        <v>8048</v>
      </c>
      <c r="Q18" s="47" t="s">
        <v>7976</v>
      </c>
      <c r="R18" s="47" t="s">
        <v>8000</v>
      </c>
      <c r="S18" s="47" t="s">
        <v>7999</v>
      </c>
      <c r="T18" s="47" t="s">
        <v>8012</v>
      </c>
      <c r="U18" s="47" t="s">
        <v>7979</v>
      </c>
      <c r="V18" s="47" t="s">
        <v>8004</v>
      </c>
      <c r="W18" s="47" t="s">
        <v>7971</v>
      </c>
      <c r="X18" s="47" t="s">
        <v>7976</v>
      </c>
      <c r="Y18" s="47" t="s">
        <v>7871</v>
      </c>
      <c r="Z18" s="47" t="s">
        <v>7878</v>
      </c>
      <c r="AA18" s="47">
        <v>6</v>
      </c>
      <c r="AB18" s="47">
        <v>0</v>
      </c>
      <c r="AC18" s="47" t="s">
        <v>7882</v>
      </c>
      <c r="AD18" s="47">
        <v>16</v>
      </c>
      <c r="AE18" s="47" t="s">
        <v>7879</v>
      </c>
      <c r="AF18" s="47" t="s">
        <v>5158</v>
      </c>
    </row>
    <row r="19" spans="1:32" x14ac:dyDescent="0.25">
      <c r="A19" s="21">
        <v>13</v>
      </c>
      <c r="B19" s="21" t="s">
        <v>8049</v>
      </c>
      <c r="C19" s="34" t="s">
        <v>8050</v>
      </c>
      <c r="D19" s="43" t="s">
        <v>7951</v>
      </c>
      <c r="E19" s="44" t="s">
        <v>3238</v>
      </c>
      <c r="F19" s="87" t="s">
        <v>9439</v>
      </c>
      <c r="G19" s="20" t="s">
        <v>9440</v>
      </c>
      <c r="H19" s="23" t="s">
        <v>26</v>
      </c>
      <c r="I19" s="20" t="s">
        <v>7876</v>
      </c>
      <c r="J19" s="20" t="s">
        <v>8013</v>
      </c>
      <c r="K19" s="20" t="s">
        <v>8006</v>
      </c>
      <c r="L19" s="20" t="s">
        <v>7974</v>
      </c>
      <c r="M19" s="20" t="s">
        <v>8013</v>
      </c>
      <c r="N19" s="46" t="s">
        <v>8007</v>
      </c>
      <c r="O19" s="47" t="s">
        <v>8012</v>
      </c>
      <c r="P19" s="47" t="s">
        <v>8038</v>
      </c>
      <c r="Q19" s="47" t="s">
        <v>8006</v>
      </c>
      <c r="R19" s="47" t="s">
        <v>8030</v>
      </c>
      <c r="S19" s="47" t="s">
        <v>8013</v>
      </c>
      <c r="T19" s="47" t="s">
        <v>7980</v>
      </c>
      <c r="U19" s="47" t="s">
        <v>7979</v>
      </c>
      <c r="V19" s="47" t="s">
        <v>8051</v>
      </c>
      <c r="W19" s="47" t="s">
        <v>8004</v>
      </c>
      <c r="X19" s="47" t="s">
        <v>8006</v>
      </c>
      <c r="Y19" s="47" t="s">
        <v>7871</v>
      </c>
      <c r="Z19" s="47" t="s">
        <v>7878</v>
      </c>
      <c r="AA19" s="47">
        <v>9</v>
      </c>
      <c r="AB19" s="47">
        <v>0</v>
      </c>
      <c r="AC19" s="47" t="s">
        <v>7882</v>
      </c>
      <c r="AD19" s="47">
        <v>4</v>
      </c>
      <c r="AE19" s="47" t="s">
        <v>7879</v>
      </c>
      <c r="AF19" s="47" t="s">
        <v>5158</v>
      </c>
    </row>
    <row r="20" spans="1:32" x14ac:dyDescent="0.25">
      <c r="A20" s="21">
        <v>14</v>
      </c>
      <c r="B20" s="21" t="s">
        <v>8052</v>
      </c>
      <c r="C20" s="34" t="s">
        <v>8053</v>
      </c>
      <c r="D20" s="43" t="s">
        <v>8054</v>
      </c>
      <c r="E20" s="44" t="s">
        <v>3427</v>
      </c>
      <c r="F20" s="87" t="s">
        <v>9441</v>
      </c>
      <c r="G20" s="20" t="s">
        <v>9442</v>
      </c>
      <c r="H20" s="24" t="s">
        <v>26</v>
      </c>
      <c r="I20" s="20" t="s">
        <v>7876</v>
      </c>
      <c r="J20" s="20" t="s">
        <v>8020</v>
      </c>
      <c r="K20" s="20" t="s">
        <v>7968</v>
      </c>
      <c r="L20" s="20" t="s">
        <v>7978</v>
      </c>
      <c r="M20" s="20" t="s">
        <v>7992</v>
      </c>
      <c r="N20" s="46" t="s">
        <v>8044</v>
      </c>
      <c r="O20" s="47" t="s">
        <v>8044</v>
      </c>
      <c r="P20" s="47" t="s">
        <v>7999</v>
      </c>
      <c r="Q20" s="47" t="s">
        <v>8044</v>
      </c>
      <c r="R20" s="47" t="s">
        <v>7972</v>
      </c>
      <c r="S20" s="47" t="s">
        <v>7992</v>
      </c>
      <c r="T20" s="47" t="s">
        <v>8015</v>
      </c>
      <c r="U20" s="47" t="s">
        <v>7979</v>
      </c>
      <c r="V20" s="47" t="s">
        <v>7974</v>
      </c>
      <c r="W20" s="47" t="s">
        <v>7981</v>
      </c>
      <c r="X20" s="47" t="s">
        <v>8019</v>
      </c>
      <c r="Y20" s="47" t="s">
        <v>7877</v>
      </c>
      <c r="Z20" s="47" t="s">
        <v>7871</v>
      </c>
      <c r="AA20" s="47">
        <v>6</v>
      </c>
      <c r="AB20" s="47">
        <v>0</v>
      </c>
      <c r="AC20" s="47"/>
      <c r="AD20" s="47">
        <v>30</v>
      </c>
      <c r="AE20" s="47" t="s">
        <v>7879</v>
      </c>
      <c r="AF20" s="47" t="s">
        <v>5158</v>
      </c>
    </row>
    <row r="21" spans="1:32" x14ac:dyDescent="0.25">
      <c r="A21" s="21">
        <v>15</v>
      </c>
      <c r="B21" s="21" t="s">
        <v>8055</v>
      </c>
      <c r="C21" s="34" t="s">
        <v>8056</v>
      </c>
      <c r="D21" s="43" t="s">
        <v>8057</v>
      </c>
      <c r="E21" s="44" t="s">
        <v>8058</v>
      </c>
      <c r="F21" s="87" t="s">
        <v>9443</v>
      </c>
      <c r="G21" s="20" t="s">
        <v>9444</v>
      </c>
      <c r="H21" s="24" t="s">
        <v>26</v>
      </c>
      <c r="I21" s="20" t="s">
        <v>3672</v>
      </c>
      <c r="J21" s="20" t="s">
        <v>7972</v>
      </c>
      <c r="K21" s="20" t="s">
        <v>8047</v>
      </c>
      <c r="L21" s="20" t="s">
        <v>8047</v>
      </c>
      <c r="M21" s="20" t="s">
        <v>7981</v>
      </c>
      <c r="N21" s="46" t="s">
        <v>8019</v>
      </c>
      <c r="O21" s="47" t="s">
        <v>7977</v>
      </c>
      <c r="P21" s="47" t="s">
        <v>8006</v>
      </c>
      <c r="Q21" s="47" t="s">
        <v>7991</v>
      </c>
      <c r="R21" s="47" t="s">
        <v>7988</v>
      </c>
      <c r="S21" s="47" t="s">
        <v>7991</v>
      </c>
      <c r="T21" s="47" t="s">
        <v>8008</v>
      </c>
      <c r="U21" s="47" t="s">
        <v>7979</v>
      </c>
      <c r="V21" s="47" t="s">
        <v>7976</v>
      </c>
      <c r="W21" s="47" t="s">
        <v>8000</v>
      </c>
      <c r="X21" s="47" t="s">
        <v>8019</v>
      </c>
      <c r="Y21" s="47" t="s">
        <v>7871</v>
      </c>
      <c r="Z21" s="47" t="s">
        <v>7878</v>
      </c>
      <c r="AA21" s="47">
        <v>2</v>
      </c>
      <c r="AB21" s="47">
        <v>0</v>
      </c>
      <c r="AC21" s="47" t="s">
        <v>7882</v>
      </c>
      <c r="AD21" s="47">
        <v>30</v>
      </c>
      <c r="AE21" s="47" t="s">
        <v>7879</v>
      </c>
      <c r="AF21" s="47" t="s">
        <v>5158</v>
      </c>
    </row>
    <row r="22" spans="1:32" x14ac:dyDescent="0.25">
      <c r="A22" s="21">
        <v>16</v>
      </c>
      <c r="B22" s="21" t="s">
        <v>8059</v>
      </c>
      <c r="C22" s="34" t="s">
        <v>8060</v>
      </c>
      <c r="D22" s="43" t="s">
        <v>8061</v>
      </c>
      <c r="E22" s="44" t="s">
        <v>3242</v>
      </c>
      <c r="F22" s="87" t="s">
        <v>9445</v>
      </c>
      <c r="G22" s="20" t="s">
        <v>9446</v>
      </c>
      <c r="H22" s="23" t="s">
        <v>26</v>
      </c>
      <c r="I22" s="20" t="s">
        <v>7876</v>
      </c>
      <c r="J22" s="20" t="s">
        <v>8006</v>
      </c>
      <c r="K22" s="20" t="s">
        <v>8044</v>
      </c>
      <c r="L22" s="20" t="s">
        <v>8019</v>
      </c>
      <c r="M22" s="20" t="s">
        <v>8006</v>
      </c>
      <c r="N22" s="46" t="s">
        <v>7977</v>
      </c>
      <c r="O22" s="47" t="s">
        <v>7973</v>
      </c>
      <c r="P22" s="47" t="s">
        <v>8007</v>
      </c>
      <c r="Q22" s="47" t="s">
        <v>7999</v>
      </c>
      <c r="R22" s="47" t="s">
        <v>7976</v>
      </c>
      <c r="S22" s="47" t="s">
        <v>7974</v>
      </c>
      <c r="T22" s="47" t="s">
        <v>7999</v>
      </c>
      <c r="U22" s="47" t="s">
        <v>7979</v>
      </c>
      <c r="V22" s="47" t="s">
        <v>8008</v>
      </c>
      <c r="W22" s="47" t="s">
        <v>7989</v>
      </c>
      <c r="X22" s="47" t="s">
        <v>8015</v>
      </c>
      <c r="Y22" s="47" t="s">
        <v>7871</v>
      </c>
      <c r="Z22" s="47" t="s">
        <v>7877</v>
      </c>
      <c r="AA22" s="47">
        <v>0</v>
      </c>
      <c r="AB22" s="47">
        <v>0</v>
      </c>
      <c r="AC22" s="47"/>
      <c r="AD22" s="47">
        <v>10</v>
      </c>
      <c r="AE22" s="47" t="s">
        <v>7879</v>
      </c>
      <c r="AF22" s="47" t="s">
        <v>5158</v>
      </c>
    </row>
    <row r="23" spans="1:32" x14ac:dyDescent="0.25">
      <c r="A23" s="21">
        <v>17</v>
      </c>
      <c r="B23" s="21" t="s">
        <v>8062</v>
      </c>
      <c r="C23" s="34" t="s">
        <v>8542</v>
      </c>
      <c r="D23" s="40" t="s">
        <v>8543</v>
      </c>
      <c r="E23" s="41" t="s">
        <v>3242</v>
      </c>
      <c r="F23" s="87" t="s">
        <v>9447</v>
      </c>
      <c r="G23" s="20" t="s">
        <v>9448</v>
      </c>
      <c r="H23" s="23" t="s">
        <v>26</v>
      </c>
      <c r="I23" s="20" t="s">
        <v>7876</v>
      </c>
      <c r="J23" s="20" t="s">
        <v>7976</v>
      </c>
      <c r="K23" s="20" t="s">
        <v>8022</v>
      </c>
      <c r="L23" s="20" t="s">
        <v>8000</v>
      </c>
      <c r="M23" s="20" t="s">
        <v>7986</v>
      </c>
      <c r="N23" s="46" t="s">
        <v>7999</v>
      </c>
      <c r="O23" s="47" t="s">
        <v>8019</v>
      </c>
      <c r="P23" s="47" t="s">
        <v>8007</v>
      </c>
      <c r="Q23" s="47" t="s">
        <v>7991</v>
      </c>
      <c r="R23" s="47" t="s">
        <v>8022</v>
      </c>
      <c r="S23" s="47" t="s">
        <v>8015</v>
      </c>
      <c r="T23" s="47" t="s">
        <v>8007</v>
      </c>
      <c r="U23" s="47" t="s">
        <v>7979</v>
      </c>
      <c r="V23" s="47" t="s">
        <v>8008</v>
      </c>
      <c r="W23" s="47" t="s">
        <v>8006</v>
      </c>
      <c r="X23" s="47" t="s">
        <v>7991</v>
      </c>
      <c r="Y23" s="47" t="s">
        <v>7871</v>
      </c>
      <c r="Z23" s="47" t="s">
        <v>7878</v>
      </c>
      <c r="AA23" s="47">
        <v>2</v>
      </c>
      <c r="AB23" s="47">
        <v>0</v>
      </c>
      <c r="AC23" s="47" t="s">
        <v>7882</v>
      </c>
      <c r="AD23" s="47">
        <v>12</v>
      </c>
      <c r="AE23" s="47" t="s">
        <v>7879</v>
      </c>
      <c r="AF23" s="47" t="s">
        <v>5158</v>
      </c>
    </row>
    <row r="24" spans="1:32" x14ac:dyDescent="0.25">
      <c r="A24" s="21">
        <v>18</v>
      </c>
      <c r="B24" s="21" t="s">
        <v>8065</v>
      </c>
      <c r="C24" s="34" t="s">
        <v>8063</v>
      </c>
      <c r="D24" s="43" t="s">
        <v>8064</v>
      </c>
      <c r="E24" s="44" t="s">
        <v>3322</v>
      </c>
      <c r="F24" s="87" t="s">
        <v>9449</v>
      </c>
      <c r="G24" s="20" t="s">
        <v>9450</v>
      </c>
      <c r="H24" s="23" t="s">
        <v>7</v>
      </c>
      <c r="I24" s="20" t="s">
        <v>7876</v>
      </c>
      <c r="J24" s="20" t="s">
        <v>8000</v>
      </c>
      <c r="K24" s="20" t="s">
        <v>8014</v>
      </c>
      <c r="L24" s="20" t="s">
        <v>8047</v>
      </c>
      <c r="M24" s="20" t="s">
        <v>7972</v>
      </c>
      <c r="N24" s="46" t="s">
        <v>7976</v>
      </c>
      <c r="O24" s="47" t="s">
        <v>7971</v>
      </c>
      <c r="P24" s="47" t="s">
        <v>7980</v>
      </c>
      <c r="Q24" s="47" t="s">
        <v>7977</v>
      </c>
      <c r="R24" s="47" t="s">
        <v>7976</v>
      </c>
      <c r="S24" s="47" t="s">
        <v>8044</v>
      </c>
      <c r="T24" s="47" t="s">
        <v>7988</v>
      </c>
      <c r="U24" s="47" t="s">
        <v>7979</v>
      </c>
      <c r="V24" s="47" t="s">
        <v>8012</v>
      </c>
      <c r="W24" s="47" t="s">
        <v>8000</v>
      </c>
      <c r="X24" s="47" t="s">
        <v>8022</v>
      </c>
      <c r="Y24" s="47" t="s">
        <v>7871</v>
      </c>
      <c r="Z24" s="47" t="s">
        <v>7878</v>
      </c>
      <c r="AA24" s="47">
        <v>7</v>
      </c>
      <c r="AB24" s="47">
        <v>0</v>
      </c>
      <c r="AC24" s="47" t="s">
        <v>7882</v>
      </c>
      <c r="AD24" s="47">
        <v>25</v>
      </c>
      <c r="AE24" s="47" t="s">
        <v>7879</v>
      </c>
      <c r="AF24" s="47" t="s">
        <v>5158</v>
      </c>
    </row>
    <row r="25" spans="1:32" x14ac:dyDescent="0.25">
      <c r="A25" s="21">
        <v>19</v>
      </c>
      <c r="B25" s="21" t="s">
        <v>8068</v>
      </c>
      <c r="C25" s="34" t="s">
        <v>8066</v>
      </c>
      <c r="D25" s="43" t="s">
        <v>8067</v>
      </c>
      <c r="E25" s="44" t="s">
        <v>3762</v>
      </c>
      <c r="F25" s="87" t="s">
        <v>9451</v>
      </c>
      <c r="G25" s="20" t="s">
        <v>9452</v>
      </c>
      <c r="H25" s="23" t="s">
        <v>7</v>
      </c>
      <c r="I25" s="20" t="s">
        <v>7876</v>
      </c>
      <c r="J25" s="20" t="s">
        <v>8044</v>
      </c>
      <c r="K25" s="20" t="s">
        <v>8006</v>
      </c>
      <c r="L25" s="20" t="s">
        <v>7993</v>
      </c>
      <c r="M25" s="20" t="s">
        <v>7988</v>
      </c>
      <c r="N25" s="46" t="s">
        <v>8021</v>
      </c>
      <c r="O25" s="47" t="s">
        <v>7992</v>
      </c>
      <c r="P25" s="47" t="s">
        <v>8005</v>
      </c>
      <c r="Q25" s="47" t="s">
        <v>8013</v>
      </c>
      <c r="R25" s="47" t="s">
        <v>8048</v>
      </c>
      <c r="S25" s="47" t="s">
        <v>8013</v>
      </c>
      <c r="T25" s="47" t="s">
        <v>8008</v>
      </c>
      <c r="U25" s="47" t="s">
        <v>7979</v>
      </c>
      <c r="V25" s="47" t="s">
        <v>8007</v>
      </c>
      <c r="W25" s="47" t="s">
        <v>7980</v>
      </c>
      <c r="X25" s="47" t="s">
        <v>7980</v>
      </c>
      <c r="Y25" s="47" t="s">
        <v>7872</v>
      </c>
      <c r="Z25" s="47" t="s">
        <v>7878</v>
      </c>
      <c r="AA25" s="47">
        <v>0</v>
      </c>
      <c r="AB25" s="47">
        <v>0</v>
      </c>
      <c r="AC25" s="47" t="s">
        <v>7883</v>
      </c>
      <c r="AD25" s="47">
        <v>3</v>
      </c>
      <c r="AE25" s="47" t="s">
        <v>7879</v>
      </c>
      <c r="AF25" s="47" t="s">
        <v>5158</v>
      </c>
    </row>
    <row r="26" spans="1:32" x14ac:dyDescent="0.25">
      <c r="A26" s="21">
        <v>20</v>
      </c>
      <c r="B26" s="21" t="s">
        <v>8073</v>
      </c>
      <c r="C26" s="34" t="s">
        <v>8069</v>
      </c>
      <c r="D26" s="43" t="s">
        <v>8070</v>
      </c>
      <c r="E26" s="44" t="s">
        <v>8071</v>
      </c>
      <c r="F26" s="87" t="s">
        <v>9453</v>
      </c>
      <c r="G26" s="20" t="s">
        <v>9454</v>
      </c>
      <c r="H26" s="23" t="s">
        <v>7</v>
      </c>
      <c r="I26" s="20" t="s">
        <v>7876</v>
      </c>
      <c r="J26" s="20" t="s">
        <v>7986</v>
      </c>
      <c r="K26" s="20" t="s">
        <v>8030</v>
      </c>
      <c r="L26" s="20" t="s">
        <v>8022</v>
      </c>
      <c r="M26" s="20" t="s">
        <v>7991</v>
      </c>
      <c r="N26" s="46" t="s">
        <v>8008</v>
      </c>
      <c r="O26" s="47" t="s">
        <v>7976</v>
      </c>
      <c r="P26" s="47" t="s">
        <v>8072</v>
      </c>
      <c r="Q26" s="47" t="s">
        <v>8006</v>
      </c>
      <c r="R26" s="47" t="s">
        <v>7994</v>
      </c>
      <c r="S26" s="47" t="s">
        <v>8007</v>
      </c>
      <c r="T26" s="47" t="s">
        <v>8013</v>
      </c>
      <c r="U26" s="47" t="s">
        <v>7979</v>
      </c>
      <c r="V26" s="47" t="s">
        <v>8008</v>
      </c>
      <c r="W26" s="47" t="s">
        <v>8000</v>
      </c>
      <c r="X26" s="47" t="s">
        <v>8015</v>
      </c>
      <c r="Y26" s="47" t="s">
        <v>7871</v>
      </c>
      <c r="Z26" s="47" t="s">
        <v>7878</v>
      </c>
      <c r="AA26" s="47">
        <v>0</v>
      </c>
      <c r="AB26" s="47">
        <v>0</v>
      </c>
      <c r="AC26" s="47" t="s">
        <v>7882</v>
      </c>
      <c r="AD26" s="47">
        <v>10</v>
      </c>
      <c r="AE26" s="47" t="s">
        <v>7879</v>
      </c>
      <c r="AF26" s="47" t="s">
        <v>5158</v>
      </c>
    </row>
    <row r="27" spans="1:32" x14ac:dyDescent="0.25">
      <c r="A27" s="21">
        <v>21</v>
      </c>
      <c r="B27" s="21" t="s">
        <v>8076</v>
      </c>
      <c r="C27" s="34" t="s">
        <v>8074</v>
      </c>
      <c r="D27" s="43" t="s">
        <v>8075</v>
      </c>
      <c r="E27" s="44" t="s">
        <v>3727</v>
      </c>
      <c r="F27" s="87" t="s">
        <v>9455</v>
      </c>
      <c r="G27" s="20" t="s">
        <v>9456</v>
      </c>
      <c r="H27" s="24" t="s">
        <v>26</v>
      </c>
      <c r="I27" s="20" t="s">
        <v>7876</v>
      </c>
      <c r="J27" s="20" t="s">
        <v>7971</v>
      </c>
      <c r="K27" s="20" t="s">
        <v>7973</v>
      </c>
      <c r="L27" s="20" t="s">
        <v>7966</v>
      </c>
      <c r="M27" s="20" t="s">
        <v>8014</v>
      </c>
      <c r="N27" s="46" t="s">
        <v>8006</v>
      </c>
      <c r="O27" s="47" t="s">
        <v>8042</v>
      </c>
      <c r="P27" s="47" t="s">
        <v>8012</v>
      </c>
      <c r="Q27" s="47" t="s">
        <v>8014</v>
      </c>
      <c r="R27" s="47" t="s">
        <v>7990</v>
      </c>
      <c r="S27" s="47" t="s">
        <v>8014</v>
      </c>
      <c r="T27" s="47" t="s">
        <v>8006</v>
      </c>
      <c r="U27" s="47" t="s">
        <v>7979</v>
      </c>
      <c r="V27" s="47" t="s">
        <v>8015</v>
      </c>
      <c r="W27" s="47" t="s">
        <v>7971</v>
      </c>
      <c r="X27" s="47" t="s">
        <v>8022</v>
      </c>
      <c r="Y27" s="47" t="s">
        <v>7877</v>
      </c>
      <c r="Z27" s="47" t="s">
        <v>7871</v>
      </c>
      <c r="AA27" s="47">
        <v>2</v>
      </c>
      <c r="AB27" s="47">
        <v>0</v>
      </c>
      <c r="AC27" s="47"/>
      <c r="AD27" s="47">
        <v>25</v>
      </c>
      <c r="AE27" s="47" t="s">
        <v>7879</v>
      </c>
      <c r="AF27" s="47" t="s">
        <v>5158</v>
      </c>
    </row>
    <row r="28" spans="1:32" x14ac:dyDescent="0.25">
      <c r="A28" s="21">
        <v>22</v>
      </c>
      <c r="B28" s="21" t="s">
        <v>8079</v>
      </c>
      <c r="C28" s="34" t="s">
        <v>8077</v>
      </c>
      <c r="D28" s="43" t="s">
        <v>8078</v>
      </c>
      <c r="E28" s="44" t="s">
        <v>6010</v>
      </c>
      <c r="F28" s="87" t="s">
        <v>9457</v>
      </c>
      <c r="G28" s="20" t="s">
        <v>9458</v>
      </c>
      <c r="H28" s="24" t="s">
        <v>26</v>
      </c>
      <c r="I28" s="20" t="s">
        <v>7876</v>
      </c>
      <c r="J28" s="20" t="s">
        <v>8014</v>
      </c>
      <c r="K28" s="20" t="s">
        <v>7991</v>
      </c>
      <c r="L28" s="20" t="s">
        <v>8008</v>
      </c>
      <c r="M28" s="20" t="s">
        <v>8013</v>
      </c>
      <c r="N28" s="46" t="s">
        <v>7974</v>
      </c>
      <c r="O28" s="47" t="s">
        <v>7971</v>
      </c>
      <c r="P28" s="47" t="s">
        <v>8007</v>
      </c>
      <c r="Q28" s="47" t="s">
        <v>8007</v>
      </c>
      <c r="R28" s="47" t="s">
        <v>7977</v>
      </c>
      <c r="S28" s="47" t="s">
        <v>8008</v>
      </c>
      <c r="T28" s="47" t="s">
        <v>8008</v>
      </c>
      <c r="U28" s="47" t="s">
        <v>7979</v>
      </c>
      <c r="V28" s="47" t="s">
        <v>8008</v>
      </c>
      <c r="W28" s="47" t="s">
        <v>8014</v>
      </c>
      <c r="X28" s="47" t="s">
        <v>7974</v>
      </c>
      <c r="Y28" s="47" t="s">
        <v>7871</v>
      </c>
      <c r="Z28" s="47" t="s">
        <v>7878</v>
      </c>
      <c r="AA28" s="47">
        <v>4</v>
      </c>
      <c r="AB28" s="47">
        <v>0</v>
      </c>
      <c r="AC28" s="47" t="s">
        <v>7882</v>
      </c>
      <c r="AD28" s="47">
        <v>9</v>
      </c>
      <c r="AE28" s="47" t="s">
        <v>7879</v>
      </c>
      <c r="AF28" s="47" t="s">
        <v>5158</v>
      </c>
    </row>
    <row r="29" spans="1:32" x14ac:dyDescent="0.25">
      <c r="A29" s="21">
        <v>23</v>
      </c>
      <c r="B29" s="21" t="s">
        <v>8083</v>
      </c>
      <c r="C29" s="34" t="s">
        <v>8080</v>
      </c>
      <c r="D29" s="43" t="s">
        <v>8081</v>
      </c>
      <c r="E29" s="44" t="s">
        <v>3254</v>
      </c>
      <c r="F29" s="87" t="s">
        <v>9459</v>
      </c>
      <c r="G29" s="20" t="s">
        <v>9460</v>
      </c>
      <c r="H29" s="23" t="s">
        <v>26</v>
      </c>
      <c r="I29" s="20" t="s">
        <v>7876</v>
      </c>
      <c r="J29" s="20" t="s">
        <v>8014</v>
      </c>
      <c r="K29" s="20" t="s">
        <v>8014</v>
      </c>
      <c r="L29" s="20" t="s">
        <v>8022</v>
      </c>
      <c r="M29" s="20" t="s">
        <v>8006</v>
      </c>
      <c r="N29" s="46" t="s">
        <v>7980</v>
      </c>
      <c r="O29" s="47" t="s">
        <v>7989</v>
      </c>
      <c r="P29" s="47" t="s">
        <v>8051</v>
      </c>
      <c r="Q29" s="47" t="s">
        <v>8082</v>
      </c>
      <c r="R29" s="47" t="s">
        <v>7999</v>
      </c>
      <c r="S29" s="47" t="s">
        <v>8008</v>
      </c>
      <c r="T29" s="47" t="s">
        <v>8007</v>
      </c>
      <c r="U29" s="47" t="s">
        <v>7979</v>
      </c>
      <c r="V29" s="47" t="s">
        <v>8013</v>
      </c>
      <c r="W29" s="47" t="s">
        <v>7988</v>
      </c>
      <c r="X29" s="47" t="s">
        <v>7999</v>
      </c>
      <c r="Y29" s="47" t="s">
        <v>7872</v>
      </c>
      <c r="Z29" s="47" t="s">
        <v>7878</v>
      </c>
      <c r="AA29" s="47">
        <v>0</v>
      </c>
      <c r="AB29" s="47">
        <v>0</v>
      </c>
      <c r="AC29" s="47" t="s">
        <v>7883</v>
      </c>
      <c r="AD29" s="47">
        <v>6</v>
      </c>
      <c r="AE29" s="47" t="s">
        <v>7879</v>
      </c>
      <c r="AF29" s="47" t="s">
        <v>5158</v>
      </c>
    </row>
    <row r="30" spans="1:32" x14ac:dyDescent="0.25">
      <c r="A30" s="21">
        <v>24</v>
      </c>
      <c r="B30" s="21" t="s">
        <v>8088</v>
      </c>
      <c r="C30" s="34" t="s">
        <v>8084</v>
      </c>
      <c r="D30" s="43" t="s">
        <v>8085</v>
      </c>
      <c r="E30" s="44" t="s">
        <v>3436</v>
      </c>
      <c r="F30" s="87" t="s">
        <v>9461</v>
      </c>
      <c r="G30" s="20" t="s">
        <v>9462</v>
      </c>
      <c r="H30" s="24" t="s">
        <v>26</v>
      </c>
      <c r="I30" s="20" t="s">
        <v>7876</v>
      </c>
      <c r="J30" s="20" t="s">
        <v>8005</v>
      </c>
      <c r="K30" s="20" t="s">
        <v>8034</v>
      </c>
      <c r="L30" s="20" t="s">
        <v>8086</v>
      </c>
      <c r="M30" s="20" t="s">
        <v>8005</v>
      </c>
      <c r="N30" s="46" t="s">
        <v>8051</v>
      </c>
      <c r="O30" s="47" t="s">
        <v>8051</v>
      </c>
      <c r="P30" s="47" t="s">
        <v>8072</v>
      </c>
      <c r="Q30" s="47" t="s">
        <v>8087</v>
      </c>
      <c r="R30" s="47" t="s">
        <v>8021</v>
      </c>
      <c r="S30" s="47" t="s">
        <v>8048</v>
      </c>
      <c r="T30" s="47" t="s">
        <v>8048</v>
      </c>
      <c r="U30" s="47" t="s">
        <v>7979</v>
      </c>
      <c r="V30" s="47" t="s">
        <v>7993</v>
      </c>
      <c r="W30" s="47" t="s">
        <v>8038</v>
      </c>
      <c r="X30" s="47" t="s">
        <v>8038</v>
      </c>
      <c r="Y30" s="47" t="s">
        <v>7872</v>
      </c>
      <c r="Z30" s="47" t="s">
        <v>7878</v>
      </c>
      <c r="AA30" s="47">
        <v>1</v>
      </c>
      <c r="AB30" s="47">
        <v>0</v>
      </c>
      <c r="AC30" s="47" t="s">
        <v>7883</v>
      </c>
      <c r="AD30" s="47">
        <v>1</v>
      </c>
      <c r="AE30" s="47" t="s">
        <v>7879</v>
      </c>
      <c r="AF30" s="47" t="s">
        <v>5158</v>
      </c>
    </row>
    <row r="31" spans="1:32" x14ac:dyDescent="0.25">
      <c r="A31" s="21">
        <v>25</v>
      </c>
      <c r="B31" s="21" t="s">
        <v>8091</v>
      </c>
      <c r="C31" s="34" t="s">
        <v>8089</v>
      </c>
      <c r="D31" s="43" t="s">
        <v>8090</v>
      </c>
      <c r="E31" s="44" t="s">
        <v>7</v>
      </c>
      <c r="F31" s="87" t="s">
        <v>9463</v>
      </c>
      <c r="G31" s="20" t="s">
        <v>9464</v>
      </c>
      <c r="H31" s="23" t="s">
        <v>7</v>
      </c>
      <c r="I31" s="20" t="s">
        <v>7876</v>
      </c>
      <c r="J31" s="20" t="s">
        <v>7985</v>
      </c>
      <c r="K31" s="20" t="s">
        <v>7976</v>
      </c>
      <c r="L31" s="20" t="s">
        <v>8019</v>
      </c>
      <c r="M31" s="20" t="s">
        <v>8012</v>
      </c>
      <c r="N31" s="46" t="s">
        <v>8004</v>
      </c>
      <c r="O31" s="47" t="s">
        <v>7971</v>
      </c>
      <c r="P31" s="47" t="s">
        <v>8013</v>
      </c>
      <c r="Q31" s="47" t="s">
        <v>7991</v>
      </c>
      <c r="R31" s="47" t="s">
        <v>8047</v>
      </c>
      <c r="S31" s="47" t="s">
        <v>8015</v>
      </c>
      <c r="T31" s="47" t="s">
        <v>7988</v>
      </c>
      <c r="U31" s="47" t="s">
        <v>7979</v>
      </c>
      <c r="V31" s="47" t="s">
        <v>8008</v>
      </c>
      <c r="W31" s="47" t="s">
        <v>8000</v>
      </c>
      <c r="X31" s="47" t="s">
        <v>7992</v>
      </c>
      <c r="Y31" s="47" t="s">
        <v>7871</v>
      </c>
      <c r="Z31" s="47" t="s">
        <v>7871</v>
      </c>
      <c r="AA31" s="47">
        <v>5</v>
      </c>
      <c r="AB31" s="47">
        <v>0</v>
      </c>
      <c r="AC31" s="47" t="s">
        <v>7882</v>
      </c>
      <c r="AD31" s="47">
        <v>13</v>
      </c>
      <c r="AE31" s="47" t="s">
        <v>7879</v>
      </c>
      <c r="AF31" s="47" t="s">
        <v>5158</v>
      </c>
    </row>
    <row r="32" spans="1:32" x14ac:dyDescent="0.25">
      <c r="A32" s="21">
        <v>26</v>
      </c>
      <c r="B32" s="21" t="s">
        <v>8092</v>
      </c>
      <c r="C32" s="34" t="s">
        <v>7935</v>
      </c>
      <c r="D32" s="43" t="s">
        <v>7936</v>
      </c>
      <c r="E32" s="44" t="s">
        <v>3257</v>
      </c>
      <c r="F32" s="87" t="s">
        <v>9465</v>
      </c>
      <c r="G32" s="20" t="s">
        <v>9466</v>
      </c>
      <c r="H32" s="23" t="s">
        <v>26</v>
      </c>
      <c r="I32" s="20" t="s">
        <v>7876</v>
      </c>
      <c r="J32" s="20" t="s">
        <v>7976</v>
      </c>
      <c r="K32" s="20" t="s">
        <v>7972</v>
      </c>
      <c r="L32" s="20" t="s">
        <v>7981</v>
      </c>
      <c r="M32" s="20" t="s">
        <v>7992</v>
      </c>
      <c r="N32" s="46" t="s">
        <v>8044</v>
      </c>
      <c r="O32" s="47" t="s">
        <v>7985</v>
      </c>
      <c r="P32" s="47" t="s">
        <v>8013</v>
      </c>
      <c r="Q32" s="47" t="s">
        <v>7999</v>
      </c>
      <c r="R32" s="47" t="s">
        <v>7971</v>
      </c>
      <c r="S32" s="47" t="s">
        <v>7980</v>
      </c>
      <c r="T32" s="47" t="s">
        <v>8008</v>
      </c>
      <c r="U32" s="47" t="s">
        <v>7979</v>
      </c>
      <c r="V32" s="47" t="s">
        <v>7989</v>
      </c>
      <c r="W32" s="47" t="s">
        <v>7985</v>
      </c>
      <c r="X32" s="47" t="s">
        <v>7976</v>
      </c>
      <c r="Y32" s="47" t="s">
        <v>7871</v>
      </c>
      <c r="Z32" s="47" t="s">
        <v>7871</v>
      </c>
      <c r="AA32" s="47">
        <v>4</v>
      </c>
      <c r="AB32" s="47">
        <v>0</v>
      </c>
      <c r="AC32" s="47" t="s">
        <v>7882</v>
      </c>
      <c r="AD32" s="47">
        <v>16</v>
      </c>
      <c r="AE32" s="47" t="s">
        <v>7879</v>
      </c>
      <c r="AF32" s="47" t="s">
        <v>5158</v>
      </c>
    </row>
    <row r="33" spans="1:56" x14ac:dyDescent="0.25">
      <c r="A33" s="21">
        <v>27</v>
      </c>
      <c r="B33" s="21" t="s">
        <v>8095</v>
      </c>
      <c r="C33" s="34" t="s">
        <v>8093</v>
      </c>
      <c r="D33" s="43" t="s">
        <v>8094</v>
      </c>
      <c r="E33" s="44" t="s">
        <v>3538</v>
      </c>
      <c r="F33" s="87" t="s">
        <v>9467</v>
      </c>
      <c r="G33" s="20" t="s">
        <v>9468</v>
      </c>
      <c r="H33" s="24" t="s">
        <v>26</v>
      </c>
      <c r="I33" s="20" t="s">
        <v>7876</v>
      </c>
      <c r="J33" s="20" t="s">
        <v>8020</v>
      </c>
      <c r="K33" s="20" t="s">
        <v>8043</v>
      </c>
      <c r="L33" s="20" t="s">
        <v>8047</v>
      </c>
      <c r="M33" s="20" t="s">
        <v>7986</v>
      </c>
      <c r="N33" s="46" t="s">
        <v>7999</v>
      </c>
      <c r="O33" s="47" t="s">
        <v>8047</v>
      </c>
      <c r="P33" s="47" t="s">
        <v>8008</v>
      </c>
      <c r="Q33" s="47" t="s">
        <v>8022</v>
      </c>
      <c r="R33" s="47" t="s">
        <v>8013</v>
      </c>
      <c r="S33" s="47" t="s">
        <v>7988</v>
      </c>
      <c r="T33" s="47" t="s">
        <v>8006</v>
      </c>
      <c r="U33" s="47" t="s">
        <v>7979</v>
      </c>
      <c r="V33" s="47" t="s">
        <v>7999</v>
      </c>
      <c r="W33" s="47" t="s">
        <v>7992</v>
      </c>
      <c r="X33" s="47" t="s">
        <v>8044</v>
      </c>
      <c r="Y33" s="47" t="s">
        <v>7871</v>
      </c>
      <c r="Z33" s="47" t="s">
        <v>7878</v>
      </c>
      <c r="AA33" s="47">
        <v>11</v>
      </c>
      <c r="AB33" s="47">
        <v>0</v>
      </c>
      <c r="AC33" s="47" t="s">
        <v>7882</v>
      </c>
      <c r="AD33" s="47">
        <v>21</v>
      </c>
      <c r="AE33" s="47" t="s">
        <v>7879</v>
      </c>
      <c r="AF33" s="47" t="s">
        <v>5158</v>
      </c>
    </row>
    <row r="34" spans="1:56" x14ac:dyDescent="0.25">
      <c r="A34" s="21">
        <v>28</v>
      </c>
      <c r="B34" s="21" t="s">
        <v>8099</v>
      </c>
      <c r="C34" s="34" t="s">
        <v>8096</v>
      </c>
      <c r="D34" s="43" t="s">
        <v>8097</v>
      </c>
      <c r="E34" s="44" t="s">
        <v>3592</v>
      </c>
      <c r="F34" s="87" t="s">
        <v>9469</v>
      </c>
      <c r="G34" s="20" t="s">
        <v>9470</v>
      </c>
      <c r="H34" s="24" t="s">
        <v>26</v>
      </c>
      <c r="I34" s="20" t="s">
        <v>7876</v>
      </c>
      <c r="J34" s="20" t="s">
        <v>8022</v>
      </c>
      <c r="K34" s="20" t="s">
        <v>7972</v>
      </c>
      <c r="L34" s="20" t="s">
        <v>7967</v>
      </c>
      <c r="M34" s="20" t="s">
        <v>8019</v>
      </c>
      <c r="N34" s="46" t="s">
        <v>7981</v>
      </c>
      <c r="O34" s="47" t="s">
        <v>8020</v>
      </c>
      <c r="P34" s="47" t="s">
        <v>8004</v>
      </c>
      <c r="Q34" s="47" t="s">
        <v>7989</v>
      </c>
      <c r="R34" s="47" t="s">
        <v>8098</v>
      </c>
      <c r="S34" s="47" t="s">
        <v>7974</v>
      </c>
      <c r="T34" s="47" t="s">
        <v>7988</v>
      </c>
      <c r="U34" s="47" t="s">
        <v>7979</v>
      </c>
      <c r="V34" s="47" t="s">
        <v>8015</v>
      </c>
      <c r="W34" s="47" t="s">
        <v>7992</v>
      </c>
      <c r="X34" s="47" t="s">
        <v>8019</v>
      </c>
      <c r="Y34" s="47" t="s">
        <v>7877</v>
      </c>
      <c r="Z34" s="47" t="s">
        <v>7871</v>
      </c>
      <c r="AA34" s="47">
        <v>12</v>
      </c>
      <c r="AB34" s="47">
        <v>0</v>
      </c>
      <c r="AC34" s="47"/>
      <c r="AD34" s="47">
        <v>30</v>
      </c>
      <c r="AE34" s="47" t="s">
        <v>7879</v>
      </c>
      <c r="AF34" s="47" t="s">
        <v>5158</v>
      </c>
    </row>
    <row r="35" spans="1:56" x14ac:dyDescent="0.25">
      <c r="A35" s="21">
        <v>29</v>
      </c>
      <c r="B35" s="21" t="s">
        <v>8102</v>
      </c>
      <c r="C35" s="34" t="s">
        <v>8100</v>
      </c>
      <c r="D35" s="33" t="s">
        <v>8101</v>
      </c>
      <c r="E35" s="44" t="s">
        <v>3263</v>
      </c>
      <c r="F35" s="87" t="s">
        <v>9471</v>
      </c>
      <c r="G35" s="20" t="s">
        <v>9472</v>
      </c>
      <c r="H35" s="23" t="s">
        <v>26</v>
      </c>
      <c r="I35" s="20" t="s">
        <v>7876</v>
      </c>
      <c r="J35" s="20" t="s">
        <v>7973</v>
      </c>
      <c r="K35" s="20" t="s">
        <v>7977</v>
      </c>
      <c r="L35" s="20" t="s">
        <v>7972</v>
      </c>
      <c r="M35" s="20" t="s">
        <v>7974</v>
      </c>
      <c r="N35" s="46" t="s">
        <v>8015</v>
      </c>
      <c r="O35" s="47" t="s">
        <v>7971</v>
      </c>
      <c r="P35" s="47" t="s">
        <v>7980</v>
      </c>
      <c r="Q35" s="47" t="s">
        <v>7974</v>
      </c>
      <c r="R35" s="47" t="s">
        <v>7998</v>
      </c>
      <c r="S35" s="47" t="s">
        <v>8012</v>
      </c>
      <c r="T35" s="47" t="s">
        <v>7980</v>
      </c>
      <c r="U35" s="47" t="s">
        <v>7979</v>
      </c>
      <c r="V35" s="47" t="s">
        <v>8012</v>
      </c>
      <c r="W35" s="47" t="s">
        <v>7976</v>
      </c>
      <c r="X35" s="47" t="s">
        <v>8044</v>
      </c>
      <c r="Y35" s="47" t="s">
        <v>7877</v>
      </c>
      <c r="Z35" s="47" t="s">
        <v>7878</v>
      </c>
      <c r="AA35" s="47">
        <v>12</v>
      </c>
      <c r="AB35" s="47">
        <v>0</v>
      </c>
      <c r="AC35" s="47"/>
      <c r="AD35" s="47">
        <v>21</v>
      </c>
      <c r="AE35" s="47" t="s">
        <v>7879</v>
      </c>
      <c r="AF35" s="47" t="s">
        <v>5158</v>
      </c>
    </row>
    <row r="36" spans="1:56" x14ac:dyDescent="0.25">
      <c r="A36" s="21">
        <v>30</v>
      </c>
      <c r="B36" s="21" t="s">
        <v>8105</v>
      </c>
      <c r="C36" s="34" t="s">
        <v>8103</v>
      </c>
      <c r="D36" s="43" t="s">
        <v>8104</v>
      </c>
      <c r="E36" s="44" t="s">
        <v>3263</v>
      </c>
      <c r="F36" s="87" t="s">
        <v>9473</v>
      </c>
      <c r="G36" s="20" t="s">
        <v>9474</v>
      </c>
      <c r="H36" s="23" t="s">
        <v>26</v>
      </c>
      <c r="I36" s="20" t="s">
        <v>7876</v>
      </c>
      <c r="J36" s="20" t="s">
        <v>8020</v>
      </c>
      <c r="K36" s="20" t="s">
        <v>7981</v>
      </c>
      <c r="L36" s="20" t="s">
        <v>7972</v>
      </c>
      <c r="M36" s="20" t="s">
        <v>7992</v>
      </c>
      <c r="N36" s="46" t="s">
        <v>8013</v>
      </c>
      <c r="O36" s="47" t="s">
        <v>8000</v>
      </c>
      <c r="P36" s="47" t="s">
        <v>8051</v>
      </c>
      <c r="Q36" s="47" t="s">
        <v>8012</v>
      </c>
      <c r="R36" s="47" t="s">
        <v>7994</v>
      </c>
      <c r="S36" s="47" t="s">
        <v>7988</v>
      </c>
      <c r="T36" s="47" t="s">
        <v>8013</v>
      </c>
      <c r="U36" s="47" t="s">
        <v>7979</v>
      </c>
      <c r="V36" s="47" t="s">
        <v>8021</v>
      </c>
      <c r="W36" s="47" t="s">
        <v>8008</v>
      </c>
      <c r="X36" s="47" t="s">
        <v>7992</v>
      </c>
      <c r="Y36" s="47" t="s">
        <v>7871</v>
      </c>
      <c r="Z36" s="47" t="s">
        <v>7871</v>
      </c>
      <c r="AA36" s="47">
        <v>16</v>
      </c>
      <c r="AB36" s="47">
        <v>1</v>
      </c>
      <c r="AC36" s="47" t="s">
        <v>7882</v>
      </c>
      <c r="AD36" s="47">
        <v>13</v>
      </c>
      <c r="AE36" s="47" t="s">
        <v>7879</v>
      </c>
      <c r="AF36" s="47" t="s">
        <v>5158</v>
      </c>
    </row>
    <row r="37" spans="1:56" x14ac:dyDescent="0.25">
      <c r="A37" s="21">
        <v>31</v>
      </c>
      <c r="B37" s="21" t="s">
        <v>8109</v>
      </c>
      <c r="C37" s="34" t="s">
        <v>8106</v>
      </c>
      <c r="D37" s="43" t="s">
        <v>8107</v>
      </c>
      <c r="E37" s="44" t="s">
        <v>3265</v>
      </c>
      <c r="F37" s="87" t="s">
        <v>9475</v>
      </c>
      <c r="G37" s="20" t="s">
        <v>9476</v>
      </c>
      <c r="H37" s="23" t="s">
        <v>26</v>
      </c>
      <c r="I37" s="20" t="s">
        <v>7876</v>
      </c>
      <c r="J37" s="20" t="s">
        <v>8020</v>
      </c>
      <c r="K37" s="20" t="s">
        <v>8030</v>
      </c>
      <c r="L37" s="20" t="s">
        <v>8043</v>
      </c>
      <c r="M37" s="20" t="s">
        <v>8022</v>
      </c>
      <c r="N37" s="46" t="s">
        <v>7988</v>
      </c>
      <c r="O37" s="47" t="s">
        <v>7994</v>
      </c>
      <c r="P37" s="47" t="s">
        <v>7992</v>
      </c>
      <c r="Q37" s="47" t="s">
        <v>7988</v>
      </c>
      <c r="R37" s="47" t="s">
        <v>8108</v>
      </c>
      <c r="S37" s="47" t="s">
        <v>7992</v>
      </c>
      <c r="T37" s="47" t="s">
        <v>7999</v>
      </c>
      <c r="U37" s="47" t="s">
        <v>7979</v>
      </c>
      <c r="V37" s="47" t="s">
        <v>8007</v>
      </c>
      <c r="W37" s="47" t="s">
        <v>8022</v>
      </c>
      <c r="X37" s="47" t="s">
        <v>7981</v>
      </c>
      <c r="Y37" s="47" t="s">
        <v>7877</v>
      </c>
      <c r="Z37" s="47" t="s">
        <v>7877</v>
      </c>
      <c r="AA37" s="47">
        <v>1</v>
      </c>
      <c r="AB37" s="47">
        <v>0</v>
      </c>
      <c r="AC37" s="47"/>
      <c r="AD37" s="47">
        <v>29</v>
      </c>
      <c r="AE37" s="47" t="s">
        <v>7879</v>
      </c>
      <c r="AF37" s="47" t="s">
        <v>5158</v>
      </c>
    </row>
    <row r="38" spans="1:56" x14ac:dyDescent="0.25">
      <c r="A38" s="21">
        <v>32</v>
      </c>
      <c r="B38" s="21" t="s">
        <v>8112</v>
      </c>
      <c r="C38" s="34" t="s">
        <v>8110</v>
      </c>
      <c r="D38" s="43" t="s">
        <v>8111</v>
      </c>
      <c r="E38" s="44" t="s">
        <v>3265</v>
      </c>
      <c r="F38" s="87" t="s">
        <v>9477</v>
      </c>
      <c r="G38" s="20" t="s">
        <v>9478</v>
      </c>
      <c r="H38" s="23" t="s">
        <v>26</v>
      </c>
      <c r="I38" s="20" t="s">
        <v>7876</v>
      </c>
      <c r="J38" s="20" t="s">
        <v>7981</v>
      </c>
      <c r="K38" s="20" t="s">
        <v>8044</v>
      </c>
      <c r="L38" s="20" t="s">
        <v>7977</v>
      </c>
      <c r="M38" s="20" t="s">
        <v>7988</v>
      </c>
      <c r="N38" s="46" t="s">
        <v>8044</v>
      </c>
      <c r="O38" s="47" t="s">
        <v>7977</v>
      </c>
      <c r="P38" s="47" t="s">
        <v>8008</v>
      </c>
      <c r="Q38" s="47" t="s">
        <v>8014</v>
      </c>
      <c r="R38" s="47" t="s">
        <v>8022</v>
      </c>
      <c r="S38" s="47" t="s">
        <v>7988</v>
      </c>
      <c r="T38" s="47" t="s">
        <v>7980</v>
      </c>
      <c r="U38" s="47" t="s">
        <v>7979</v>
      </c>
      <c r="V38" s="47" t="s">
        <v>8006</v>
      </c>
      <c r="W38" s="47" t="s">
        <v>7981</v>
      </c>
      <c r="X38" s="47" t="s">
        <v>7992</v>
      </c>
      <c r="Y38" s="47" t="s">
        <v>7871</v>
      </c>
      <c r="Z38" s="47" t="s">
        <v>7871</v>
      </c>
      <c r="AA38" s="47">
        <v>6</v>
      </c>
      <c r="AB38" s="47">
        <v>0</v>
      </c>
      <c r="AC38" s="47" t="s">
        <v>7882</v>
      </c>
      <c r="AD38" s="47">
        <v>13</v>
      </c>
      <c r="AE38" s="47" t="s">
        <v>7879</v>
      </c>
      <c r="AF38" s="47" t="s">
        <v>5158</v>
      </c>
    </row>
    <row r="39" spans="1:56" x14ac:dyDescent="0.25">
      <c r="A39" s="21">
        <v>33</v>
      </c>
      <c r="B39" s="21" t="s">
        <v>8114</v>
      </c>
      <c r="C39" s="34" t="s">
        <v>8113</v>
      </c>
      <c r="D39" s="43" t="s">
        <v>7889</v>
      </c>
      <c r="E39" s="44" t="s">
        <v>3445</v>
      </c>
      <c r="F39" s="87" t="s">
        <v>9479</v>
      </c>
      <c r="G39" s="20" t="s">
        <v>9480</v>
      </c>
      <c r="H39" s="23" t="s">
        <v>7</v>
      </c>
      <c r="I39" s="20" t="s">
        <v>7876</v>
      </c>
      <c r="J39" s="20" t="s">
        <v>7977</v>
      </c>
      <c r="K39" s="20" t="s">
        <v>8020</v>
      </c>
      <c r="L39" s="20" t="s">
        <v>7975</v>
      </c>
      <c r="M39" s="20" t="s">
        <v>7967</v>
      </c>
      <c r="N39" s="46" t="s">
        <v>7968</v>
      </c>
      <c r="O39" s="47" t="s">
        <v>7967</v>
      </c>
      <c r="P39" s="47" t="s">
        <v>7992</v>
      </c>
      <c r="Q39" s="47" t="s">
        <v>8043</v>
      </c>
      <c r="R39" s="47" t="s">
        <v>8108</v>
      </c>
      <c r="S39" s="47" t="s">
        <v>7988</v>
      </c>
      <c r="T39" s="47" t="s">
        <v>8012</v>
      </c>
      <c r="U39" s="47" t="s">
        <v>7979</v>
      </c>
      <c r="V39" s="47" t="s">
        <v>7980</v>
      </c>
      <c r="W39" s="47" t="s">
        <v>7967</v>
      </c>
      <c r="X39" s="47" t="s">
        <v>7977</v>
      </c>
      <c r="Y39" s="47" t="s">
        <v>7877</v>
      </c>
      <c r="Z39" s="47" t="s">
        <v>7871</v>
      </c>
      <c r="AA39" s="47">
        <v>0</v>
      </c>
      <c r="AB39" s="47">
        <v>0</v>
      </c>
      <c r="AC39" s="47"/>
      <c r="AD39" s="47">
        <v>39</v>
      </c>
      <c r="AE39" s="47" t="s">
        <v>7879</v>
      </c>
      <c r="AF39" s="47" t="s">
        <v>5158</v>
      </c>
    </row>
    <row r="40" spans="1:56" x14ac:dyDescent="0.25">
      <c r="A40" s="21">
        <v>34</v>
      </c>
      <c r="B40" s="21" t="s">
        <v>8117</v>
      </c>
      <c r="C40" s="34" t="s">
        <v>8115</v>
      </c>
      <c r="D40" s="43" t="s">
        <v>8116</v>
      </c>
      <c r="E40" s="44" t="s">
        <v>3277</v>
      </c>
      <c r="F40" s="87" t="s">
        <v>9481</v>
      </c>
      <c r="G40" s="20" t="s">
        <v>9466</v>
      </c>
      <c r="H40" s="23" t="s">
        <v>7</v>
      </c>
      <c r="I40" s="20" t="s">
        <v>7876</v>
      </c>
      <c r="J40" s="20" t="s">
        <v>7971</v>
      </c>
      <c r="K40" s="20" t="s">
        <v>7989</v>
      </c>
      <c r="L40" s="20" t="s">
        <v>8019</v>
      </c>
      <c r="M40" s="20" t="s">
        <v>8022</v>
      </c>
      <c r="N40" s="46" t="s">
        <v>7981</v>
      </c>
      <c r="O40" s="47" t="s">
        <v>8030</v>
      </c>
      <c r="P40" s="47" t="s">
        <v>8051</v>
      </c>
      <c r="Q40" s="47" t="s">
        <v>7999</v>
      </c>
      <c r="R40" s="47" t="s">
        <v>7988</v>
      </c>
      <c r="S40" s="47" t="s">
        <v>8043</v>
      </c>
      <c r="T40" s="47" t="s">
        <v>8022</v>
      </c>
      <c r="U40" s="47" t="s">
        <v>7979</v>
      </c>
      <c r="V40" s="47" t="s">
        <v>7999</v>
      </c>
      <c r="W40" s="47" t="s">
        <v>8008</v>
      </c>
      <c r="X40" s="47" t="s">
        <v>7989</v>
      </c>
      <c r="Y40" s="47" t="s">
        <v>7871</v>
      </c>
      <c r="Z40" s="47" t="s">
        <v>7878</v>
      </c>
      <c r="AA40" s="47">
        <v>7</v>
      </c>
      <c r="AB40" s="47">
        <v>0</v>
      </c>
      <c r="AC40" s="47" t="s">
        <v>7882</v>
      </c>
      <c r="AD40" s="47">
        <v>32</v>
      </c>
      <c r="AE40" s="47" t="s">
        <v>7879</v>
      </c>
      <c r="AF40" s="47" t="s">
        <v>5164</v>
      </c>
    </row>
    <row r="41" spans="1:56" x14ac:dyDescent="0.25">
      <c r="A41" s="21">
        <v>35</v>
      </c>
      <c r="B41" s="21" t="s">
        <v>8121</v>
      </c>
      <c r="C41" s="34" t="s">
        <v>8118</v>
      </c>
      <c r="D41" s="43" t="s">
        <v>8119</v>
      </c>
      <c r="E41" s="44" t="s">
        <v>3450</v>
      </c>
      <c r="F41" s="87" t="s">
        <v>9482</v>
      </c>
      <c r="G41" s="20" t="s">
        <v>9483</v>
      </c>
      <c r="H41" s="23" t="s">
        <v>7</v>
      </c>
      <c r="I41" s="20" t="s">
        <v>7876</v>
      </c>
      <c r="J41" s="20" t="s">
        <v>7975</v>
      </c>
      <c r="K41" s="20" t="s">
        <v>7987</v>
      </c>
      <c r="L41" s="20" t="s">
        <v>7967</v>
      </c>
      <c r="M41" s="20" t="s">
        <v>8019</v>
      </c>
      <c r="N41" s="46" t="s">
        <v>8047</v>
      </c>
      <c r="O41" s="47" t="s">
        <v>7972</v>
      </c>
      <c r="P41" s="47" t="s">
        <v>7986</v>
      </c>
      <c r="Q41" s="47" t="s">
        <v>7975</v>
      </c>
      <c r="R41" s="47" t="s">
        <v>8120</v>
      </c>
      <c r="S41" s="47" t="s">
        <v>8019</v>
      </c>
      <c r="T41" s="47" t="s">
        <v>8000</v>
      </c>
      <c r="U41" s="47" t="s">
        <v>7979</v>
      </c>
      <c r="V41" s="47" t="s">
        <v>7989</v>
      </c>
      <c r="W41" s="47" t="s">
        <v>7972</v>
      </c>
      <c r="X41" s="47" t="s">
        <v>7966</v>
      </c>
      <c r="Y41" s="47" t="s">
        <v>7877</v>
      </c>
      <c r="Z41" s="47" t="s">
        <v>7878</v>
      </c>
      <c r="AA41" s="47">
        <v>2</v>
      </c>
      <c r="AB41" s="47">
        <v>0</v>
      </c>
      <c r="AC41" s="47"/>
      <c r="AD41" s="47">
        <v>40</v>
      </c>
      <c r="AE41" s="47" t="s">
        <v>7879</v>
      </c>
      <c r="AF41" s="47" t="s">
        <v>5158</v>
      </c>
    </row>
    <row r="42" spans="1:56" x14ac:dyDescent="0.25">
      <c r="A42" s="21">
        <v>36</v>
      </c>
      <c r="B42" s="21" t="s">
        <v>8123</v>
      </c>
      <c r="C42" s="34" t="s">
        <v>8122</v>
      </c>
      <c r="D42" s="43" t="s">
        <v>7889</v>
      </c>
      <c r="E42" s="44" t="s">
        <v>3281</v>
      </c>
      <c r="F42" s="87" t="s">
        <v>9484</v>
      </c>
      <c r="G42" s="20" t="s">
        <v>9430</v>
      </c>
      <c r="H42" s="24" t="s">
        <v>26</v>
      </c>
      <c r="I42" s="20" t="s">
        <v>7876</v>
      </c>
      <c r="J42" s="20" t="s">
        <v>7977</v>
      </c>
      <c r="K42" s="20" t="s">
        <v>7985</v>
      </c>
      <c r="L42" s="20" t="s">
        <v>7975</v>
      </c>
      <c r="M42" s="20" t="s">
        <v>7973</v>
      </c>
      <c r="N42" s="46" t="s">
        <v>7980</v>
      </c>
      <c r="O42" s="47" t="s">
        <v>7971</v>
      </c>
      <c r="P42" s="47" t="s">
        <v>8015</v>
      </c>
      <c r="Q42" s="47" t="s">
        <v>7981</v>
      </c>
      <c r="R42" s="47" t="s">
        <v>8019</v>
      </c>
      <c r="S42" s="47" t="s">
        <v>8022</v>
      </c>
      <c r="T42" s="47" t="s">
        <v>7999</v>
      </c>
      <c r="U42" s="47" t="s">
        <v>7979</v>
      </c>
      <c r="V42" s="47" t="s">
        <v>8006</v>
      </c>
      <c r="W42" s="47" t="s">
        <v>7991</v>
      </c>
      <c r="X42" s="47" t="s">
        <v>8022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25</v>
      </c>
      <c r="AE42" s="47" t="s">
        <v>7879</v>
      </c>
      <c r="AF42" s="47" t="s">
        <v>5158</v>
      </c>
    </row>
    <row r="43" spans="1:56" x14ac:dyDescent="0.25">
      <c r="A43" s="21">
        <v>37</v>
      </c>
      <c r="B43" s="21" t="s">
        <v>8128</v>
      </c>
      <c r="C43" s="34" t="s">
        <v>8124</v>
      </c>
      <c r="D43" s="33" t="s">
        <v>8125</v>
      </c>
      <c r="E43" s="44" t="s">
        <v>3607</v>
      </c>
      <c r="F43" s="87" t="s">
        <v>9485</v>
      </c>
      <c r="G43" s="20" t="s">
        <v>9486</v>
      </c>
      <c r="H43" s="23" t="s">
        <v>26</v>
      </c>
      <c r="I43" s="20" t="s">
        <v>7876</v>
      </c>
      <c r="J43" s="20" t="s">
        <v>7975</v>
      </c>
      <c r="K43" s="20" t="s">
        <v>7967</v>
      </c>
      <c r="L43" s="20" t="s">
        <v>8047</v>
      </c>
      <c r="M43" s="20" t="s">
        <v>7972</v>
      </c>
      <c r="N43" s="46" t="s">
        <v>7994</v>
      </c>
      <c r="O43" s="47" t="s">
        <v>8126</v>
      </c>
      <c r="P43" s="47" t="s">
        <v>8047</v>
      </c>
      <c r="Q43" s="47" t="s">
        <v>7972</v>
      </c>
      <c r="R43" s="47" t="s">
        <v>8127</v>
      </c>
      <c r="S43" s="47" t="s">
        <v>8043</v>
      </c>
      <c r="T43" s="47" t="s">
        <v>8019</v>
      </c>
      <c r="U43" s="47" t="s">
        <v>7979</v>
      </c>
      <c r="V43" s="47" t="s">
        <v>7992</v>
      </c>
      <c r="W43" s="47" t="s">
        <v>8030</v>
      </c>
      <c r="X43" s="47" t="s">
        <v>7994</v>
      </c>
      <c r="Y43" s="47" t="s">
        <v>7877</v>
      </c>
      <c r="Z43" s="47" t="s">
        <v>7878</v>
      </c>
      <c r="AA43" s="47">
        <v>0</v>
      </c>
      <c r="AB43" s="47">
        <v>0</v>
      </c>
      <c r="AC43" s="47"/>
      <c r="AD43" s="47">
        <v>41</v>
      </c>
      <c r="AE43" s="47" t="s">
        <v>7879</v>
      </c>
      <c r="AF43" s="47" t="s">
        <v>5158</v>
      </c>
    </row>
    <row r="44" spans="1:56" x14ac:dyDescent="0.25">
      <c r="A44" s="21">
        <v>38</v>
      </c>
      <c r="B44" s="21" t="s">
        <v>8131</v>
      </c>
      <c r="C44" s="34" t="s">
        <v>8129</v>
      </c>
      <c r="D44" s="33" t="s">
        <v>8130</v>
      </c>
      <c r="E44" s="44" t="s">
        <v>3285</v>
      </c>
      <c r="F44" s="87" t="s">
        <v>9487</v>
      </c>
      <c r="G44" s="20" t="s">
        <v>9488</v>
      </c>
      <c r="H44" s="23" t="s">
        <v>26</v>
      </c>
      <c r="I44" s="20" t="s">
        <v>7876</v>
      </c>
      <c r="J44" s="20" t="s">
        <v>8004</v>
      </c>
      <c r="K44" s="20" t="s">
        <v>7974</v>
      </c>
      <c r="L44" s="20" t="s">
        <v>7976</v>
      </c>
      <c r="M44" s="20" t="s">
        <v>7974</v>
      </c>
      <c r="N44" s="46" t="s">
        <v>8007</v>
      </c>
      <c r="O44" s="47" t="s">
        <v>8008</v>
      </c>
      <c r="P44" s="47" t="s">
        <v>7993</v>
      </c>
      <c r="Q44" s="47" t="s">
        <v>8012</v>
      </c>
      <c r="R44" s="47" t="s">
        <v>8012</v>
      </c>
      <c r="S44" s="47" t="s">
        <v>8006</v>
      </c>
      <c r="T44" s="47" t="s">
        <v>8013</v>
      </c>
      <c r="U44" s="47" t="s">
        <v>7979</v>
      </c>
      <c r="V44" s="47" t="s">
        <v>8087</v>
      </c>
      <c r="W44" s="47" t="s">
        <v>7988</v>
      </c>
      <c r="X44" s="47" t="s">
        <v>8006</v>
      </c>
      <c r="Y44" s="47" t="s">
        <v>7872</v>
      </c>
      <c r="Z44" s="47" t="s">
        <v>7878</v>
      </c>
      <c r="AA44" s="47">
        <v>0</v>
      </c>
      <c r="AB44" s="47">
        <v>0</v>
      </c>
      <c r="AC44" s="47" t="s">
        <v>7883</v>
      </c>
      <c r="AD44" s="47">
        <v>4</v>
      </c>
      <c r="AE44" s="47" t="s">
        <v>7879</v>
      </c>
      <c r="AF44" s="47" t="s">
        <v>5158</v>
      </c>
    </row>
    <row r="45" spans="1:56" x14ac:dyDescent="0.25">
      <c r="A45" s="21">
        <v>39</v>
      </c>
      <c r="B45" s="21" t="s">
        <v>8134</v>
      </c>
      <c r="C45" s="34" t="s">
        <v>8132</v>
      </c>
      <c r="D45" s="33" t="s">
        <v>8133</v>
      </c>
      <c r="E45" s="44" t="s">
        <v>3291</v>
      </c>
      <c r="F45" s="87" t="s">
        <v>9489</v>
      </c>
      <c r="G45" s="20" t="s">
        <v>9490</v>
      </c>
      <c r="H45" s="23" t="s">
        <v>26</v>
      </c>
      <c r="I45" s="20" t="s">
        <v>7876</v>
      </c>
      <c r="J45" s="20" t="s">
        <v>8004</v>
      </c>
      <c r="K45" s="20" t="s">
        <v>8048</v>
      </c>
      <c r="L45" s="20" t="s">
        <v>7993</v>
      </c>
      <c r="M45" s="20" t="s">
        <v>8013</v>
      </c>
      <c r="N45" s="46" t="s">
        <v>8008</v>
      </c>
      <c r="O45" s="47" t="s">
        <v>7991</v>
      </c>
      <c r="P45" s="47" t="s">
        <v>7980</v>
      </c>
      <c r="Q45" s="47" t="s">
        <v>8012</v>
      </c>
      <c r="R45" s="47" t="s">
        <v>7991</v>
      </c>
      <c r="S45" s="47" t="s">
        <v>7988</v>
      </c>
      <c r="T45" s="47" t="s">
        <v>8008</v>
      </c>
      <c r="U45" s="47" t="s">
        <v>7979</v>
      </c>
      <c r="V45" s="47" t="s">
        <v>7988</v>
      </c>
      <c r="W45" s="47" t="s">
        <v>7980</v>
      </c>
      <c r="X45" s="47" t="s">
        <v>7999</v>
      </c>
      <c r="Y45" s="47" t="s">
        <v>7872</v>
      </c>
      <c r="Z45" s="47" t="s">
        <v>7878</v>
      </c>
      <c r="AA45" s="47">
        <v>1</v>
      </c>
      <c r="AB45" s="47">
        <v>0</v>
      </c>
      <c r="AC45" s="47" t="s">
        <v>7883</v>
      </c>
      <c r="AD45" s="47">
        <v>5</v>
      </c>
      <c r="AE45" s="47" t="s">
        <v>7879</v>
      </c>
      <c r="AF45" s="47" t="s">
        <v>5163</v>
      </c>
    </row>
    <row r="46" spans="1:56" x14ac:dyDescent="0.25">
      <c r="A46" s="21">
        <v>40</v>
      </c>
      <c r="B46" s="21" t="s">
        <v>8137</v>
      </c>
      <c r="C46" s="34" t="s">
        <v>8135</v>
      </c>
      <c r="D46" s="33" t="s">
        <v>8136</v>
      </c>
      <c r="E46" s="44" t="s">
        <v>3612</v>
      </c>
      <c r="F46" s="87" t="s">
        <v>9491</v>
      </c>
      <c r="G46" s="20" t="s">
        <v>9492</v>
      </c>
      <c r="H46" s="23" t="s">
        <v>26</v>
      </c>
      <c r="I46" s="20" t="s">
        <v>7876</v>
      </c>
      <c r="J46" s="20" t="s">
        <v>7989</v>
      </c>
      <c r="K46" s="20" t="s">
        <v>8000</v>
      </c>
      <c r="L46" s="20" t="s">
        <v>8126</v>
      </c>
      <c r="M46" s="20" t="s">
        <v>7989</v>
      </c>
      <c r="N46" s="46" t="s">
        <v>8014</v>
      </c>
      <c r="O46" s="47" t="s">
        <v>7971</v>
      </c>
      <c r="P46" s="47" t="s">
        <v>8014</v>
      </c>
      <c r="Q46" s="47" t="s">
        <v>7988</v>
      </c>
      <c r="R46" s="47" t="s">
        <v>7976</v>
      </c>
      <c r="S46" s="47" t="s">
        <v>7974</v>
      </c>
      <c r="T46" s="47" t="s">
        <v>8013</v>
      </c>
      <c r="U46" s="47" t="s">
        <v>7979</v>
      </c>
      <c r="V46" s="47" t="s">
        <v>7974</v>
      </c>
      <c r="W46" s="47" t="s">
        <v>8014</v>
      </c>
      <c r="X46" s="47" t="s">
        <v>7976</v>
      </c>
      <c r="Y46" s="47" t="s">
        <v>7877</v>
      </c>
      <c r="Z46" s="47" t="s">
        <v>7871</v>
      </c>
      <c r="AA46" s="47">
        <v>1</v>
      </c>
      <c r="AB46" s="47">
        <v>0</v>
      </c>
      <c r="AC46" s="47"/>
      <c r="AD46" s="47">
        <v>16</v>
      </c>
      <c r="AE46" s="47" t="s">
        <v>7879</v>
      </c>
      <c r="AF46" s="47" t="s">
        <v>5158</v>
      </c>
    </row>
    <row r="47" spans="1:56" x14ac:dyDescent="0.25">
      <c r="A47" s="21">
        <v>41</v>
      </c>
      <c r="B47" s="21" t="s">
        <v>8139</v>
      </c>
      <c r="C47" s="34" t="s">
        <v>3908</v>
      </c>
      <c r="D47" s="33" t="s">
        <v>7919</v>
      </c>
      <c r="E47" s="44" t="s">
        <v>3295</v>
      </c>
      <c r="F47" s="87" t="s">
        <v>9493</v>
      </c>
      <c r="G47" s="20" t="s">
        <v>9494</v>
      </c>
      <c r="H47" s="23" t="s">
        <v>7</v>
      </c>
      <c r="I47" s="20" t="s">
        <v>7876</v>
      </c>
      <c r="J47" s="20" t="s">
        <v>8019</v>
      </c>
      <c r="K47" s="20" t="s">
        <v>8098</v>
      </c>
      <c r="L47" s="20" t="s">
        <v>8138</v>
      </c>
      <c r="M47" s="20" t="s">
        <v>8098</v>
      </c>
      <c r="N47" s="46" t="s">
        <v>8044</v>
      </c>
      <c r="O47" s="47" t="s">
        <v>7972</v>
      </c>
      <c r="P47" s="47" t="s">
        <v>7980</v>
      </c>
      <c r="Q47" s="47" t="s">
        <v>7989</v>
      </c>
      <c r="R47" s="47" t="s">
        <v>7992</v>
      </c>
      <c r="S47" s="47" t="s">
        <v>7992</v>
      </c>
      <c r="T47" s="47" t="s">
        <v>7988</v>
      </c>
      <c r="U47" s="47" t="s">
        <v>7979</v>
      </c>
      <c r="V47" s="47" t="s">
        <v>8013</v>
      </c>
      <c r="W47" s="47" t="s">
        <v>7971</v>
      </c>
      <c r="X47" s="47" t="s">
        <v>7971</v>
      </c>
      <c r="Y47" s="47" t="s">
        <v>7877</v>
      </c>
      <c r="Z47" s="47" t="s">
        <v>7871</v>
      </c>
      <c r="AA47" s="47">
        <v>2</v>
      </c>
      <c r="AB47" s="47">
        <v>0</v>
      </c>
      <c r="AC47" s="47"/>
      <c r="AD47" s="47">
        <v>36</v>
      </c>
      <c r="AE47" s="47" t="s">
        <v>7879</v>
      </c>
      <c r="AF47" s="47" t="s">
        <v>5158</v>
      </c>
    </row>
    <row r="48" spans="1:56" x14ac:dyDescent="0.25">
      <c r="A48" s="21">
        <v>42</v>
      </c>
      <c r="B48" s="21" t="s">
        <v>8142</v>
      </c>
      <c r="C48" s="34" t="s">
        <v>8140</v>
      </c>
      <c r="D48" s="33" t="s">
        <v>8141</v>
      </c>
      <c r="E48" s="44" t="s">
        <v>3355</v>
      </c>
      <c r="F48" s="87" t="s">
        <v>9495</v>
      </c>
      <c r="G48" s="20" t="s">
        <v>9496</v>
      </c>
      <c r="H48" s="23" t="s">
        <v>26</v>
      </c>
      <c r="I48" s="20" t="s">
        <v>7876</v>
      </c>
      <c r="J48" s="20" t="s">
        <v>8022</v>
      </c>
      <c r="K48" s="20" t="s">
        <v>8019</v>
      </c>
      <c r="L48" s="20" t="s">
        <v>7991</v>
      </c>
      <c r="M48" s="20" t="s">
        <v>8006</v>
      </c>
      <c r="N48" s="46" t="s">
        <v>7977</v>
      </c>
      <c r="O48" s="47" t="s">
        <v>7992</v>
      </c>
      <c r="P48" s="47" t="s">
        <v>7999</v>
      </c>
      <c r="Q48" s="47" t="s">
        <v>8012</v>
      </c>
      <c r="R48" s="47" t="s">
        <v>8014</v>
      </c>
      <c r="S48" s="47" t="s">
        <v>7980</v>
      </c>
      <c r="T48" s="47" t="s">
        <v>7980</v>
      </c>
      <c r="U48" s="47" t="s">
        <v>7979</v>
      </c>
      <c r="V48" s="47" t="s">
        <v>8008</v>
      </c>
      <c r="W48" s="47" t="s">
        <v>8021</v>
      </c>
      <c r="X48" s="47" t="s">
        <v>7988</v>
      </c>
      <c r="Y48" s="47" t="s">
        <v>7871</v>
      </c>
      <c r="Z48" s="47" t="s">
        <v>7871</v>
      </c>
      <c r="AA48" s="47">
        <v>9</v>
      </c>
      <c r="AB48" s="47">
        <v>0</v>
      </c>
      <c r="AC48" s="47" t="s">
        <v>7882</v>
      </c>
      <c r="AD48" s="47">
        <v>19</v>
      </c>
      <c r="AE48" s="47" t="s">
        <v>7879</v>
      </c>
      <c r="AF48" s="47" t="s">
        <v>5161</v>
      </c>
      <c r="BD48" s="42" t="s">
        <v>9385</v>
      </c>
    </row>
    <row r="49" spans="1:45" x14ac:dyDescent="0.25">
      <c r="A49" s="21">
        <v>43</v>
      </c>
      <c r="B49" s="21" t="s">
        <v>8144</v>
      </c>
      <c r="C49" s="34" t="s">
        <v>8143</v>
      </c>
      <c r="D49" s="33" t="s">
        <v>7713</v>
      </c>
      <c r="E49" s="44" t="s">
        <v>3461</v>
      </c>
      <c r="F49" s="87" t="s">
        <v>9497</v>
      </c>
      <c r="G49" s="20" t="s">
        <v>9498</v>
      </c>
      <c r="H49" s="23" t="s">
        <v>26</v>
      </c>
      <c r="I49" s="20" t="s">
        <v>7876</v>
      </c>
      <c r="J49" s="20" t="s">
        <v>7985</v>
      </c>
      <c r="K49" s="20" t="s">
        <v>7973</v>
      </c>
      <c r="L49" s="20" t="s">
        <v>7989</v>
      </c>
      <c r="M49" s="20" t="s">
        <v>8022</v>
      </c>
      <c r="N49" s="20" t="s">
        <v>8000</v>
      </c>
      <c r="O49" s="47" t="s">
        <v>7991</v>
      </c>
      <c r="P49" s="47" t="s">
        <v>8019</v>
      </c>
      <c r="Q49" s="47" t="s">
        <v>8019</v>
      </c>
      <c r="R49" s="47" t="s">
        <v>8044</v>
      </c>
      <c r="S49" s="47" t="s">
        <v>7974</v>
      </c>
      <c r="T49" s="47" t="s">
        <v>8015</v>
      </c>
      <c r="U49" s="47" t="s">
        <v>7979</v>
      </c>
      <c r="V49" s="47" t="s">
        <v>8004</v>
      </c>
      <c r="W49" s="47" t="s">
        <v>8043</v>
      </c>
      <c r="X49" s="47" t="s">
        <v>7989</v>
      </c>
      <c r="Y49" s="47" t="s">
        <v>7871</v>
      </c>
      <c r="Z49" s="47" t="s">
        <v>7878</v>
      </c>
      <c r="AA49" s="47">
        <v>2</v>
      </c>
      <c r="AB49" s="47">
        <v>0</v>
      </c>
      <c r="AC49" s="47" t="s">
        <v>7882</v>
      </c>
      <c r="AD49" s="47">
        <v>27</v>
      </c>
      <c r="AE49" s="47" t="s">
        <v>7879</v>
      </c>
      <c r="AF49" s="47" t="s">
        <v>5167</v>
      </c>
    </row>
    <row r="50" spans="1:45" x14ac:dyDescent="0.25">
      <c r="A50" s="21">
        <v>44</v>
      </c>
      <c r="B50" s="21" t="s">
        <v>8147</v>
      </c>
      <c r="C50" s="34" t="s">
        <v>8145</v>
      </c>
      <c r="D50" s="43" t="s">
        <v>8146</v>
      </c>
      <c r="E50" s="44" t="s">
        <v>3303</v>
      </c>
      <c r="F50" s="87" t="s">
        <v>9499</v>
      </c>
      <c r="G50" s="20" t="s">
        <v>9500</v>
      </c>
      <c r="H50" s="24" t="s">
        <v>26</v>
      </c>
      <c r="I50" s="20" t="s">
        <v>7876</v>
      </c>
      <c r="J50" s="20" t="s">
        <v>7977</v>
      </c>
      <c r="K50" s="20" t="s">
        <v>8043</v>
      </c>
      <c r="L50" s="20" t="s">
        <v>8098</v>
      </c>
      <c r="M50" s="20" t="s">
        <v>8000</v>
      </c>
      <c r="N50" s="20" t="s">
        <v>7991</v>
      </c>
      <c r="O50" s="47" t="s">
        <v>7971</v>
      </c>
      <c r="P50" s="47" t="s">
        <v>7999</v>
      </c>
      <c r="Q50" s="47" t="s">
        <v>7991</v>
      </c>
      <c r="R50" s="47" t="s">
        <v>8020</v>
      </c>
      <c r="S50" s="47" t="s">
        <v>8014</v>
      </c>
      <c r="T50" s="47" t="s">
        <v>8008</v>
      </c>
      <c r="U50" s="47" t="s">
        <v>7979</v>
      </c>
      <c r="V50" s="47" t="s">
        <v>7993</v>
      </c>
      <c r="W50" s="47" t="s">
        <v>7976</v>
      </c>
      <c r="X50" s="47" t="s">
        <v>8044</v>
      </c>
      <c r="Y50" s="47" t="s">
        <v>7877</v>
      </c>
      <c r="Z50" s="47" t="s">
        <v>7877</v>
      </c>
      <c r="AA50" s="47">
        <v>2</v>
      </c>
      <c r="AB50" s="47">
        <v>0</v>
      </c>
      <c r="AC50" s="47"/>
      <c r="AD50" s="47">
        <v>21</v>
      </c>
      <c r="AE50" s="47" t="s">
        <v>7879</v>
      </c>
      <c r="AF50" s="47" t="s">
        <v>5158</v>
      </c>
    </row>
    <row r="51" spans="1:45" x14ac:dyDescent="0.25">
      <c r="A51" s="21">
        <v>45</v>
      </c>
      <c r="B51" s="21" t="s">
        <v>8150</v>
      </c>
      <c r="C51" s="34" t="s">
        <v>8148</v>
      </c>
      <c r="D51" s="33" t="s">
        <v>8149</v>
      </c>
      <c r="E51" s="44" t="s">
        <v>3303</v>
      </c>
      <c r="F51" s="87" t="s">
        <v>9501</v>
      </c>
      <c r="G51" s="20" t="s">
        <v>9502</v>
      </c>
      <c r="H51" s="23" t="s">
        <v>26</v>
      </c>
      <c r="I51" s="20" t="s">
        <v>7876</v>
      </c>
      <c r="J51" s="20" t="s">
        <v>7986</v>
      </c>
      <c r="K51" s="20" t="s">
        <v>8013</v>
      </c>
      <c r="L51" s="20" t="s">
        <v>7985</v>
      </c>
      <c r="M51" s="20" t="s">
        <v>8044</v>
      </c>
      <c r="N51" s="20" t="s">
        <v>8043</v>
      </c>
      <c r="O51" s="47" t="s">
        <v>7973</v>
      </c>
      <c r="P51" s="47" t="s">
        <v>8012</v>
      </c>
      <c r="Q51" s="47" t="s">
        <v>7976</v>
      </c>
      <c r="R51" s="47" t="s">
        <v>7976</v>
      </c>
      <c r="S51" s="47" t="s">
        <v>8014</v>
      </c>
      <c r="T51" s="47" t="s">
        <v>8012</v>
      </c>
      <c r="U51" s="47" t="s">
        <v>7979</v>
      </c>
      <c r="V51" s="47" t="s">
        <v>8021</v>
      </c>
      <c r="W51" s="47" t="s">
        <v>8019</v>
      </c>
      <c r="X51" s="47" t="s">
        <v>7976</v>
      </c>
      <c r="Y51" s="47" t="s">
        <v>7871</v>
      </c>
      <c r="Z51" s="47" t="s">
        <v>7871</v>
      </c>
      <c r="AA51" s="47">
        <v>7</v>
      </c>
      <c r="AB51" s="47">
        <v>0</v>
      </c>
      <c r="AC51" s="47" t="s">
        <v>7882</v>
      </c>
      <c r="AD51" s="47">
        <v>21</v>
      </c>
      <c r="AE51" s="47" t="s">
        <v>7879</v>
      </c>
      <c r="AF51" s="47" t="s">
        <v>5168</v>
      </c>
    </row>
    <row r="52" spans="1:45" x14ac:dyDescent="0.25">
      <c r="A52" s="21"/>
      <c r="B52" s="21"/>
      <c r="C52" s="34"/>
      <c r="D52" s="33"/>
      <c r="E52" s="33"/>
      <c r="F52" s="33"/>
      <c r="G52" s="20"/>
      <c r="H52" s="23"/>
      <c r="I52" s="20"/>
      <c r="J52" s="20"/>
      <c r="K52" s="20"/>
      <c r="L52" s="20"/>
      <c r="M52" s="20"/>
      <c r="N52" s="35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45" x14ac:dyDescent="0.25">
      <c r="A53" s="21"/>
      <c r="B53" s="21"/>
      <c r="C53" s="36"/>
      <c r="D53" s="33"/>
      <c r="E53" s="33"/>
      <c r="F53" s="33"/>
      <c r="G53" s="20"/>
      <c r="H53" s="23"/>
      <c r="I53" s="20"/>
      <c r="J53" s="20"/>
      <c r="K53" s="20"/>
      <c r="L53" s="20"/>
      <c r="M53" s="20"/>
      <c r="N53" s="35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5</v>
      </c>
      <c r="Z53" s="47"/>
      <c r="AA53" s="47"/>
      <c r="AB53" s="47"/>
      <c r="AC53" s="47"/>
      <c r="AD53" s="47"/>
      <c r="AE53" s="47"/>
      <c r="AF53" s="47"/>
    </row>
    <row r="54" spans="1:45" x14ac:dyDescent="0.25">
      <c r="A54" s="21"/>
      <c r="B54" s="21"/>
      <c r="C54" s="36"/>
      <c r="D54" s="33"/>
      <c r="E54" s="33"/>
      <c r="F54" s="33"/>
      <c r="G54" s="20"/>
      <c r="H54" s="23"/>
      <c r="I54" s="20"/>
      <c r="J54" s="20"/>
      <c r="K54" s="20"/>
      <c r="L54" s="20"/>
      <c r="M54" s="20"/>
      <c r="N54" s="35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23</v>
      </c>
      <c r="Z54" s="47"/>
      <c r="AA54" s="47"/>
      <c r="AB54" s="47"/>
      <c r="AC54" s="47"/>
      <c r="AD54" s="47"/>
      <c r="AE54" s="47"/>
      <c r="AF54" s="47"/>
    </row>
    <row r="55" spans="1:45" x14ac:dyDescent="0.25">
      <c r="A55" s="21"/>
      <c r="B55" s="21"/>
      <c r="C55" s="36"/>
      <c r="D55" s="33"/>
      <c r="E55" s="33"/>
      <c r="F55" s="33"/>
      <c r="G55" s="20"/>
      <c r="H55" s="23"/>
      <c r="I55" s="20"/>
      <c r="J55" s="20"/>
      <c r="K55" s="20"/>
      <c r="L55" s="20"/>
      <c r="M55" s="20"/>
      <c r="N55" s="35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16</v>
      </c>
      <c r="Z55" s="47"/>
      <c r="AA55" s="47"/>
      <c r="AB55" s="47"/>
      <c r="AC55" s="47"/>
      <c r="AD55" s="47"/>
      <c r="AE55" s="47"/>
      <c r="AF55" s="47"/>
    </row>
    <row r="56" spans="1:45" x14ac:dyDescent="0.25">
      <c r="A56" s="21"/>
      <c r="B56" s="21"/>
      <c r="C56" s="34"/>
      <c r="D56" s="33"/>
      <c r="E56" s="33"/>
      <c r="F56" s="33"/>
      <c r="G56" s="20"/>
      <c r="H56" s="20">
        <f>COUNTIF(H7:H55,"Nữ")</f>
        <v>34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  <row r="57" spans="1:45" x14ac:dyDescent="0.25">
      <c r="A57" s="74" t="s">
        <v>5157</v>
      </c>
      <c r="B57" s="74"/>
      <c r="C57" s="74"/>
      <c r="D57" s="74"/>
      <c r="E57" s="69"/>
      <c r="F57" s="69"/>
    </row>
    <row r="58" spans="1:45" x14ac:dyDescent="0.25">
      <c r="A58" s="71" t="s">
        <v>4628</v>
      </c>
      <c r="B58" s="71"/>
      <c r="C58" s="71"/>
      <c r="D58" s="71"/>
      <c r="E58" s="68"/>
      <c r="F58" s="68"/>
      <c r="G58" s="15"/>
      <c r="H58" s="16"/>
      <c r="I58" s="15"/>
      <c r="J58" s="15"/>
      <c r="K58" s="15"/>
      <c r="L58" s="15"/>
      <c r="M58" s="16"/>
      <c r="N58" s="15"/>
    </row>
    <row r="59" spans="1:45" ht="16.5" x14ac:dyDescent="0.25">
      <c r="A59" s="73" t="s">
        <v>7875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</row>
    <row r="60" spans="1:45" ht="16.5" x14ac:dyDescent="0.25">
      <c r="A60" s="25"/>
      <c r="B60" s="25"/>
      <c r="C60" s="17"/>
      <c r="D60" s="17" t="s">
        <v>7874</v>
      </c>
      <c r="E60" s="17"/>
      <c r="F60" s="17"/>
      <c r="G60" s="17" t="s">
        <v>5171</v>
      </c>
      <c r="H60" s="17"/>
      <c r="I60" s="18" t="s">
        <v>4629</v>
      </c>
      <c r="J60" s="53" t="s">
        <v>9403</v>
      </c>
      <c r="K60" s="17"/>
      <c r="L60" s="17"/>
      <c r="M60" s="17"/>
      <c r="N60" s="17"/>
    </row>
    <row r="61" spans="1:45" s="56" customFormat="1" x14ac:dyDescent="0.25">
      <c r="A61" s="75" t="s">
        <v>4630</v>
      </c>
      <c r="B61" s="75" t="s">
        <v>9297</v>
      </c>
      <c r="C61" s="75" t="s">
        <v>9298</v>
      </c>
      <c r="D61" s="75" t="s">
        <v>9299</v>
      </c>
      <c r="E61" s="75" t="s">
        <v>7893</v>
      </c>
      <c r="F61" s="76" t="s">
        <v>9413</v>
      </c>
      <c r="G61" s="76" t="s">
        <v>9414</v>
      </c>
      <c r="H61" s="76" t="s">
        <v>2492</v>
      </c>
      <c r="I61" s="75" t="s">
        <v>5169</v>
      </c>
      <c r="J61" s="76" t="s">
        <v>9300</v>
      </c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8" t="s">
        <v>7894</v>
      </c>
      <c r="Y61" s="78" t="s">
        <v>7895</v>
      </c>
      <c r="Z61" s="78" t="s">
        <v>7896</v>
      </c>
      <c r="AA61" s="84" t="s">
        <v>7897</v>
      </c>
      <c r="AB61" s="78" t="s">
        <v>7898</v>
      </c>
      <c r="AC61" s="84" t="s">
        <v>7899</v>
      </c>
      <c r="AD61" s="78" t="s">
        <v>7900</v>
      </c>
      <c r="AE61" s="80" t="s">
        <v>7901</v>
      </c>
      <c r="AF61" s="82" t="s">
        <v>7902</v>
      </c>
      <c r="AG61" s="86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</row>
    <row r="62" spans="1:45" s="56" customFormat="1" ht="15" customHeight="1" x14ac:dyDescent="0.25">
      <c r="A62" s="76"/>
      <c r="B62" s="76"/>
      <c r="C62" s="76"/>
      <c r="D62" s="76"/>
      <c r="E62" s="76"/>
      <c r="F62" s="77"/>
      <c r="G62" s="77"/>
      <c r="H62" s="77"/>
      <c r="I62" s="76"/>
      <c r="J62" s="67" t="s">
        <v>9301</v>
      </c>
      <c r="K62" s="67" t="s">
        <v>9302</v>
      </c>
      <c r="L62" s="67" t="s">
        <v>9303</v>
      </c>
      <c r="M62" s="67" t="s">
        <v>9304</v>
      </c>
      <c r="N62" s="67" t="s">
        <v>9305</v>
      </c>
      <c r="O62" s="67" t="s">
        <v>9306</v>
      </c>
      <c r="P62" s="67" t="s">
        <v>9307</v>
      </c>
      <c r="Q62" s="67" t="s">
        <v>9308</v>
      </c>
      <c r="R62" s="67" t="s">
        <v>9309</v>
      </c>
      <c r="S62" s="67" t="s">
        <v>9310</v>
      </c>
      <c r="T62" s="67" t="s">
        <v>9311</v>
      </c>
      <c r="U62" s="67" t="s">
        <v>9312</v>
      </c>
      <c r="V62" s="67" t="s">
        <v>9313</v>
      </c>
      <c r="W62" s="67" t="s">
        <v>9314</v>
      </c>
      <c r="X62" s="79"/>
      <c r="Y62" s="79"/>
      <c r="Z62" s="79"/>
      <c r="AA62" s="85"/>
      <c r="AB62" s="79"/>
      <c r="AC62" s="85"/>
      <c r="AD62" s="79"/>
      <c r="AE62" s="81"/>
      <c r="AF62" s="83"/>
      <c r="AG62" s="86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</row>
    <row r="63" spans="1:45" x14ac:dyDescent="0.25">
      <c r="A63" s="21">
        <v>1</v>
      </c>
      <c r="B63" s="21" t="s">
        <v>8151</v>
      </c>
      <c r="C63" s="34" t="s">
        <v>8152</v>
      </c>
      <c r="D63" s="43" t="s">
        <v>7943</v>
      </c>
      <c r="E63" s="44" t="s">
        <v>3222</v>
      </c>
      <c r="F63" s="87" t="s">
        <v>9503</v>
      </c>
      <c r="G63" s="20" t="s">
        <v>9504</v>
      </c>
      <c r="H63" s="23" t="s">
        <v>26</v>
      </c>
      <c r="I63" s="20" t="s">
        <v>7876</v>
      </c>
      <c r="J63" s="20" t="s">
        <v>8012</v>
      </c>
      <c r="K63" s="20" t="s">
        <v>8048</v>
      </c>
      <c r="L63" s="20" t="s">
        <v>8087</v>
      </c>
      <c r="M63" s="20" t="s">
        <v>8004</v>
      </c>
      <c r="N63" s="46" t="s">
        <v>7980</v>
      </c>
      <c r="O63" s="47" t="s">
        <v>7992</v>
      </c>
      <c r="P63" s="47" t="s">
        <v>8048</v>
      </c>
      <c r="Q63" s="47" t="s">
        <v>8008</v>
      </c>
      <c r="R63" s="47" t="s">
        <v>7981</v>
      </c>
      <c r="S63" s="47" t="s">
        <v>7999</v>
      </c>
      <c r="T63" s="47" t="s">
        <v>7992</v>
      </c>
      <c r="U63" s="47" t="s">
        <v>7979</v>
      </c>
      <c r="V63" s="47" t="s">
        <v>7999</v>
      </c>
      <c r="W63" s="47" t="s">
        <v>7980</v>
      </c>
      <c r="X63" s="47" t="s">
        <v>8006</v>
      </c>
      <c r="Y63" s="47" t="s">
        <v>7871</v>
      </c>
      <c r="Z63" s="47" t="s">
        <v>7871</v>
      </c>
      <c r="AA63" s="47">
        <v>3</v>
      </c>
      <c r="AB63" s="47">
        <v>0</v>
      </c>
      <c r="AC63" s="47" t="s">
        <v>7882</v>
      </c>
      <c r="AD63" s="47">
        <v>8</v>
      </c>
      <c r="AE63" s="47" t="s">
        <v>7879</v>
      </c>
      <c r="AF63" s="47" t="s">
        <v>5159</v>
      </c>
    </row>
    <row r="64" spans="1:45" x14ac:dyDescent="0.25">
      <c r="A64" s="21">
        <v>2</v>
      </c>
      <c r="B64" s="21" t="s">
        <v>8153</v>
      </c>
      <c r="C64" s="34" t="s">
        <v>8154</v>
      </c>
      <c r="D64" s="43" t="s">
        <v>8155</v>
      </c>
      <c r="E64" s="44" t="s">
        <v>3224</v>
      </c>
      <c r="F64" s="87" t="s">
        <v>9505</v>
      </c>
      <c r="G64" s="20" t="s">
        <v>9506</v>
      </c>
      <c r="H64" s="23" t="s">
        <v>26</v>
      </c>
      <c r="I64" s="20" t="s">
        <v>7876</v>
      </c>
      <c r="J64" s="20" t="s">
        <v>8020</v>
      </c>
      <c r="K64" s="20" t="s">
        <v>7977</v>
      </c>
      <c r="L64" s="20" t="s">
        <v>8127</v>
      </c>
      <c r="M64" s="20" t="s">
        <v>8015</v>
      </c>
      <c r="N64" s="46" t="s">
        <v>8008</v>
      </c>
      <c r="O64" s="47" t="s">
        <v>7971</v>
      </c>
      <c r="P64" s="47" t="s">
        <v>7985</v>
      </c>
      <c r="Q64" s="47" t="s">
        <v>8000</v>
      </c>
      <c r="R64" s="47" t="s">
        <v>8047</v>
      </c>
      <c r="S64" s="47" t="s">
        <v>8006</v>
      </c>
      <c r="T64" s="47" t="s">
        <v>8044</v>
      </c>
      <c r="U64" s="47" t="s">
        <v>7979</v>
      </c>
      <c r="V64" s="47" t="s">
        <v>8012</v>
      </c>
      <c r="W64" s="47" t="s">
        <v>7989</v>
      </c>
      <c r="X64" s="47" t="s">
        <v>8000</v>
      </c>
      <c r="Y64" s="47" t="s">
        <v>7877</v>
      </c>
      <c r="Z64" s="47" t="s">
        <v>7871</v>
      </c>
      <c r="AA64" s="47">
        <v>28</v>
      </c>
      <c r="AB64" s="47">
        <v>0</v>
      </c>
      <c r="AC64" s="47"/>
      <c r="AD64" s="47">
        <v>30</v>
      </c>
      <c r="AE64" s="47" t="s">
        <v>7879</v>
      </c>
      <c r="AF64" s="47" t="s">
        <v>5159</v>
      </c>
    </row>
    <row r="65" spans="1:32" x14ac:dyDescent="0.25">
      <c r="A65" s="21">
        <v>3</v>
      </c>
      <c r="B65" s="21" t="s">
        <v>8156</v>
      </c>
      <c r="C65" s="34" t="s">
        <v>8157</v>
      </c>
      <c r="D65" s="43" t="s">
        <v>8158</v>
      </c>
      <c r="E65" s="44" t="s">
        <v>3226</v>
      </c>
      <c r="F65" s="87" t="s">
        <v>9507</v>
      </c>
      <c r="G65" s="20" t="s">
        <v>9440</v>
      </c>
      <c r="H65" s="24" t="s">
        <v>7</v>
      </c>
      <c r="I65" s="20" t="s">
        <v>7876</v>
      </c>
      <c r="J65" s="20" t="s">
        <v>7998</v>
      </c>
      <c r="K65" s="20" t="s">
        <v>7985</v>
      </c>
      <c r="L65" s="20" t="s">
        <v>8108</v>
      </c>
      <c r="M65" s="20" t="s">
        <v>7992</v>
      </c>
      <c r="N65" s="46" t="s">
        <v>7985</v>
      </c>
      <c r="O65" s="47" t="s">
        <v>7973</v>
      </c>
      <c r="P65" s="47" t="s">
        <v>7988</v>
      </c>
      <c r="Q65" s="47" t="s">
        <v>7989</v>
      </c>
      <c r="R65" s="47" t="s">
        <v>7977</v>
      </c>
      <c r="S65" s="47" t="s">
        <v>7976</v>
      </c>
      <c r="T65" s="47" t="s">
        <v>7981</v>
      </c>
      <c r="U65" s="47" t="s">
        <v>7979</v>
      </c>
      <c r="V65" s="47" t="s">
        <v>7974</v>
      </c>
      <c r="W65" s="47" t="s">
        <v>7971</v>
      </c>
      <c r="X65" s="47" t="s">
        <v>7971</v>
      </c>
      <c r="Y65" s="47" t="s">
        <v>7877</v>
      </c>
      <c r="Z65" s="47" t="s">
        <v>7877</v>
      </c>
      <c r="AA65" s="47">
        <v>0</v>
      </c>
      <c r="AB65" s="47">
        <v>1</v>
      </c>
      <c r="AC65" s="47"/>
      <c r="AD65" s="47">
        <v>32</v>
      </c>
      <c r="AE65" s="47" t="s">
        <v>7879</v>
      </c>
      <c r="AF65" s="47" t="s">
        <v>5159</v>
      </c>
    </row>
    <row r="66" spans="1:32" x14ac:dyDescent="0.25">
      <c r="A66" s="21">
        <v>4</v>
      </c>
      <c r="B66" s="21" t="s">
        <v>8159</v>
      </c>
      <c r="C66" s="34" t="s">
        <v>8160</v>
      </c>
      <c r="D66" s="33" t="s">
        <v>8161</v>
      </c>
      <c r="E66" s="44" t="s">
        <v>3310</v>
      </c>
      <c r="F66" s="87" t="s">
        <v>9508</v>
      </c>
      <c r="G66" s="20" t="s">
        <v>9509</v>
      </c>
      <c r="H66" s="23" t="s">
        <v>7</v>
      </c>
      <c r="I66" s="20" t="s">
        <v>7876</v>
      </c>
      <c r="J66" s="20" t="s">
        <v>8022</v>
      </c>
      <c r="K66" s="20" t="s">
        <v>8014</v>
      </c>
      <c r="L66" s="20" t="s">
        <v>8020</v>
      </c>
      <c r="M66" s="20" t="s">
        <v>8006</v>
      </c>
      <c r="N66" s="46" t="s">
        <v>8021</v>
      </c>
      <c r="O66" s="47" t="s">
        <v>8014</v>
      </c>
      <c r="P66" s="47" t="s">
        <v>8006</v>
      </c>
      <c r="Q66" s="47" t="s">
        <v>8008</v>
      </c>
      <c r="R66" s="47" t="s">
        <v>7986</v>
      </c>
      <c r="S66" s="47" t="s">
        <v>8015</v>
      </c>
      <c r="T66" s="47" t="s">
        <v>7989</v>
      </c>
      <c r="U66" s="47" t="s">
        <v>7979</v>
      </c>
      <c r="V66" s="47" t="s">
        <v>8008</v>
      </c>
      <c r="W66" s="47" t="s">
        <v>7980</v>
      </c>
      <c r="X66" s="47" t="s">
        <v>8015</v>
      </c>
      <c r="Y66" s="47" t="s">
        <v>7871</v>
      </c>
      <c r="Z66" s="47" t="s">
        <v>7878</v>
      </c>
      <c r="AA66" s="47">
        <v>0</v>
      </c>
      <c r="AB66" s="47">
        <v>0</v>
      </c>
      <c r="AC66" s="47" t="s">
        <v>7882</v>
      </c>
      <c r="AD66" s="47">
        <v>19</v>
      </c>
      <c r="AE66" s="47" t="s">
        <v>7879</v>
      </c>
      <c r="AF66" s="47" t="s">
        <v>5159</v>
      </c>
    </row>
    <row r="67" spans="1:32" x14ac:dyDescent="0.25">
      <c r="A67" s="21">
        <v>5</v>
      </c>
      <c r="B67" s="21" t="s">
        <v>8162</v>
      </c>
      <c r="C67" s="34" t="s">
        <v>8163</v>
      </c>
      <c r="D67" s="43" t="s">
        <v>8164</v>
      </c>
      <c r="E67" s="44" t="s">
        <v>8165</v>
      </c>
      <c r="F67" s="87" t="s">
        <v>9510</v>
      </c>
      <c r="G67" s="20" t="s">
        <v>9511</v>
      </c>
      <c r="H67" s="24" t="s">
        <v>26</v>
      </c>
      <c r="I67" s="20" t="s">
        <v>7876</v>
      </c>
      <c r="J67" s="20" t="s">
        <v>7989</v>
      </c>
      <c r="K67" s="20" t="s">
        <v>8013</v>
      </c>
      <c r="L67" s="20" t="s">
        <v>8004</v>
      </c>
      <c r="M67" s="20" t="s">
        <v>8006</v>
      </c>
      <c r="N67" s="46" t="s">
        <v>8007</v>
      </c>
      <c r="O67" s="47" t="s">
        <v>8019</v>
      </c>
      <c r="P67" s="47" t="s">
        <v>8021</v>
      </c>
      <c r="Q67" s="47" t="s">
        <v>8006</v>
      </c>
      <c r="R67" s="47" t="s">
        <v>8044</v>
      </c>
      <c r="S67" s="47" t="s">
        <v>8012</v>
      </c>
      <c r="T67" s="47" t="s">
        <v>7989</v>
      </c>
      <c r="U67" s="47" t="s">
        <v>7979</v>
      </c>
      <c r="V67" s="47" t="s">
        <v>8006</v>
      </c>
      <c r="W67" s="47" t="s">
        <v>8082</v>
      </c>
      <c r="X67" s="47" t="s">
        <v>8012</v>
      </c>
      <c r="Y67" s="47" t="s">
        <v>7871</v>
      </c>
      <c r="Z67" s="47" t="s">
        <v>7878</v>
      </c>
      <c r="AA67" s="47">
        <v>0</v>
      </c>
      <c r="AB67" s="47">
        <v>0</v>
      </c>
      <c r="AC67" s="47" t="s">
        <v>7882</v>
      </c>
      <c r="AD67" s="47">
        <v>11</v>
      </c>
      <c r="AE67" s="47" t="s">
        <v>7879</v>
      </c>
      <c r="AF67" s="47" t="s">
        <v>5159</v>
      </c>
    </row>
    <row r="68" spans="1:32" x14ac:dyDescent="0.25">
      <c r="A68" s="21">
        <v>6</v>
      </c>
      <c r="B68" s="21" t="s">
        <v>8166</v>
      </c>
      <c r="C68" s="34" t="s">
        <v>8167</v>
      </c>
      <c r="D68" s="43" t="s">
        <v>8168</v>
      </c>
      <c r="E68" s="44" t="s">
        <v>5385</v>
      </c>
      <c r="F68" s="87" t="s">
        <v>9512</v>
      </c>
      <c r="G68" s="20" t="s">
        <v>9513</v>
      </c>
      <c r="H68" s="23" t="s">
        <v>7</v>
      </c>
      <c r="I68" s="20" t="s">
        <v>7876</v>
      </c>
      <c r="J68" s="20" t="s">
        <v>8022</v>
      </c>
      <c r="K68" s="20" t="s">
        <v>7981</v>
      </c>
      <c r="L68" s="20" t="s">
        <v>8030</v>
      </c>
      <c r="M68" s="20" t="s">
        <v>8043</v>
      </c>
      <c r="N68" s="46" t="s">
        <v>7980</v>
      </c>
      <c r="O68" s="47" t="s">
        <v>7967</v>
      </c>
      <c r="P68" s="47" t="s">
        <v>7992</v>
      </c>
      <c r="Q68" s="47" t="s">
        <v>8022</v>
      </c>
      <c r="R68" s="47" t="s">
        <v>8030</v>
      </c>
      <c r="S68" s="47" t="s">
        <v>8043</v>
      </c>
      <c r="T68" s="47" t="s">
        <v>8022</v>
      </c>
      <c r="U68" s="47" t="s">
        <v>7979</v>
      </c>
      <c r="V68" s="47" t="s">
        <v>8048</v>
      </c>
      <c r="W68" s="47" t="s">
        <v>8044</v>
      </c>
      <c r="X68" s="47" t="s">
        <v>7981</v>
      </c>
      <c r="Y68" s="47" t="s">
        <v>7871</v>
      </c>
      <c r="Z68" s="47" t="s">
        <v>7877</v>
      </c>
      <c r="AA68" s="47">
        <v>3</v>
      </c>
      <c r="AB68" s="47">
        <v>0</v>
      </c>
      <c r="AC68" s="47"/>
      <c r="AD68" s="47">
        <v>27</v>
      </c>
      <c r="AE68" s="47" t="s">
        <v>7879</v>
      </c>
      <c r="AF68" s="47" t="s">
        <v>5159</v>
      </c>
    </row>
    <row r="69" spans="1:32" x14ac:dyDescent="0.25">
      <c r="A69" s="21">
        <v>7</v>
      </c>
      <c r="B69" s="21" t="s">
        <v>8169</v>
      </c>
      <c r="C69" s="34" t="s">
        <v>8170</v>
      </c>
      <c r="D69" s="43" t="s">
        <v>7928</v>
      </c>
      <c r="E69" s="44" t="s">
        <v>3365</v>
      </c>
      <c r="F69" s="87" t="s">
        <v>9514</v>
      </c>
      <c r="G69" s="20" t="s">
        <v>9416</v>
      </c>
      <c r="H69" s="23" t="s">
        <v>7</v>
      </c>
      <c r="I69" s="20" t="s">
        <v>7876</v>
      </c>
      <c r="J69" s="20" t="s">
        <v>8043</v>
      </c>
      <c r="K69" s="20" t="s">
        <v>7991</v>
      </c>
      <c r="L69" s="20" t="s">
        <v>7973</v>
      </c>
      <c r="M69" s="20" t="s">
        <v>7966</v>
      </c>
      <c r="N69" s="46" t="s">
        <v>8022</v>
      </c>
      <c r="O69" s="47" t="s">
        <v>7986</v>
      </c>
      <c r="P69" s="47" t="s">
        <v>8008</v>
      </c>
      <c r="Q69" s="47" t="s">
        <v>8019</v>
      </c>
      <c r="R69" s="47" t="s">
        <v>8030</v>
      </c>
      <c r="S69" s="47" t="s">
        <v>7971</v>
      </c>
      <c r="T69" s="47" t="s">
        <v>8014</v>
      </c>
      <c r="U69" s="47" t="s">
        <v>7979</v>
      </c>
      <c r="V69" s="47" t="s">
        <v>8034</v>
      </c>
      <c r="W69" s="47" t="s">
        <v>7988</v>
      </c>
      <c r="X69" s="47" t="s">
        <v>8022</v>
      </c>
      <c r="Y69" s="47" t="s">
        <v>7877</v>
      </c>
      <c r="Z69" s="47" t="s">
        <v>7871</v>
      </c>
      <c r="AA69" s="47">
        <v>1</v>
      </c>
      <c r="AB69" s="47">
        <v>0</v>
      </c>
      <c r="AC69" s="47"/>
      <c r="AD69" s="47">
        <v>37</v>
      </c>
      <c r="AE69" s="47" t="s">
        <v>7879</v>
      </c>
      <c r="AF69" s="47" t="s">
        <v>5164</v>
      </c>
    </row>
    <row r="70" spans="1:32" x14ac:dyDescent="0.25">
      <c r="A70" s="21">
        <v>8</v>
      </c>
      <c r="B70" s="21" t="s">
        <v>8171</v>
      </c>
      <c r="C70" s="34" t="s">
        <v>8172</v>
      </c>
      <c r="D70" s="43" t="s">
        <v>8173</v>
      </c>
      <c r="E70" s="44" t="s">
        <v>3472</v>
      </c>
      <c r="F70" s="87" t="s">
        <v>9515</v>
      </c>
      <c r="G70" s="20" t="s">
        <v>9516</v>
      </c>
      <c r="H70" s="23" t="s">
        <v>7</v>
      </c>
      <c r="I70" s="20" t="s">
        <v>7876</v>
      </c>
      <c r="J70" s="20" t="s">
        <v>7971</v>
      </c>
      <c r="K70" s="20" t="s">
        <v>8013</v>
      </c>
      <c r="L70" s="20" t="s">
        <v>8043</v>
      </c>
      <c r="M70" s="20" t="s">
        <v>8022</v>
      </c>
      <c r="N70" s="46" t="s">
        <v>8044</v>
      </c>
      <c r="O70" s="47" t="s">
        <v>7972</v>
      </c>
      <c r="P70" s="47" t="s">
        <v>7986</v>
      </c>
      <c r="Q70" s="47" t="s">
        <v>7992</v>
      </c>
      <c r="R70" s="47" t="s">
        <v>8044</v>
      </c>
      <c r="S70" s="47" t="s">
        <v>8008</v>
      </c>
      <c r="T70" s="47" t="s">
        <v>8014</v>
      </c>
      <c r="U70" s="47" t="s">
        <v>7979</v>
      </c>
      <c r="V70" s="47" t="s">
        <v>7991</v>
      </c>
      <c r="W70" s="47" t="s">
        <v>7991</v>
      </c>
      <c r="X70" s="47" t="s">
        <v>8044</v>
      </c>
      <c r="Y70" s="47" t="s">
        <v>7871</v>
      </c>
      <c r="Z70" s="47" t="s">
        <v>7878</v>
      </c>
      <c r="AA70" s="47">
        <v>2</v>
      </c>
      <c r="AB70" s="47">
        <v>0</v>
      </c>
      <c r="AC70" s="47" t="s">
        <v>7882</v>
      </c>
      <c r="AD70" s="47">
        <v>24</v>
      </c>
      <c r="AE70" s="47" t="s">
        <v>7879</v>
      </c>
      <c r="AF70" s="47" t="s">
        <v>5159</v>
      </c>
    </row>
    <row r="71" spans="1:32" x14ac:dyDescent="0.25">
      <c r="A71" s="21">
        <v>9</v>
      </c>
      <c r="B71" s="21" t="s">
        <v>8174</v>
      </c>
      <c r="C71" s="34" t="s">
        <v>8175</v>
      </c>
      <c r="D71" s="43" t="s">
        <v>8176</v>
      </c>
      <c r="E71" s="44" t="s">
        <v>3367</v>
      </c>
      <c r="F71" s="87" t="s">
        <v>9517</v>
      </c>
      <c r="G71" s="20" t="s">
        <v>9486</v>
      </c>
      <c r="H71" s="23" t="s">
        <v>26</v>
      </c>
      <c r="I71" s="20" t="s">
        <v>7876</v>
      </c>
      <c r="J71" s="20" t="s">
        <v>7989</v>
      </c>
      <c r="K71" s="20" t="s">
        <v>8021</v>
      </c>
      <c r="L71" s="20" t="s">
        <v>8012</v>
      </c>
      <c r="M71" s="20" t="s">
        <v>8013</v>
      </c>
      <c r="N71" s="46" t="s">
        <v>7976</v>
      </c>
      <c r="O71" s="47" t="s">
        <v>7985</v>
      </c>
      <c r="P71" s="47" t="s">
        <v>8006</v>
      </c>
      <c r="Q71" s="47" t="s">
        <v>8004</v>
      </c>
      <c r="R71" s="47" t="s">
        <v>8015</v>
      </c>
      <c r="S71" s="47" t="s">
        <v>8013</v>
      </c>
      <c r="T71" s="47" t="s">
        <v>7976</v>
      </c>
      <c r="U71" s="47" t="s">
        <v>7979</v>
      </c>
      <c r="V71" s="47" t="s">
        <v>8008</v>
      </c>
      <c r="W71" s="47" t="s">
        <v>7980</v>
      </c>
      <c r="X71" s="47" t="s">
        <v>7974</v>
      </c>
      <c r="Y71" s="47" t="s">
        <v>7871</v>
      </c>
      <c r="Z71" s="47" t="s">
        <v>7878</v>
      </c>
      <c r="AA71" s="47">
        <v>0</v>
      </c>
      <c r="AB71" s="47">
        <v>0</v>
      </c>
      <c r="AC71" s="47" t="s">
        <v>7882</v>
      </c>
      <c r="AD71" s="47">
        <v>12</v>
      </c>
      <c r="AE71" s="47" t="s">
        <v>7879</v>
      </c>
      <c r="AF71" s="47" t="s">
        <v>5159</v>
      </c>
    </row>
    <row r="72" spans="1:32" x14ac:dyDescent="0.25">
      <c r="A72" s="21">
        <v>10</v>
      </c>
      <c r="B72" s="21" t="s">
        <v>8177</v>
      </c>
      <c r="C72" s="34" t="s">
        <v>8178</v>
      </c>
      <c r="D72" s="43" t="s">
        <v>8179</v>
      </c>
      <c r="E72" s="44" t="s">
        <v>3523</v>
      </c>
      <c r="F72" s="87" t="s">
        <v>9518</v>
      </c>
      <c r="G72" s="20" t="s">
        <v>9519</v>
      </c>
      <c r="H72" s="24" t="s">
        <v>26</v>
      </c>
      <c r="I72" s="20" t="s">
        <v>7876</v>
      </c>
      <c r="J72" s="20" t="s">
        <v>8047</v>
      </c>
      <c r="K72" s="20" t="s">
        <v>7988</v>
      </c>
      <c r="L72" s="20" t="s">
        <v>7978</v>
      </c>
      <c r="M72" s="20" t="s">
        <v>7976</v>
      </c>
      <c r="N72" s="46" t="s">
        <v>7981</v>
      </c>
      <c r="O72" s="47" t="s">
        <v>7972</v>
      </c>
      <c r="P72" s="47" t="s">
        <v>8012</v>
      </c>
      <c r="Q72" s="47" t="s">
        <v>8014</v>
      </c>
      <c r="R72" s="47" t="s">
        <v>7994</v>
      </c>
      <c r="S72" s="47" t="s">
        <v>7991</v>
      </c>
      <c r="T72" s="47" t="s">
        <v>7976</v>
      </c>
      <c r="U72" s="47" t="s">
        <v>7979</v>
      </c>
      <c r="V72" s="47" t="s">
        <v>8008</v>
      </c>
      <c r="W72" s="47" t="s">
        <v>8004</v>
      </c>
      <c r="X72" s="47" t="s">
        <v>8019</v>
      </c>
      <c r="Y72" s="47" t="s">
        <v>7877</v>
      </c>
      <c r="Z72" s="47" t="s">
        <v>7877</v>
      </c>
      <c r="AA72" s="47">
        <v>10</v>
      </c>
      <c r="AB72" s="47">
        <v>0</v>
      </c>
      <c r="AC72" s="47"/>
      <c r="AD72" s="47">
        <v>29</v>
      </c>
      <c r="AE72" s="47" t="s">
        <v>7879</v>
      </c>
      <c r="AF72" s="47" t="s">
        <v>5159</v>
      </c>
    </row>
    <row r="73" spans="1:32" x14ac:dyDescent="0.25">
      <c r="A73" s="21">
        <v>11</v>
      </c>
      <c r="B73" s="21" t="s">
        <v>8180</v>
      </c>
      <c r="C73" s="34" t="s">
        <v>8181</v>
      </c>
      <c r="D73" s="43" t="s">
        <v>8182</v>
      </c>
      <c r="E73" s="44" t="s">
        <v>3238</v>
      </c>
      <c r="F73" s="87" t="s">
        <v>9520</v>
      </c>
      <c r="G73" s="20" t="s">
        <v>9521</v>
      </c>
      <c r="H73" s="23" t="s">
        <v>26</v>
      </c>
      <c r="I73" s="20" t="s">
        <v>7876</v>
      </c>
      <c r="J73" s="20" t="s">
        <v>8044</v>
      </c>
      <c r="K73" s="20" t="s">
        <v>7981</v>
      </c>
      <c r="L73" s="20" t="s">
        <v>7999</v>
      </c>
      <c r="M73" s="20" t="s">
        <v>8019</v>
      </c>
      <c r="N73" s="46" t="s">
        <v>7988</v>
      </c>
      <c r="O73" s="47" t="s">
        <v>7977</v>
      </c>
      <c r="P73" s="47" t="s">
        <v>8014</v>
      </c>
      <c r="Q73" s="47" t="s">
        <v>8014</v>
      </c>
      <c r="R73" s="47" t="s">
        <v>8042</v>
      </c>
      <c r="S73" s="47" t="s">
        <v>7989</v>
      </c>
      <c r="T73" s="47" t="s">
        <v>8015</v>
      </c>
      <c r="U73" s="47" t="s">
        <v>7979</v>
      </c>
      <c r="V73" s="47" t="s">
        <v>8013</v>
      </c>
      <c r="W73" s="47" t="s">
        <v>8012</v>
      </c>
      <c r="X73" s="47" t="s">
        <v>7976</v>
      </c>
      <c r="Y73" s="47" t="s">
        <v>7871</v>
      </c>
      <c r="Z73" s="47" t="s">
        <v>7871</v>
      </c>
      <c r="AA73" s="47">
        <v>3</v>
      </c>
      <c r="AB73" s="47">
        <v>0</v>
      </c>
      <c r="AC73" s="47" t="s">
        <v>7882</v>
      </c>
      <c r="AD73" s="47">
        <v>22</v>
      </c>
      <c r="AE73" s="47" t="s">
        <v>7879</v>
      </c>
      <c r="AF73" s="47" t="s">
        <v>5159</v>
      </c>
    </row>
    <row r="74" spans="1:32" x14ac:dyDescent="0.25">
      <c r="A74" s="21">
        <v>12</v>
      </c>
      <c r="B74" s="21" t="s">
        <v>8183</v>
      </c>
      <c r="C74" s="34" t="s">
        <v>8184</v>
      </c>
      <c r="D74" s="43" t="s">
        <v>7931</v>
      </c>
      <c r="E74" s="44" t="s">
        <v>3369</v>
      </c>
      <c r="F74" s="87" t="s">
        <v>9522</v>
      </c>
      <c r="G74" s="20" t="s">
        <v>9458</v>
      </c>
      <c r="H74" s="23" t="s">
        <v>26</v>
      </c>
      <c r="I74" s="20" t="s">
        <v>7876</v>
      </c>
      <c r="J74" s="20" t="s">
        <v>8013</v>
      </c>
      <c r="K74" s="20" t="s">
        <v>7993</v>
      </c>
      <c r="L74" s="20" t="s">
        <v>8082</v>
      </c>
      <c r="M74" s="20" t="s">
        <v>8021</v>
      </c>
      <c r="N74" s="46" t="s">
        <v>8013</v>
      </c>
      <c r="O74" s="47" t="s">
        <v>7991</v>
      </c>
      <c r="P74" s="47" t="s">
        <v>8072</v>
      </c>
      <c r="Q74" s="47" t="s">
        <v>8007</v>
      </c>
      <c r="R74" s="47" t="s">
        <v>7999</v>
      </c>
      <c r="S74" s="47" t="s">
        <v>8021</v>
      </c>
      <c r="T74" s="47" t="s">
        <v>8014</v>
      </c>
      <c r="U74" s="47" t="s">
        <v>7979</v>
      </c>
      <c r="V74" s="47" t="s">
        <v>8006</v>
      </c>
      <c r="W74" s="47" t="s">
        <v>8051</v>
      </c>
      <c r="X74" s="47" t="s">
        <v>8004</v>
      </c>
      <c r="Y74" s="47" t="s">
        <v>7872</v>
      </c>
      <c r="Z74" s="47" t="s">
        <v>7878</v>
      </c>
      <c r="AA74" s="47">
        <v>1</v>
      </c>
      <c r="AB74" s="47">
        <v>0</v>
      </c>
      <c r="AC74" s="47" t="s">
        <v>7883</v>
      </c>
      <c r="AD74" s="47">
        <v>2</v>
      </c>
      <c r="AE74" s="47" t="s">
        <v>7879</v>
      </c>
      <c r="AF74" s="47" t="s">
        <v>5159</v>
      </c>
    </row>
    <row r="75" spans="1:32" x14ac:dyDescent="0.25">
      <c r="A75" s="21">
        <v>13</v>
      </c>
      <c r="B75" s="21" t="s">
        <v>8185</v>
      </c>
      <c r="C75" s="34" t="s">
        <v>8186</v>
      </c>
      <c r="D75" s="43" t="s">
        <v>7958</v>
      </c>
      <c r="E75" s="44" t="s">
        <v>3526</v>
      </c>
      <c r="F75" s="87" t="s">
        <v>9523</v>
      </c>
      <c r="G75" s="20" t="s">
        <v>9488</v>
      </c>
      <c r="H75" s="23" t="s">
        <v>7</v>
      </c>
      <c r="I75" s="20" t="s">
        <v>7876</v>
      </c>
      <c r="J75" s="20" t="s">
        <v>7986</v>
      </c>
      <c r="K75" s="20" t="s">
        <v>7998</v>
      </c>
      <c r="L75" s="20" t="s">
        <v>8127</v>
      </c>
      <c r="M75" s="20" t="s">
        <v>8187</v>
      </c>
      <c r="N75" s="46" t="s">
        <v>8008</v>
      </c>
      <c r="O75" s="47" t="s">
        <v>7998</v>
      </c>
      <c r="P75" s="47" t="s">
        <v>8043</v>
      </c>
      <c r="Q75" s="47" t="s">
        <v>7977</v>
      </c>
      <c r="R75" s="47" t="s">
        <v>8188</v>
      </c>
      <c r="S75" s="47" t="s">
        <v>7985</v>
      </c>
      <c r="T75" s="47" t="s">
        <v>8000</v>
      </c>
      <c r="U75" s="47" t="s">
        <v>7979</v>
      </c>
      <c r="V75" s="47" t="s">
        <v>8008</v>
      </c>
      <c r="W75" s="47" t="s">
        <v>8022</v>
      </c>
      <c r="X75" s="47" t="s">
        <v>8042</v>
      </c>
      <c r="Y75" s="47" t="s">
        <v>1948</v>
      </c>
      <c r="Z75" s="47" t="s">
        <v>7871</v>
      </c>
      <c r="AA75" s="47">
        <v>2</v>
      </c>
      <c r="AB75" s="47">
        <v>1</v>
      </c>
      <c r="AC75" s="47"/>
      <c r="AD75" s="47">
        <v>39</v>
      </c>
      <c r="AE75" s="64" t="s">
        <v>7881</v>
      </c>
      <c r="AF75" s="47" t="s">
        <v>5159</v>
      </c>
    </row>
    <row r="76" spans="1:32" x14ac:dyDescent="0.25">
      <c r="A76" s="21">
        <v>14</v>
      </c>
      <c r="B76" s="21" t="s">
        <v>8189</v>
      </c>
      <c r="C76" s="34" t="s">
        <v>8190</v>
      </c>
      <c r="D76" s="43" t="s">
        <v>7118</v>
      </c>
      <c r="E76" s="44" t="s">
        <v>5818</v>
      </c>
      <c r="F76" s="87" t="s">
        <v>9524</v>
      </c>
      <c r="G76" s="20" t="s">
        <v>9444</v>
      </c>
      <c r="H76" s="24" t="s">
        <v>26</v>
      </c>
      <c r="I76" s="20" t="s">
        <v>7876</v>
      </c>
      <c r="J76" s="20" t="s">
        <v>8007</v>
      </c>
      <c r="K76" s="20" t="s">
        <v>8087</v>
      </c>
      <c r="L76" s="20" t="s">
        <v>8048</v>
      </c>
      <c r="M76" s="20" t="s">
        <v>7980</v>
      </c>
      <c r="N76" s="46" t="s">
        <v>8006</v>
      </c>
      <c r="O76" s="47" t="s">
        <v>7974</v>
      </c>
      <c r="P76" s="47" t="s">
        <v>8021</v>
      </c>
      <c r="Q76" s="47" t="s">
        <v>8006</v>
      </c>
      <c r="R76" s="47" t="s">
        <v>8021</v>
      </c>
      <c r="S76" s="47" t="s">
        <v>7999</v>
      </c>
      <c r="T76" s="47" t="s">
        <v>8012</v>
      </c>
      <c r="U76" s="47" t="s">
        <v>7979</v>
      </c>
      <c r="V76" s="47" t="s">
        <v>8008</v>
      </c>
      <c r="W76" s="47" t="s">
        <v>8082</v>
      </c>
      <c r="X76" s="47" t="s">
        <v>8013</v>
      </c>
      <c r="Y76" s="47" t="s">
        <v>7872</v>
      </c>
      <c r="Z76" s="47" t="s">
        <v>7878</v>
      </c>
      <c r="AA76" s="47">
        <v>1</v>
      </c>
      <c r="AB76" s="47">
        <v>0</v>
      </c>
      <c r="AC76" s="47" t="s">
        <v>7883</v>
      </c>
      <c r="AD76" s="47">
        <v>3</v>
      </c>
      <c r="AE76" s="47" t="s">
        <v>7879</v>
      </c>
      <c r="AF76" s="47" t="s">
        <v>5159</v>
      </c>
    </row>
    <row r="77" spans="1:32" x14ac:dyDescent="0.25">
      <c r="A77" s="21">
        <v>15</v>
      </c>
      <c r="B77" s="21" t="s">
        <v>8191</v>
      </c>
      <c r="C77" s="34" t="s">
        <v>8192</v>
      </c>
      <c r="D77" s="43" t="s">
        <v>8193</v>
      </c>
      <c r="E77" s="44" t="s">
        <v>3242</v>
      </c>
      <c r="F77" s="87" t="s">
        <v>9525</v>
      </c>
      <c r="G77" s="20" t="s">
        <v>9526</v>
      </c>
      <c r="H77" s="24" t="s">
        <v>26</v>
      </c>
      <c r="I77" s="20" t="s">
        <v>7876</v>
      </c>
      <c r="J77" s="20" t="s">
        <v>7980</v>
      </c>
      <c r="K77" s="20" t="s">
        <v>8007</v>
      </c>
      <c r="L77" s="20" t="s">
        <v>8194</v>
      </c>
      <c r="M77" s="20" t="s">
        <v>7974</v>
      </c>
      <c r="N77" s="46" t="s">
        <v>8007</v>
      </c>
      <c r="O77" s="47" t="s">
        <v>7977</v>
      </c>
      <c r="P77" s="47" t="s">
        <v>8021</v>
      </c>
      <c r="Q77" s="47" t="s">
        <v>7980</v>
      </c>
      <c r="R77" s="47" t="s">
        <v>8013</v>
      </c>
      <c r="S77" s="47" t="s">
        <v>7974</v>
      </c>
      <c r="T77" s="47" t="s">
        <v>8014</v>
      </c>
      <c r="U77" s="47" t="s">
        <v>7979</v>
      </c>
      <c r="V77" s="47" t="s">
        <v>7999</v>
      </c>
      <c r="W77" s="47" t="s">
        <v>8082</v>
      </c>
      <c r="X77" s="47" t="s">
        <v>8006</v>
      </c>
      <c r="Y77" s="47" t="s">
        <v>7871</v>
      </c>
      <c r="Z77" s="47" t="s">
        <v>7878</v>
      </c>
      <c r="AA77" s="47">
        <v>2</v>
      </c>
      <c r="AB77" s="47">
        <v>0</v>
      </c>
      <c r="AC77" s="47" t="s">
        <v>7882</v>
      </c>
      <c r="AD77" s="47">
        <v>8</v>
      </c>
      <c r="AE77" s="47" t="s">
        <v>7879</v>
      </c>
      <c r="AF77" s="47" t="s">
        <v>5159</v>
      </c>
    </row>
    <row r="78" spans="1:32" x14ac:dyDescent="0.25">
      <c r="A78" s="21">
        <v>16</v>
      </c>
      <c r="B78" s="21" t="s">
        <v>8195</v>
      </c>
      <c r="C78" s="34" t="s">
        <v>8196</v>
      </c>
      <c r="D78" s="43" t="s">
        <v>8197</v>
      </c>
      <c r="E78" s="44" t="s">
        <v>3244</v>
      </c>
      <c r="F78" s="87" t="s">
        <v>9527</v>
      </c>
      <c r="G78" s="20" t="s">
        <v>9528</v>
      </c>
      <c r="H78" s="23" t="s">
        <v>7</v>
      </c>
      <c r="I78" s="20" t="s">
        <v>7876</v>
      </c>
      <c r="J78" s="20" t="s">
        <v>7987</v>
      </c>
      <c r="K78" s="20" t="s">
        <v>8047</v>
      </c>
      <c r="L78" s="20" t="s">
        <v>8198</v>
      </c>
      <c r="M78" s="20" t="s">
        <v>7998</v>
      </c>
      <c r="N78" s="46" t="s">
        <v>7976</v>
      </c>
      <c r="O78" s="47" t="s">
        <v>8187</v>
      </c>
      <c r="P78" s="47" t="s">
        <v>8000</v>
      </c>
      <c r="Q78" s="47" t="s">
        <v>8047</v>
      </c>
      <c r="R78" s="47" t="s">
        <v>7967</v>
      </c>
      <c r="S78" s="47" t="s">
        <v>8019</v>
      </c>
      <c r="T78" s="47" t="s">
        <v>8019</v>
      </c>
      <c r="U78" s="47" t="s">
        <v>7979</v>
      </c>
      <c r="V78" s="47" t="s">
        <v>7988</v>
      </c>
      <c r="W78" s="47" t="s">
        <v>7985</v>
      </c>
      <c r="X78" s="47" t="s">
        <v>7966</v>
      </c>
      <c r="Y78" s="47" t="s">
        <v>1948</v>
      </c>
      <c r="Z78" s="47" t="s">
        <v>7871</v>
      </c>
      <c r="AA78" s="47">
        <v>0</v>
      </c>
      <c r="AB78" s="47">
        <v>1</v>
      </c>
      <c r="AC78" s="47"/>
      <c r="AD78" s="47">
        <v>40</v>
      </c>
      <c r="AE78" s="47" t="s">
        <v>7881</v>
      </c>
      <c r="AF78" s="47" t="s">
        <v>5159</v>
      </c>
    </row>
    <row r="79" spans="1:32" x14ac:dyDescent="0.25">
      <c r="A79" s="21">
        <v>17</v>
      </c>
      <c r="B79" s="21" t="s">
        <v>8199</v>
      </c>
      <c r="C79" s="34" t="s">
        <v>8200</v>
      </c>
      <c r="D79" s="43" t="s">
        <v>8201</v>
      </c>
      <c r="E79" s="44" t="s">
        <v>3529</v>
      </c>
      <c r="F79" s="87" t="s">
        <v>9529</v>
      </c>
      <c r="G79" s="20" t="s">
        <v>9530</v>
      </c>
      <c r="H79" s="23" t="s">
        <v>26</v>
      </c>
      <c r="I79" s="20" t="s">
        <v>7876</v>
      </c>
      <c r="J79" s="20" t="s">
        <v>8014</v>
      </c>
      <c r="K79" s="20" t="s">
        <v>8194</v>
      </c>
      <c r="L79" s="20" t="s">
        <v>8082</v>
      </c>
      <c r="M79" s="20" t="s">
        <v>7999</v>
      </c>
      <c r="N79" s="46" t="s">
        <v>8008</v>
      </c>
      <c r="O79" s="47" t="s">
        <v>7974</v>
      </c>
      <c r="P79" s="47" t="s">
        <v>8048</v>
      </c>
      <c r="Q79" s="47" t="s">
        <v>8006</v>
      </c>
      <c r="R79" s="47" t="s">
        <v>8013</v>
      </c>
      <c r="S79" s="47" t="s">
        <v>8004</v>
      </c>
      <c r="T79" s="47" t="s">
        <v>8012</v>
      </c>
      <c r="U79" s="47" t="s">
        <v>7979</v>
      </c>
      <c r="V79" s="47" t="s">
        <v>8012</v>
      </c>
      <c r="W79" s="47" t="s">
        <v>8021</v>
      </c>
      <c r="X79" s="47" t="s">
        <v>8013</v>
      </c>
      <c r="Y79" s="47" t="s">
        <v>7872</v>
      </c>
      <c r="Z79" s="47" t="s">
        <v>7878</v>
      </c>
      <c r="AA79" s="47">
        <v>3</v>
      </c>
      <c r="AB79" s="47">
        <v>0</v>
      </c>
      <c r="AC79" s="47" t="s">
        <v>7883</v>
      </c>
      <c r="AD79" s="47">
        <v>3</v>
      </c>
      <c r="AE79" s="47" t="s">
        <v>7879</v>
      </c>
      <c r="AF79" s="47" t="s">
        <v>5159</v>
      </c>
    </row>
    <row r="80" spans="1:32" x14ac:dyDescent="0.25">
      <c r="A80" s="21">
        <v>18</v>
      </c>
      <c r="B80" s="21" t="s">
        <v>8202</v>
      </c>
      <c r="C80" s="34" t="s">
        <v>8203</v>
      </c>
      <c r="D80" s="43" t="s">
        <v>8204</v>
      </c>
      <c r="E80" s="44" t="s">
        <v>3531</v>
      </c>
      <c r="F80" s="87" t="s">
        <v>9531</v>
      </c>
      <c r="G80" s="20" t="s">
        <v>9532</v>
      </c>
      <c r="H80" s="23" t="s">
        <v>7</v>
      </c>
      <c r="I80" s="20" t="s">
        <v>7876</v>
      </c>
      <c r="J80" s="20" t="s">
        <v>7972</v>
      </c>
      <c r="K80" s="20" t="s">
        <v>7992</v>
      </c>
      <c r="L80" s="20" t="s">
        <v>7990</v>
      </c>
      <c r="M80" s="20" t="s">
        <v>7972</v>
      </c>
      <c r="N80" s="46" t="s">
        <v>7976</v>
      </c>
      <c r="O80" s="47" t="s">
        <v>7966</v>
      </c>
      <c r="P80" s="47" t="s">
        <v>7989</v>
      </c>
      <c r="Q80" s="47" t="s">
        <v>7981</v>
      </c>
      <c r="R80" s="47" t="s">
        <v>7990</v>
      </c>
      <c r="S80" s="47" t="s">
        <v>8014</v>
      </c>
      <c r="T80" s="47" t="s">
        <v>7976</v>
      </c>
      <c r="U80" s="47" t="s">
        <v>7979</v>
      </c>
      <c r="V80" s="47" t="s">
        <v>8013</v>
      </c>
      <c r="W80" s="47" t="s">
        <v>7985</v>
      </c>
      <c r="X80" s="47" t="s">
        <v>7985</v>
      </c>
      <c r="Y80" s="47" t="s">
        <v>7877</v>
      </c>
      <c r="Z80" s="47" t="s">
        <v>7877</v>
      </c>
      <c r="AA80" s="47">
        <v>29</v>
      </c>
      <c r="AB80" s="47">
        <v>0</v>
      </c>
      <c r="AC80" s="47"/>
      <c r="AD80" s="47">
        <v>34</v>
      </c>
      <c r="AE80" s="47" t="s">
        <v>7879</v>
      </c>
      <c r="AF80" s="47" t="s">
        <v>5159</v>
      </c>
    </row>
    <row r="81" spans="1:33" x14ac:dyDescent="0.25">
      <c r="A81" s="21">
        <v>19</v>
      </c>
      <c r="B81" s="21" t="s">
        <v>8205</v>
      </c>
      <c r="C81" s="34" t="s">
        <v>7885</v>
      </c>
      <c r="D81" s="43" t="s">
        <v>7886</v>
      </c>
      <c r="E81" s="44" t="s">
        <v>3378</v>
      </c>
      <c r="F81" s="87" t="s">
        <v>9533</v>
      </c>
      <c r="G81" s="20" t="s">
        <v>9534</v>
      </c>
      <c r="H81" s="23" t="s">
        <v>7</v>
      </c>
      <c r="I81" s="20" t="s">
        <v>7876</v>
      </c>
      <c r="J81" s="20" t="s">
        <v>7981</v>
      </c>
      <c r="K81" s="20" t="s">
        <v>8008</v>
      </c>
      <c r="L81" s="20" t="s">
        <v>7968</v>
      </c>
      <c r="M81" s="20" t="s">
        <v>7972</v>
      </c>
      <c r="N81" s="46" t="s">
        <v>7981</v>
      </c>
      <c r="O81" s="47" t="s">
        <v>7967</v>
      </c>
      <c r="P81" s="47" t="s">
        <v>7991</v>
      </c>
      <c r="Q81" s="47" t="s">
        <v>8019</v>
      </c>
      <c r="R81" s="47" t="s">
        <v>7985</v>
      </c>
      <c r="S81" s="47" t="s">
        <v>8019</v>
      </c>
      <c r="T81" s="47" t="s">
        <v>7985</v>
      </c>
      <c r="U81" s="47" t="s">
        <v>7979</v>
      </c>
      <c r="V81" s="47" t="s">
        <v>7992</v>
      </c>
      <c r="W81" s="47" t="s">
        <v>7977</v>
      </c>
      <c r="X81" s="47" t="s">
        <v>7971</v>
      </c>
      <c r="Y81" s="47" t="s">
        <v>7871</v>
      </c>
      <c r="Z81" s="47" t="s">
        <v>7871</v>
      </c>
      <c r="AA81" s="47">
        <v>1</v>
      </c>
      <c r="AB81" s="47">
        <v>0</v>
      </c>
      <c r="AC81" s="47" t="s">
        <v>7882</v>
      </c>
      <c r="AD81" s="47">
        <v>32</v>
      </c>
      <c r="AE81" s="47" t="s">
        <v>7879</v>
      </c>
      <c r="AF81" s="47" t="s">
        <v>5159</v>
      </c>
    </row>
    <row r="82" spans="1:33" x14ac:dyDescent="0.25">
      <c r="A82" s="21">
        <v>20</v>
      </c>
      <c r="B82" s="21" t="s">
        <v>8206</v>
      </c>
      <c r="C82" s="34" t="s">
        <v>8207</v>
      </c>
      <c r="D82" s="43" t="s">
        <v>8208</v>
      </c>
      <c r="E82" s="44" t="s">
        <v>3585</v>
      </c>
      <c r="F82" s="87" t="s">
        <v>9535</v>
      </c>
      <c r="G82" s="20" t="s">
        <v>9536</v>
      </c>
      <c r="H82" s="24" t="s">
        <v>26</v>
      </c>
      <c r="I82" s="20" t="s">
        <v>7876</v>
      </c>
      <c r="J82" s="20" t="s">
        <v>7975</v>
      </c>
      <c r="K82" s="20" t="s">
        <v>8043</v>
      </c>
      <c r="L82" s="20" t="s">
        <v>8127</v>
      </c>
      <c r="M82" s="20" t="s">
        <v>7986</v>
      </c>
      <c r="N82" s="46" t="s">
        <v>7976</v>
      </c>
      <c r="O82" s="47" t="s">
        <v>7985</v>
      </c>
      <c r="P82" s="47" t="s">
        <v>8015</v>
      </c>
      <c r="Q82" s="47" t="s">
        <v>7976</v>
      </c>
      <c r="R82" s="47" t="s">
        <v>7990</v>
      </c>
      <c r="S82" s="47" t="s">
        <v>8015</v>
      </c>
      <c r="T82" s="47" t="s">
        <v>7988</v>
      </c>
      <c r="U82" s="47" t="s">
        <v>7979</v>
      </c>
      <c r="V82" s="47" t="s">
        <v>8008</v>
      </c>
      <c r="W82" s="47" t="s">
        <v>7971</v>
      </c>
      <c r="X82" s="47" t="s">
        <v>7985</v>
      </c>
      <c r="Y82" s="47" t="s">
        <v>7877</v>
      </c>
      <c r="Z82" s="47" t="s">
        <v>7871</v>
      </c>
      <c r="AA82" s="47">
        <v>10</v>
      </c>
      <c r="AB82" s="47">
        <v>0</v>
      </c>
      <c r="AC82" s="47"/>
      <c r="AD82" s="47">
        <v>34</v>
      </c>
      <c r="AE82" s="47" t="s">
        <v>7879</v>
      </c>
      <c r="AF82" s="47" t="s">
        <v>5159</v>
      </c>
    </row>
    <row r="83" spans="1:33" x14ac:dyDescent="0.25">
      <c r="A83" s="21">
        <v>21</v>
      </c>
      <c r="B83" s="21" t="s">
        <v>8209</v>
      </c>
      <c r="C83" s="34" t="s">
        <v>8210</v>
      </c>
      <c r="D83" s="43" t="s">
        <v>8211</v>
      </c>
      <c r="E83" s="44" t="s">
        <v>3801</v>
      </c>
      <c r="F83" s="87" t="s">
        <v>9537</v>
      </c>
      <c r="G83" s="20" t="s">
        <v>9538</v>
      </c>
      <c r="H83" s="24" t="s">
        <v>26</v>
      </c>
      <c r="I83" s="20" t="s">
        <v>7876</v>
      </c>
      <c r="J83" s="20" t="s">
        <v>7974</v>
      </c>
      <c r="K83" s="20" t="s">
        <v>8021</v>
      </c>
      <c r="L83" s="20" t="s">
        <v>8012</v>
      </c>
      <c r="M83" s="20" t="s">
        <v>7988</v>
      </c>
      <c r="N83" s="46" t="s">
        <v>7980</v>
      </c>
      <c r="O83" s="47" t="s">
        <v>7991</v>
      </c>
      <c r="P83" s="47" t="s">
        <v>8021</v>
      </c>
      <c r="Q83" s="47" t="s">
        <v>7980</v>
      </c>
      <c r="R83" s="47" t="s">
        <v>8004</v>
      </c>
      <c r="S83" s="47" t="s">
        <v>7988</v>
      </c>
      <c r="T83" s="47" t="s">
        <v>8014</v>
      </c>
      <c r="U83" s="47" t="s">
        <v>7979</v>
      </c>
      <c r="V83" s="47" t="s">
        <v>7999</v>
      </c>
      <c r="W83" s="47" t="s">
        <v>8051</v>
      </c>
      <c r="X83" s="47" t="s">
        <v>7999</v>
      </c>
      <c r="Y83" s="47" t="s">
        <v>7872</v>
      </c>
      <c r="Z83" s="47" t="s">
        <v>7878</v>
      </c>
      <c r="AA83" s="47">
        <v>2</v>
      </c>
      <c r="AB83" s="47">
        <v>0</v>
      </c>
      <c r="AC83" s="47" t="s">
        <v>7883</v>
      </c>
      <c r="AD83" s="47">
        <v>10</v>
      </c>
      <c r="AE83" s="47" t="s">
        <v>7879</v>
      </c>
      <c r="AF83" s="47" t="s">
        <v>5159</v>
      </c>
    </row>
    <row r="84" spans="1:33" x14ac:dyDescent="0.25">
      <c r="A84" s="21">
        <v>22</v>
      </c>
      <c r="B84" s="21" t="s">
        <v>8212</v>
      </c>
      <c r="C84" s="34" t="s">
        <v>8213</v>
      </c>
      <c r="D84" s="43" t="s">
        <v>7910</v>
      </c>
      <c r="E84" s="44" t="s">
        <v>5269</v>
      </c>
      <c r="F84" s="87" t="s">
        <v>9539</v>
      </c>
      <c r="G84" s="20" t="s">
        <v>9540</v>
      </c>
      <c r="H84" s="23" t="s">
        <v>7</v>
      </c>
      <c r="I84" s="20" t="s">
        <v>7876</v>
      </c>
      <c r="J84" s="20" t="s">
        <v>8022</v>
      </c>
      <c r="K84" s="20" t="s">
        <v>7989</v>
      </c>
      <c r="L84" s="20" t="s">
        <v>8044</v>
      </c>
      <c r="M84" s="20" t="s">
        <v>7999</v>
      </c>
      <c r="N84" s="46" t="s">
        <v>8008</v>
      </c>
      <c r="O84" s="47" t="s">
        <v>8019</v>
      </c>
      <c r="P84" s="47" t="s">
        <v>8012</v>
      </c>
      <c r="Q84" s="47" t="s">
        <v>8006</v>
      </c>
      <c r="R84" s="47" t="s">
        <v>8015</v>
      </c>
      <c r="S84" s="47" t="s">
        <v>7974</v>
      </c>
      <c r="T84" s="47" t="s">
        <v>8044</v>
      </c>
      <c r="U84" s="47" t="s">
        <v>7979</v>
      </c>
      <c r="V84" s="47" t="s">
        <v>8013</v>
      </c>
      <c r="W84" s="47" t="s">
        <v>8012</v>
      </c>
      <c r="X84" s="47" t="s">
        <v>7988</v>
      </c>
      <c r="Y84" s="47" t="s">
        <v>7871</v>
      </c>
      <c r="Z84" s="47" t="s">
        <v>7878</v>
      </c>
      <c r="AA84" s="47">
        <v>3</v>
      </c>
      <c r="AB84" s="47">
        <v>0</v>
      </c>
      <c r="AC84" s="47" t="s">
        <v>7882</v>
      </c>
      <c r="AD84" s="47">
        <v>18</v>
      </c>
      <c r="AE84" s="47" t="s">
        <v>7879</v>
      </c>
      <c r="AF84" s="47" t="s">
        <v>5159</v>
      </c>
    </row>
    <row r="85" spans="1:33" x14ac:dyDescent="0.25">
      <c r="A85" s="21">
        <v>23</v>
      </c>
      <c r="B85" s="21" t="s">
        <v>8214</v>
      </c>
      <c r="C85" s="34" t="s">
        <v>8215</v>
      </c>
      <c r="D85" s="43" t="s">
        <v>8216</v>
      </c>
      <c r="E85" s="44" t="s">
        <v>3587</v>
      </c>
      <c r="F85" s="87" t="s">
        <v>9541</v>
      </c>
      <c r="G85" s="20" t="s">
        <v>9542</v>
      </c>
      <c r="H85" s="24" t="s">
        <v>7</v>
      </c>
      <c r="I85" s="20" t="s">
        <v>7876</v>
      </c>
      <c r="J85" s="20" t="s">
        <v>8020</v>
      </c>
      <c r="K85" s="20" t="s">
        <v>7985</v>
      </c>
      <c r="L85" s="20" t="s">
        <v>8187</v>
      </c>
      <c r="M85" s="20" t="s">
        <v>7981</v>
      </c>
      <c r="N85" s="46" t="s">
        <v>8008</v>
      </c>
      <c r="O85" s="47" t="s">
        <v>7977</v>
      </c>
      <c r="P85" s="47" t="s">
        <v>7999</v>
      </c>
      <c r="Q85" s="47" t="s">
        <v>7974</v>
      </c>
      <c r="R85" s="47" t="s">
        <v>7985</v>
      </c>
      <c r="S85" s="47" t="s">
        <v>7992</v>
      </c>
      <c r="T85" s="47" t="s">
        <v>8019</v>
      </c>
      <c r="U85" s="47" t="s">
        <v>7979</v>
      </c>
      <c r="V85" s="47" t="s">
        <v>7993</v>
      </c>
      <c r="W85" s="47" t="s">
        <v>7989</v>
      </c>
      <c r="X85" s="47" t="s">
        <v>8022</v>
      </c>
      <c r="Y85" s="47" t="s">
        <v>7877</v>
      </c>
      <c r="Z85" s="47" t="s">
        <v>7878</v>
      </c>
      <c r="AA85" s="47">
        <v>2</v>
      </c>
      <c r="AB85" s="47">
        <v>0</v>
      </c>
      <c r="AC85" s="47"/>
      <c r="AD85" s="47">
        <v>26</v>
      </c>
      <c r="AE85" s="47" t="s">
        <v>7879</v>
      </c>
      <c r="AF85" s="47" t="s">
        <v>5159</v>
      </c>
    </row>
    <row r="86" spans="1:33" x14ac:dyDescent="0.25">
      <c r="A86" s="21">
        <v>24</v>
      </c>
      <c r="B86" s="21" t="s">
        <v>8217</v>
      </c>
      <c r="C86" s="34" t="s">
        <v>8218</v>
      </c>
      <c r="D86" s="43" t="s">
        <v>8219</v>
      </c>
      <c r="E86" s="44" t="s">
        <v>7</v>
      </c>
      <c r="F86" s="87" t="s">
        <v>9543</v>
      </c>
      <c r="G86" s="20" t="s">
        <v>9544</v>
      </c>
      <c r="H86" s="23" t="s">
        <v>7</v>
      </c>
      <c r="I86" s="20" t="s">
        <v>7876</v>
      </c>
      <c r="J86" s="20" t="s">
        <v>8006</v>
      </c>
      <c r="K86" s="20" t="s">
        <v>7993</v>
      </c>
      <c r="L86" s="20" t="s">
        <v>8007</v>
      </c>
      <c r="M86" s="20" t="s">
        <v>7991</v>
      </c>
      <c r="N86" s="46" t="s">
        <v>8013</v>
      </c>
      <c r="O86" s="47" t="s">
        <v>7991</v>
      </c>
      <c r="P86" s="47" t="s">
        <v>8005</v>
      </c>
      <c r="Q86" s="47" t="s">
        <v>8021</v>
      </c>
      <c r="R86" s="47" t="s">
        <v>8082</v>
      </c>
      <c r="S86" s="47" t="s">
        <v>8006</v>
      </c>
      <c r="T86" s="47" t="s">
        <v>7989</v>
      </c>
      <c r="U86" s="47" t="s">
        <v>7979</v>
      </c>
      <c r="V86" s="47" t="s">
        <v>8038</v>
      </c>
      <c r="W86" s="47" t="s">
        <v>8012</v>
      </c>
      <c r="X86" s="47" t="s">
        <v>8013</v>
      </c>
      <c r="Y86" s="47" t="s">
        <v>7872</v>
      </c>
      <c r="Z86" s="47" t="s">
        <v>7878</v>
      </c>
      <c r="AA86" s="47">
        <v>0</v>
      </c>
      <c r="AB86" s="47">
        <v>0</v>
      </c>
      <c r="AC86" s="47" t="s">
        <v>7883</v>
      </c>
      <c r="AD86" s="47">
        <v>3</v>
      </c>
      <c r="AE86" s="47" t="s">
        <v>7879</v>
      </c>
      <c r="AF86" s="47" t="s">
        <v>5159</v>
      </c>
    </row>
    <row r="87" spans="1:33" x14ac:dyDescent="0.25">
      <c r="A87" s="21">
        <v>25</v>
      </c>
      <c r="B87" s="21" t="s">
        <v>8220</v>
      </c>
      <c r="C87" s="34" t="s">
        <v>8221</v>
      </c>
      <c r="D87" s="43" t="s">
        <v>8222</v>
      </c>
      <c r="E87" s="44" t="s">
        <v>3538</v>
      </c>
      <c r="F87" s="87" t="s">
        <v>9545</v>
      </c>
      <c r="G87" s="20" t="s">
        <v>9546</v>
      </c>
      <c r="H87" s="23" t="s">
        <v>26</v>
      </c>
      <c r="I87" s="20" t="s">
        <v>7876</v>
      </c>
      <c r="J87" s="20" t="s">
        <v>7986</v>
      </c>
      <c r="K87" s="20" t="s">
        <v>7974</v>
      </c>
      <c r="L87" s="20" t="s">
        <v>8015</v>
      </c>
      <c r="M87" s="20" t="s">
        <v>8015</v>
      </c>
      <c r="N87" s="46" t="s">
        <v>8013</v>
      </c>
      <c r="O87" s="47" t="s">
        <v>7985</v>
      </c>
      <c r="P87" s="47" t="s">
        <v>8008</v>
      </c>
      <c r="Q87" s="47" t="s">
        <v>8015</v>
      </c>
      <c r="R87" s="47" t="s">
        <v>7976</v>
      </c>
      <c r="S87" s="47" t="s">
        <v>8008</v>
      </c>
      <c r="T87" s="47" t="s">
        <v>8044</v>
      </c>
      <c r="U87" s="47" t="s">
        <v>7979</v>
      </c>
      <c r="V87" s="47" t="s">
        <v>8006</v>
      </c>
      <c r="W87" s="47" t="s">
        <v>7993</v>
      </c>
      <c r="X87" s="47" t="s">
        <v>8015</v>
      </c>
      <c r="Y87" s="47" t="s">
        <v>7871</v>
      </c>
      <c r="Z87" s="47" t="s">
        <v>7871</v>
      </c>
      <c r="AA87" s="47">
        <v>2</v>
      </c>
      <c r="AB87" s="47">
        <v>0</v>
      </c>
      <c r="AC87" s="47" t="s">
        <v>7882</v>
      </c>
      <c r="AD87" s="47">
        <v>19</v>
      </c>
      <c r="AE87" s="47" t="s">
        <v>7879</v>
      </c>
      <c r="AF87" s="47" t="s">
        <v>5159</v>
      </c>
    </row>
    <row r="88" spans="1:33" x14ac:dyDescent="0.25">
      <c r="A88" s="21">
        <v>26</v>
      </c>
      <c r="B88" s="21" t="s">
        <v>8223</v>
      </c>
      <c r="C88" s="34" t="s">
        <v>8224</v>
      </c>
      <c r="D88" s="43" t="s">
        <v>7880</v>
      </c>
      <c r="E88" s="44" t="s">
        <v>3592</v>
      </c>
      <c r="F88" s="87" t="s">
        <v>9547</v>
      </c>
      <c r="G88" s="20" t="s">
        <v>9548</v>
      </c>
      <c r="H88" s="24" t="s">
        <v>26</v>
      </c>
      <c r="I88" s="20" t="s">
        <v>7876</v>
      </c>
      <c r="J88" s="20" t="s">
        <v>7990</v>
      </c>
      <c r="K88" s="20" t="s">
        <v>7981</v>
      </c>
      <c r="L88" s="20" t="s">
        <v>8138</v>
      </c>
      <c r="M88" s="20" t="s">
        <v>7985</v>
      </c>
      <c r="N88" s="46" t="s">
        <v>8014</v>
      </c>
      <c r="O88" s="47" t="s">
        <v>7966</v>
      </c>
      <c r="P88" s="47" t="s">
        <v>8044</v>
      </c>
      <c r="Q88" s="47" t="s">
        <v>8015</v>
      </c>
      <c r="R88" s="47" t="s">
        <v>7972</v>
      </c>
      <c r="S88" s="47" t="s">
        <v>8022</v>
      </c>
      <c r="T88" s="47" t="s">
        <v>7988</v>
      </c>
      <c r="U88" s="47" t="s">
        <v>7979</v>
      </c>
      <c r="V88" s="47" t="s">
        <v>8008</v>
      </c>
      <c r="W88" s="47" t="s">
        <v>7991</v>
      </c>
      <c r="X88" s="47" t="s">
        <v>7985</v>
      </c>
      <c r="Y88" s="47" t="s">
        <v>7877</v>
      </c>
      <c r="Z88" s="47" t="s">
        <v>7871</v>
      </c>
      <c r="AA88" s="47">
        <v>4</v>
      </c>
      <c r="AB88" s="47">
        <v>0</v>
      </c>
      <c r="AC88" s="47"/>
      <c r="AD88" s="47">
        <v>34</v>
      </c>
      <c r="AE88" s="47" t="s">
        <v>7879</v>
      </c>
      <c r="AF88" s="47" t="s">
        <v>5159</v>
      </c>
    </row>
    <row r="89" spans="1:33" x14ac:dyDescent="0.25">
      <c r="A89" s="21">
        <v>27</v>
      </c>
      <c r="B89" s="21" t="s">
        <v>8225</v>
      </c>
      <c r="C89" s="34" t="s">
        <v>8226</v>
      </c>
      <c r="D89" s="43" t="s">
        <v>8227</v>
      </c>
      <c r="E89" s="44" t="s">
        <v>3263</v>
      </c>
      <c r="F89" s="87" t="s">
        <v>9549</v>
      </c>
      <c r="G89" s="20" t="s">
        <v>9550</v>
      </c>
      <c r="H89" s="24" t="s">
        <v>26</v>
      </c>
      <c r="I89" s="20" t="s">
        <v>7876</v>
      </c>
      <c r="J89" s="20" t="s">
        <v>8098</v>
      </c>
      <c r="K89" s="20" t="s">
        <v>7977</v>
      </c>
      <c r="L89" s="20" t="s">
        <v>8120</v>
      </c>
      <c r="M89" s="20" t="s">
        <v>7986</v>
      </c>
      <c r="N89" s="46" t="s">
        <v>8012</v>
      </c>
      <c r="O89" s="47" t="s">
        <v>7994</v>
      </c>
      <c r="P89" s="47" t="s">
        <v>8043</v>
      </c>
      <c r="Q89" s="47" t="s">
        <v>8019</v>
      </c>
      <c r="R89" s="47" t="s">
        <v>7975</v>
      </c>
      <c r="S89" s="47" t="s">
        <v>8044</v>
      </c>
      <c r="T89" s="47" t="s">
        <v>8015</v>
      </c>
      <c r="U89" s="47" t="s">
        <v>7979</v>
      </c>
      <c r="V89" s="47" t="s">
        <v>7999</v>
      </c>
      <c r="W89" s="47" t="s">
        <v>8014</v>
      </c>
      <c r="X89" s="47" t="s">
        <v>7977</v>
      </c>
      <c r="Y89" s="47" t="s">
        <v>7877</v>
      </c>
      <c r="Z89" s="47" t="s">
        <v>7871</v>
      </c>
      <c r="AA89" s="47">
        <v>0</v>
      </c>
      <c r="AB89" s="47">
        <v>0</v>
      </c>
      <c r="AC89" s="47"/>
      <c r="AD89" s="47">
        <v>37</v>
      </c>
      <c r="AE89" s="47" t="s">
        <v>7879</v>
      </c>
      <c r="AF89" s="47" t="s">
        <v>5159</v>
      </c>
    </row>
    <row r="90" spans="1:33" x14ac:dyDescent="0.25">
      <c r="A90" s="21">
        <v>28</v>
      </c>
      <c r="B90" s="21" t="s">
        <v>8228</v>
      </c>
      <c r="C90" s="34" t="s">
        <v>8229</v>
      </c>
      <c r="D90" s="33" t="s">
        <v>8230</v>
      </c>
      <c r="E90" s="44" t="s">
        <v>3263</v>
      </c>
      <c r="F90" s="87" t="s">
        <v>9551</v>
      </c>
      <c r="G90" s="20" t="s">
        <v>9552</v>
      </c>
      <c r="H90" s="23" t="s">
        <v>26</v>
      </c>
      <c r="I90" s="20" t="s">
        <v>7876</v>
      </c>
      <c r="J90" s="20" t="s">
        <v>7971</v>
      </c>
      <c r="K90" s="20" t="s">
        <v>8014</v>
      </c>
      <c r="L90" s="20" t="s">
        <v>7968</v>
      </c>
      <c r="M90" s="20" t="s">
        <v>7974</v>
      </c>
      <c r="N90" s="46" t="s">
        <v>8006</v>
      </c>
      <c r="O90" s="47" t="s">
        <v>7974</v>
      </c>
      <c r="P90" s="47" t="s">
        <v>8034</v>
      </c>
      <c r="Q90" s="47" t="s">
        <v>7980</v>
      </c>
      <c r="R90" s="47" t="s">
        <v>7989</v>
      </c>
      <c r="S90" s="47" t="s">
        <v>8008</v>
      </c>
      <c r="T90" s="47" t="s">
        <v>7976</v>
      </c>
      <c r="U90" s="47" t="s">
        <v>7979</v>
      </c>
      <c r="V90" s="47" t="s">
        <v>8004</v>
      </c>
      <c r="W90" s="47" t="s">
        <v>8004</v>
      </c>
      <c r="X90" s="47" t="s">
        <v>8014</v>
      </c>
      <c r="Y90" s="47" t="s">
        <v>7871</v>
      </c>
      <c r="Z90" s="47" t="s">
        <v>7878</v>
      </c>
      <c r="AA90" s="47">
        <v>8</v>
      </c>
      <c r="AB90" s="47">
        <v>0</v>
      </c>
      <c r="AC90" s="47" t="s">
        <v>7882</v>
      </c>
      <c r="AD90" s="47">
        <v>15</v>
      </c>
      <c r="AE90" s="47" t="s">
        <v>7879</v>
      </c>
      <c r="AF90" s="47" t="s">
        <v>5159</v>
      </c>
    </row>
    <row r="91" spans="1:33" x14ac:dyDescent="0.25">
      <c r="A91" s="21">
        <v>29</v>
      </c>
      <c r="B91" s="21" t="s">
        <v>8231</v>
      </c>
      <c r="C91" s="34" t="s">
        <v>8232</v>
      </c>
      <c r="D91" s="43" t="s">
        <v>8233</v>
      </c>
      <c r="E91" s="44" t="s">
        <v>3263</v>
      </c>
      <c r="F91" s="87" t="s">
        <v>9553</v>
      </c>
      <c r="G91" s="20" t="s">
        <v>9554</v>
      </c>
      <c r="H91" s="23" t="s">
        <v>26</v>
      </c>
      <c r="I91" s="20" t="s">
        <v>7876</v>
      </c>
      <c r="J91" s="20" t="s">
        <v>8015</v>
      </c>
      <c r="K91" s="20" t="s">
        <v>8014</v>
      </c>
      <c r="L91" s="20" t="s">
        <v>8006</v>
      </c>
      <c r="M91" s="20" t="s">
        <v>8006</v>
      </c>
      <c r="N91" s="46" t="s">
        <v>8015</v>
      </c>
      <c r="O91" s="47" t="s">
        <v>7988</v>
      </c>
      <c r="P91" s="47" t="s">
        <v>8034</v>
      </c>
      <c r="Q91" s="47" t="s">
        <v>8013</v>
      </c>
      <c r="R91" s="47" t="s">
        <v>8048</v>
      </c>
      <c r="S91" s="47" t="s">
        <v>8051</v>
      </c>
      <c r="T91" s="47" t="s">
        <v>7999</v>
      </c>
      <c r="U91" s="47" t="s">
        <v>7979</v>
      </c>
      <c r="V91" s="47" t="s">
        <v>7980</v>
      </c>
      <c r="W91" s="47" t="s">
        <v>8004</v>
      </c>
      <c r="X91" s="47" t="s">
        <v>8006</v>
      </c>
      <c r="Y91" s="47" t="s">
        <v>7872</v>
      </c>
      <c r="Z91" s="47" t="s">
        <v>7878</v>
      </c>
      <c r="AA91" s="47">
        <v>1</v>
      </c>
      <c r="AB91" s="47">
        <v>0</v>
      </c>
      <c r="AC91" s="47" t="s">
        <v>7883</v>
      </c>
      <c r="AD91" s="47">
        <v>3</v>
      </c>
      <c r="AE91" s="47" t="s">
        <v>7879</v>
      </c>
      <c r="AF91" s="47" t="s">
        <v>5163</v>
      </c>
    </row>
    <row r="92" spans="1:33" x14ac:dyDescent="0.25">
      <c r="A92" s="21">
        <v>30</v>
      </c>
      <c r="B92" s="21" t="s">
        <v>8234</v>
      </c>
      <c r="C92" s="34" t="s">
        <v>8235</v>
      </c>
      <c r="D92" s="43" t="s">
        <v>5972</v>
      </c>
      <c r="E92" s="44" t="s">
        <v>3265</v>
      </c>
      <c r="F92" s="87" t="s">
        <v>9555</v>
      </c>
      <c r="G92" s="20" t="s">
        <v>9556</v>
      </c>
      <c r="H92" s="23" t="s">
        <v>26</v>
      </c>
      <c r="I92" s="20" t="s">
        <v>7876</v>
      </c>
      <c r="J92" s="20" t="s">
        <v>8015</v>
      </c>
      <c r="K92" s="20" t="s">
        <v>8006</v>
      </c>
      <c r="L92" s="20" t="s">
        <v>7989</v>
      </c>
      <c r="M92" s="20" t="s">
        <v>7974</v>
      </c>
      <c r="N92" s="46" t="s">
        <v>7974</v>
      </c>
      <c r="O92" s="47" t="s">
        <v>7999</v>
      </c>
      <c r="P92" s="47" t="s">
        <v>7980</v>
      </c>
      <c r="Q92" s="47" t="s">
        <v>7974</v>
      </c>
      <c r="R92" s="47" t="s">
        <v>7988</v>
      </c>
      <c r="S92" s="47" t="s">
        <v>7974</v>
      </c>
      <c r="T92" s="47" t="s">
        <v>7992</v>
      </c>
      <c r="U92" s="47" t="s">
        <v>7979</v>
      </c>
      <c r="V92" s="47" t="s">
        <v>7988</v>
      </c>
      <c r="W92" s="47" t="s">
        <v>8021</v>
      </c>
      <c r="X92" s="47" t="s">
        <v>8014</v>
      </c>
      <c r="Y92" s="47" t="s">
        <v>7871</v>
      </c>
      <c r="Z92" s="47" t="s">
        <v>7878</v>
      </c>
      <c r="AA92" s="47">
        <v>3</v>
      </c>
      <c r="AB92" s="47">
        <v>0</v>
      </c>
      <c r="AC92" s="47" t="s">
        <v>7882</v>
      </c>
      <c r="AD92" s="47">
        <v>15</v>
      </c>
      <c r="AE92" s="47" t="s">
        <v>7879</v>
      </c>
      <c r="AF92" s="47" t="s">
        <v>5159</v>
      </c>
    </row>
    <row r="93" spans="1:33" x14ac:dyDescent="0.25">
      <c r="A93" s="21">
        <v>31</v>
      </c>
      <c r="B93" s="21" t="s">
        <v>8236</v>
      </c>
      <c r="C93" s="34" t="s">
        <v>8237</v>
      </c>
      <c r="D93" s="43" t="s">
        <v>8238</v>
      </c>
      <c r="E93" s="44" t="s">
        <v>3390</v>
      </c>
      <c r="F93" s="87" t="s">
        <v>9557</v>
      </c>
      <c r="G93" s="20" t="s">
        <v>9558</v>
      </c>
      <c r="H93" s="23" t="s">
        <v>7</v>
      </c>
      <c r="I93" s="20" t="s">
        <v>7876</v>
      </c>
      <c r="J93" s="20" t="s">
        <v>8006</v>
      </c>
      <c r="K93" s="20" t="s">
        <v>8012</v>
      </c>
      <c r="L93" s="20" t="s">
        <v>8043</v>
      </c>
      <c r="M93" s="20" t="s">
        <v>8042</v>
      </c>
      <c r="N93" s="46" t="s">
        <v>8015</v>
      </c>
      <c r="O93" s="47" t="s">
        <v>7973</v>
      </c>
      <c r="P93" s="47" t="s">
        <v>8015</v>
      </c>
      <c r="Q93" s="47" t="s">
        <v>8044</v>
      </c>
      <c r="R93" s="47" t="s">
        <v>7986</v>
      </c>
      <c r="S93" s="47" t="s">
        <v>7989</v>
      </c>
      <c r="T93" s="47" t="s">
        <v>8044</v>
      </c>
      <c r="U93" s="47" t="s">
        <v>7979</v>
      </c>
      <c r="V93" s="47" t="s">
        <v>8006</v>
      </c>
      <c r="W93" s="47" t="s">
        <v>7981</v>
      </c>
      <c r="X93" s="47" t="s">
        <v>8044</v>
      </c>
      <c r="Y93" s="47" t="s">
        <v>7871</v>
      </c>
      <c r="Z93" s="47" t="s">
        <v>7871</v>
      </c>
      <c r="AA93" s="47">
        <v>0</v>
      </c>
      <c r="AB93" s="47">
        <v>0</v>
      </c>
      <c r="AC93" s="47" t="s">
        <v>7882</v>
      </c>
      <c r="AD93" s="47">
        <v>24</v>
      </c>
      <c r="AE93" s="47" t="s">
        <v>7879</v>
      </c>
      <c r="AF93" s="47" t="s">
        <v>5159</v>
      </c>
    </row>
    <row r="94" spans="1:33" x14ac:dyDescent="0.25">
      <c r="A94" s="21">
        <v>32</v>
      </c>
      <c r="B94" s="21" t="s">
        <v>8239</v>
      </c>
      <c r="C94" s="34" t="s">
        <v>8240</v>
      </c>
      <c r="D94" s="43" t="s">
        <v>8241</v>
      </c>
      <c r="E94" s="44" t="s">
        <v>3392</v>
      </c>
      <c r="F94" s="87" t="s">
        <v>9559</v>
      </c>
      <c r="G94" s="20" t="s">
        <v>9560</v>
      </c>
      <c r="H94" s="23" t="s">
        <v>26</v>
      </c>
      <c r="I94" s="20" t="s">
        <v>7876</v>
      </c>
      <c r="J94" s="20" t="s">
        <v>7974</v>
      </c>
      <c r="K94" s="20" t="s">
        <v>8005</v>
      </c>
      <c r="L94" s="20" t="s">
        <v>8012</v>
      </c>
      <c r="M94" s="20" t="s">
        <v>8021</v>
      </c>
      <c r="N94" s="46" t="s">
        <v>7992</v>
      </c>
      <c r="O94" s="47" t="s">
        <v>8008</v>
      </c>
      <c r="P94" s="47" t="s">
        <v>8034</v>
      </c>
      <c r="Q94" s="47" t="s">
        <v>8051</v>
      </c>
      <c r="R94" s="47" t="s">
        <v>7993</v>
      </c>
      <c r="S94" s="47" t="s">
        <v>8012</v>
      </c>
      <c r="T94" s="47" t="s">
        <v>7974</v>
      </c>
      <c r="U94" s="47" t="s">
        <v>7979</v>
      </c>
      <c r="V94" s="47" t="s">
        <v>8007</v>
      </c>
      <c r="W94" s="47" t="s">
        <v>8007</v>
      </c>
      <c r="X94" s="47" t="s">
        <v>8013</v>
      </c>
      <c r="Y94" s="47" t="s">
        <v>7872</v>
      </c>
      <c r="Z94" s="47" t="s">
        <v>7878</v>
      </c>
      <c r="AA94" s="47">
        <v>0</v>
      </c>
      <c r="AB94" s="47">
        <v>0</v>
      </c>
      <c r="AC94" s="47" t="s">
        <v>7883</v>
      </c>
      <c r="AD94" s="47">
        <v>3</v>
      </c>
      <c r="AE94" s="47" t="s">
        <v>7879</v>
      </c>
      <c r="AF94" s="47" t="s">
        <v>5159</v>
      </c>
    </row>
    <row r="95" spans="1:33" x14ac:dyDescent="0.25">
      <c r="A95" s="21">
        <v>33</v>
      </c>
      <c r="B95" s="21" t="s">
        <v>8242</v>
      </c>
      <c r="C95" s="34" t="s">
        <v>8243</v>
      </c>
      <c r="D95" s="43" t="s">
        <v>7948</v>
      </c>
      <c r="E95" s="44" t="s">
        <v>3273</v>
      </c>
      <c r="F95" s="87" t="s">
        <v>9561</v>
      </c>
      <c r="G95" s="20" t="s">
        <v>9562</v>
      </c>
      <c r="H95" s="23" t="s">
        <v>26</v>
      </c>
      <c r="I95" s="20" t="s">
        <v>7876</v>
      </c>
      <c r="J95" s="20" t="s">
        <v>7972</v>
      </c>
      <c r="K95" s="20" t="s">
        <v>7971</v>
      </c>
      <c r="L95" s="20" t="s">
        <v>7968</v>
      </c>
      <c r="M95" s="20" t="s">
        <v>7994</v>
      </c>
      <c r="N95" s="46" t="s">
        <v>8006</v>
      </c>
      <c r="O95" s="47" t="s">
        <v>8019</v>
      </c>
      <c r="P95" s="47" t="s">
        <v>8000</v>
      </c>
      <c r="Q95" s="47" t="s">
        <v>8044</v>
      </c>
      <c r="R95" s="47" t="s">
        <v>7968</v>
      </c>
      <c r="S95" s="47" t="s">
        <v>8015</v>
      </c>
      <c r="T95" s="47" t="s">
        <v>7981</v>
      </c>
      <c r="U95" s="47" t="s">
        <v>7979</v>
      </c>
      <c r="V95" s="47" t="s">
        <v>7988</v>
      </c>
      <c r="W95" s="47" t="s">
        <v>8000</v>
      </c>
      <c r="X95" s="47" t="s">
        <v>8000</v>
      </c>
      <c r="Y95" s="47" t="s">
        <v>7871</v>
      </c>
      <c r="Z95" s="47" t="s">
        <v>7871</v>
      </c>
      <c r="AA95" s="47">
        <v>3</v>
      </c>
      <c r="AB95" s="47">
        <v>1</v>
      </c>
      <c r="AC95" s="47" t="s">
        <v>7882</v>
      </c>
      <c r="AD95" s="47">
        <v>30</v>
      </c>
      <c r="AE95" s="47" t="s">
        <v>7879</v>
      </c>
      <c r="AF95" s="47" t="s">
        <v>5159</v>
      </c>
    </row>
    <row r="96" spans="1:33" x14ac:dyDescent="0.25">
      <c r="A96" s="21">
        <v>34</v>
      </c>
      <c r="B96" s="21" t="s">
        <v>8244</v>
      </c>
      <c r="C96" s="34" t="s">
        <v>9386</v>
      </c>
      <c r="D96" s="33" t="s">
        <v>9387</v>
      </c>
      <c r="E96" s="33" t="s">
        <v>3273</v>
      </c>
      <c r="F96" s="63" t="s">
        <v>9392</v>
      </c>
      <c r="G96" s="35" t="s">
        <v>9563</v>
      </c>
      <c r="H96" s="23" t="s">
        <v>26</v>
      </c>
      <c r="I96" s="20" t="s">
        <v>7876</v>
      </c>
      <c r="J96" s="20">
        <v>5.7</v>
      </c>
      <c r="K96" s="20">
        <v>6.5</v>
      </c>
      <c r="L96" s="20">
        <v>6.3</v>
      </c>
      <c r="M96" s="33">
        <v>6.1</v>
      </c>
      <c r="N96" s="33"/>
      <c r="O96" s="61">
        <v>7.8</v>
      </c>
      <c r="P96" s="61">
        <v>6.8</v>
      </c>
      <c r="Q96" s="61">
        <v>7.3</v>
      </c>
      <c r="R96" s="61">
        <v>7.1</v>
      </c>
      <c r="S96" s="61">
        <v>7.4</v>
      </c>
      <c r="T96" s="61"/>
      <c r="U96" s="61"/>
      <c r="V96" s="61"/>
      <c r="W96" s="61"/>
      <c r="X96" s="61">
        <v>7.1</v>
      </c>
      <c r="Y96" s="47" t="s">
        <v>7871</v>
      </c>
      <c r="Z96" s="47" t="s">
        <v>7878</v>
      </c>
      <c r="AA96" s="47"/>
      <c r="AB96" s="47"/>
      <c r="AC96" s="47" t="s">
        <v>7882</v>
      </c>
      <c r="AD96" s="47"/>
      <c r="AE96" s="63" t="s">
        <v>9392</v>
      </c>
      <c r="AF96" s="63" t="s">
        <v>9392</v>
      </c>
      <c r="AG96" s="63" t="s">
        <v>9564</v>
      </c>
    </row>
    <row r="97" spans="1:32" x14ac:dyDescent="0.25">
      <c r="A97" s="21">
        <v>35</v>
      </c>
      <c r="B97" s="21" t="s">
        <v>8248</v>
      </c>
      <c r="C97" s="34" t="s">
        <v>8245</v>
      </c>
      <c r="D97" s="43" t="s">
        <v>8246</v>
      </c>
      <c r="E97" s="44" t="s">
        <v>3281</v>
      </c>
      <c r="F97" s="87" t="s">
        <v>9565</v>
      </c>
      <c r="G97" s="20" t="s">
        <v>9566</v>
      </c>
      <c r="H97" s="23" t="s">
        <v>26</v>
      </c>
      <c r="I97" s="20" t="s">
        <v>7876</v>
      </c>
      <c r="J97" s="20" t="s">
        <v>8082</v>
      </c>
      <c r="K97" s="20" t="s">
        <v>8038</v>
      </c>
      <c r="L97" s="20" t="s">
        <v>8038</v>
      </c>
      <c r="M97" s="20" t="s">
        <v>8012</v>
      </c>
      <c r="N97" s="46" t="s">
        <v>8007</v>
      </c>
      <c r="O97" s="47" t="s">
        <v>7988</v>
      </c>
      <c r="P97" s="47" t="s">
        <v>8247</v>
      </c>
      <c r="Q97" s="47" t="s">
        <v>7993</v>
      </c>
      <c r="R97" s="47" t="s">
        <v>8034</v>
      </c>
      <c r="S97" s="47" t="s">
        <v>8004</v>
      </c>
      <c r="T97" s="47" t="s">
        <v>7974</v>
      </c>
      <c r="U97" s="47" t="s">
        <v>7979</v>
      </c>
      <c r="V97" s="47" t="s">
        <v>8008</v>
      </c>
      <c r="W97" s="47" t="s">
        <v>8048</v>
      </c>
      <c r="X97" s="47" t="s">
        <v>8021</v>
      </c>
      <c r="Y97" s="47" t="s">
        <v>7872</v>
      </c>
      <c r="Z97" s="47" t="s">
        <v>7878</v>
      </c>
      <c r="AA97" s="47">
        <v>0</v>
      </c>
      <c r="AB97" s="47">
        <v>0</v>
      </c>
      <c r="AC97" s="47" t="s">
        <v>7883</v>
      </c>
      <c r="AD97" s="47">
        <v>1</v>
      </c>
      <c r="AE97" s="47" t="s">
        <v>7879</v>
      </c>
      <c r="AF97" s="47" t="s">
        <v>5159</v>
      </c>
    </row>
    <row r="98" spans="1:32" x14ac:dyDescent="0.25">
      <c r="A98" s="21">
        <v>36</v>
      </c>
      <c r="B98" s="21" t="s">
        <v>8250</v>
      </c>
      <c r="C98" s="34" t="s">
        <v>8249</v>
      </c>
      <c r="D98" s="43" t="s">
        <v>7924</v>
      </c>
      <c r="E98" s="44" t="s">
        <v>3281</v>
      </c>
      <c r="F98" s="87" t="s">
        <v>9567</v>
      </c>
      <c r="G98" s="20" t="s">
        <v>9568</v>
      </c>
      <c r="H98" s="24" t="s">
        <v>26</v>
      </c>
      <c r="I98" s="20" t="s">
        <v>7876</v>
      </c>
      <c r="J98" s="20" t="s">
        <v>8047</v>
      </c>
      <c r="K98" s="20" t="s">
        <v>8015</v>
      </c>
      <c r="L98" s="20" t="s">
        <v>7987</v>
      </c>
      <c r="M98" s="20" t="s">
        <v>8014</v>
      </c>
      <c r="N98" s="46" t="s">
        <v>8013</v>
      </c>
      <c r="O98" s="47" t="s">
        <v>7985</v>
      </c>
      <c r="P98" s="47" t="s">
        <v>7992</v>
      </c>
      <c r="Q98" s="47" t="s">
        <v>8000</v>
      </c>
      <c r="R98" s="47" t="s">
        <v>7972</v>
      </c>
      <c r="S98" s="47" t="s">
        <v>7992</v>
      </c>
      <c r="T98" s="47" t="s">
        <v>8014</v>
      </c>
      <c r="U98" s="47" t="s">
        <v>7979</v>
      </c>
      <c r="V98" s="47" t="s">
        <v>7974</v>
      </c>
      <c r="W98" s="47" t="s">
        <v>7977</v>
      </c>
      <c r="X98" s="47" t="s">
        <v>7981</v>
      </c>
      <c r="Y98" s="47" t="s">
        <v>7877</v>
      </c>
      <c r="Z98" s="47" t="s">
        <v>7871</v>
      </c>
      <c r="AA98" s="47">
        <v>2</v>
      </c>
      <c r="AB98" s="47">
        <v>1</v>
      </c>
      <c r="AC98" s="47"/>
      <c r="AD98" s="47">
        <v>27</v>
      </c>
      <c r="AE98" s="47" t="s">
        <v>7879</v>
      </c>
      <c r="AF98" s="47" t="s">
        <v>5159</v>
      </c>
    </row>
    <row r="99" spans="1:32" x14ac:dyDescent="0.25">
      <c r="A99" s="21">
        <v>37</v>
      </c>
      <c r="B99" s="21" t="s">
        <v>8253</v>
      </c>
      <c r="C99" s="34" t="s">
        <v>8251</v>
      </c>
      <c r="D99" s="33" t="s">
        <v>8252</v>
      </c>
      <c r="E99" s="44" t="s">
        <v>3285</v>
      </c>
      <c r="F99" s="87" t="s">
        <v>9569</v>
      </c>
      <c r="G99" s="20" t="s">
        <v>9570</v>
      </c>
      <c r="H99" s="23" t="s">
        <v>26</v>
      </c>
      <c r="I99" s="20" t="s">
        <v>7876</v>
      </c>
      <c r="J99" s="20" t="s">
        <v>8019</v>
      </c>
      <c r="K99" s="20" t="s">
        <v>7980</v>
      </c>
      <c r="L99" s="20" t="s">
        <v>7994</v>
      </c>
      <c r="M99" s="20" t="s">
        <v>7992</v>
      </c>
      <c r="N99" s="46" t="s">
        <v>8004</v>
      </c>
      <c r="O99" s="47" t="s">
        <v>7986</v>
      </c>
      <c r="P99" s="47" t="s">
        <v>8004</v>
      </c>
      <c r="Q99" s="47" t="s">
        <v>7988</v>
      </c>
      <c r="R99" s="47" t="s">
        <v>7971</v>
      </c>
      <c r="S99" s="47" t="s">
        <v>7992</v>
      </c>
      <c r="T99" s="47" t="s">
        <v>7999</v>
      </c>
      <c r="U99" s="47" t="s">
        <v>7979</v>
      </c>
      <c r="V99" s="47" t="s">
        <v>8014</v>
      </c>
      <c r="W99" s="47" t="s">
        <v>8004</v>
      </c>
      <c r="X99" s="47" t="s">
        <v>7992</v>
      </c>
      <c r="Y99" s="47" t="s">
        <v>7871</v>
      </c>
      <c r="Z99" s="47" t="s">
        <v>7878</v>
      </c>
      <c r="AA99" s="47">
        <v>1</v>
      </c>
      <c r="AB99" s="47">
        <v>0</v>
      </c>
      <c r="AC99" s="47" t="s">
        <v>7882</v>
      </c>
      <c r="AD99" s="47">
        <v>21</v>
      </c>
      <c r="AE99" s="47" t="s">
        <v>7879</v>
      </c>
      <c r="AF99" s="47" t="s">
        <v>5159</v>
      </c>
    </row>
    <row r="100" spans="1:32" x14ac:dyDescent="0.25">
      <c r="A100" s="21">
        <v>38</v>
      </c>
      <c r="B100" s="21" t="s">
        <v>8256</v>
      </c>
      <c r="C100" s="34" t="s">
        <v>8254</v>
      </c>
      <c r="D100" s="33" t="s">
        <v>8255</v>
      </c>
      <c r="E100" s="44" t="s">
        <v>3405</v>
      </c>
      <c r="F100" s="87" t="s">
        <v>9571</v>
      </c>
      <c r="G100" s="20" t="s">
        <v>9446</v>
      </c>
      <c r="H100" s="23" t="s">
        <v>26</v>
      </c>
      <c r="I100" s="20" t="s">
        <v>7876</v>
      </c>
      <c r="J100" s="20" t="s">
        <v>8012</v>
      </c>
      <c r="K100" s="20" t="s">
        <v>8006</v>
      </c>
      <c r="L100" s="20" t="s">
        <v>8012</v>
      </c>
      <c r="M100" s="20" t="s">
        <v>8014</v>
      </c>
      <c r="N100" s="46" t="s">
        <v>7999</v>
      </c>
      <c r="O100" s="47" t="s">
        <v>8008</v>
      </c>
      <c r="P100" s="47" t="s">
        <v>8194</v>
      </c>
      <c r="Q100" s="47" t="s">
        <v>8004</v>
      </c>
      <c r="R100" s="47" t="s">
        <v>8082</v>
      </c>
      <c r="S100" s="47" t="s">
        <v>8012</v>
      </c>
      <c r="T100" s="47" t="s">
        <v>7976</v>
      </c>
      <c r="U100" s="47" t="s">
        <v>7979</v>
      </c>
      <c r="V100" s="47" t="s">
        <v>8048</v>
      </c>
      <c r="W100" s="47" t="s">
        <v>7999</v>
      </c>
      <c r="X100" s="47" t="s">
        <v>7980</v>
      </c>
      <c r="Y100" s="47" t="s">
        <v>7872</v>
      </c>
      <c r="Z100" s="47" t="s">
        <v>7878</v>
      </c>
      <c r="AA100" s="47">
        <v>7</v>
      </c>
      <c r="AB100" s="47">
        <v>0</v>
      </c>
      <c r="AC100" s="47" t="s">
        <v>7883</v>
      </c>
      <c r="AD100" s="47">
        <v>7</v>
      </c>
      <c r="AE100" s="47" t="s">
        <v>7879</v>
      </c>
      <c r="AF100" s="47" t="s">
        <v>5159</v>
      </c>
    </row>
    <row r="101" spans="1:32" x14ac:dyDescent="0.25">
      <c r="A101" s="21">
        <v>39</v>
      </c>
      <c r="B101" s="21" t="s">
        <v>8259</v>
      </c>
      <c r="C101" s="34" t="s">
        <v>8257</v>
      </c>
      <c r="D101" s="33" t="s">
        <v>8258</v>
      </c>
      <c r="E101" s="44" t="s">
        <v>3293</v>
      </c>
      <c r="F101" s="87" t="s">
        <v>9572</v>
      </c>
      <c r="G101" s="20" t="s">
        <v>9470</v>
      </c>
      <c r="H101" s="23" t="s">
        <v>26</v>
      </c>
      <c r="I101" s="20" t="s">
        <v>7876</v>
      </c>
      <c r="J101" s="20" t="s">
        <v>7976</v>
      </c>
      <c r="K101" s="20" t="s">
        <v>7976</v>
      </c>
      <c r="L101" s="20" t="s">
        <v>7991</v>
      </c>
      <c r="M101" s="20" t="s">
        <v>8006</v>
      </c>
      <c r="N101" s="46" t="s">
        <v>7999</v>
      </c>
      <c r="O101" s="47" t="s">
        <v>7989</v>
      </c>
      <c r="P101" s="47" t="s">
        <v>7999</v>
      </c>
      <c r="Q101" s="47" t="s">
        <v>7980</v>
      </c>
      <c r="R101" s="47" t="s">
        <v>7981</v>
      </c>
      <c r="S101" s="47" t="s">
        <v>7999</v>
      </c>
      <c r="T101" s="47" t="s">
        <v>7974</v>
      </c>
      <c r="U101" s="47" t="s">
        <v>7979</v>
      </c>
      <c r="V101" s="47" t="s">
        <v>7988</v>
      </c>
      <c r="W101" s="47" t="s">
        <v>8048</v>
      </c>
      <c r="X101" s="47" t="s">
        <v>8014</v>
      </c>
      <c r="Y101" s="47" t="s">
        <v>7871</v>
      </c>
      <c r="Z101" s="47" t="s">
        <v>7878</v>
      </c>
      <c r="AA101" s="47">
        <v>0</v>
      </c>
      <c r="AB101" s="47">
        <v>0</v>
      </c>
      <c r="AC101" s="47" t="s">
        <v>7882</v>
      </c>
      <c r="AD101" s="47">
        <v>15</v>
      </c>
      <c r="AE101" s="47" t="s">
        <v>7879</v>
      </c>
      <c r="AF101" s="47" t="s">
        <v>5159</v>
      </c>
    </row>
    <row r="102" spans="1:32" x14ac:dyDescent="0.25">
      <c r="A102" s="21">
        <v>40</v>
      </c>
      <c r="B102" s="21" t="s">
        <v>8262</v>
      </c>
      <c r="C102" s="34" t="s">
        <v>8260</v>
      </c>
      <c r="D102" s="33" t="s">
        <v>8261</v>
      </c>
      <c r="E102" s="44" t="s">
        <v>3293</v>
      </c>
      <c r="F102" s="87" t="s">
        <v>9573</v>
      </c>
      <c r="G102" s="20" t="s">
        <v>9574</v>
      </c>
      <c r="H102" s="23" t="s">
        <v>26</v>
      </c>
      <c r="I102" s="20" t="s">
        <v>7876</v>
      </c>
      <c r="J102" s="20" t="s">
        <v>7986</v>
      </c>
      <c r="K102" s="20" t="s">
        <v>8044</v>
      </c>
      <c r="L102" s="20" t="s">
        <v>8000</v>
      </c>
      <c r="M102" s="20" t="s">
        <v>7991</v>
      </c>
      <c r="N102" s="46" t="s">
        <v>7988</v>
      </c>
      <c r="O102" s="47" t="s">
        <v>8043</v>
      </c>
      <c r="P102" s="47" t="s">
        <v>7999</v>
      </c>
      <c r="Q102" s="47" t="s">
        <v>7992</v>
      </c>
      <c r="R102" s="47" t="s">
        <v>8044</v>
      </c>
      <c r="S102" s="47" t="s">
        <v>8008</v>
      </c>
      <c r="T102" s="47" t="s">
        <v>8006</v>
      </c>
      <c r="U102" s="47" t="s">
        <v>7979</v>
      </c>
      <c r="V102" s="47" t="s">
        <v>7989</v>
      </c>
      <c r="W102" s="47" t="s">
        <v>7988</v>
      </c>
      <c r="X102" s="47" t="s">
        <v>7976</v>
      </c>
      <c r="Y102" s="47" t="s">
        <v>7871</v>
      </c>
      <c r="Z102" s="47" t="s">
        <v>7871</v>
      </c>
      <c r="AA102" s="47">
        <v>6</v>
      </c>
      <c r="AB102" s="47">
        <v>0</v>
      </c>
      <c r="AC102" s="47" t="s">
        <v>7882</v>
      </c>
      <c r="AD102" s="47">
        <v>23</v>
      </c>
      <c r="AE102" s="47" t="s">
        <v>7879</v>
      </c>
      <c r="AF102" s="47" t="s">
        <v>5162</v>
      </c>
    </row>
    <row r="103" spans="1:32" x14ac:dyDescent="0.25">
      <c r="A103" s="21">
        <v>41</v>
      </c>
      <c r="B103" s="21" t="s">
        <v>8264</v>
      </c>
      <c r="C103" s="34" t="s">
        <v>4208</v>
      </c>
      <c r="D103" s="33" t="s">
        <v>8263</v>
      </c>
      <c r="E103" s="44" t="s">
        <v>3701</v>
      </c>
      <c r="F103" s="87" t="s">
        <v>9575</v>
      </c>
      <c r="G103" s="20" t="s">
        <v>4581</v>
      </c>
      <c r="H103" s="23" t="s">
        <v>7</v>
      </c>
      <c r="I103" s="20" t="s">
        <v>7876</v>
      </c>
      <c r="J103" s="20" t="s">
        <v>7971</v>
      </c>
      <c r="K103" s="20" t="s">
        <v>7986</v>
      </c>
      <c r="L103" s="20" t="s">
        <v>7972</v>
      </c>
      <c r="M103" s="20" t="s">
        <v>7975</v>
      </c>
      <c r="N103" s="46" t="s">
        <v>8022</v>
      </c>
      <c r="O103" s="47" t="s">
        <v>7978</v>
      </c>
      <c r="P103" s="47" t="s">
        <v>7986</v>
      </c>
      <c r="Q103" s="47" t="s">
        <v>8000</v>
      </c>
      <c r="R103" s="47" t="s">
        <v>7972</v>
      </c>
      <c r="S103" s="47" t="s">
        <v>8022</v>
      </c>
      <c r="T103" s="47" t="s">
        <v>7971</v>
      </c>
      <c r="U103" s="47" t="s">
        <v>7979</v>
      </c>
      <c r="V103" s="47" t="s">
        <v>8019</v>
      </c>
      <c r="W103" s="47" t="s">
        <v>8019</v>
      </c>
      <c r="X103" s="47" t="s">
        <v>7986</v>
      </c>
      <c r="Y103" s="47" t="s">
        <v>7877</v>
      </c>
      <c r="Z103" s="47" t="s">
        <v>7878</v>
      </c>
      <c r="AA103" s="47">
        <v>1</v>
      </c>
      <c r="AB103" s="47">
        <v>1</v>
      </c>
      <c r="AC103" s="47"/>
      <c r="AD103" s="47">
        <v>38</v>
      </c>
      <c r="AE103" s="47" t="s">
        <v>7879</v>
      </c>
      <c r="AF103" s="47" t="s">
        <v>5159</v>
      </c>
    </row>
    <row r="104" spans="1:32" x14ac:dyDescent="0.25">
      <c r="A104" s="21">
        <v>42</v>
      </c>
      <c r="B104" s="21" t="s">
        <v>8267</v>
      </c>
      <c r="C104" s="34" t="s">
        <v>8265</v>
      </c>
      <c r="D104" s="33" t="s">
        <v>8266</v>
      </c>
      <c r="E104" s="44" t="s">
        <v>3299</v>
      </c>
      <c r="F104" s="87" t="s">
        <v>9576</v>
      </c>
      <c r="G104" s="20" t="s">
        <v>9577</v>
      </c>
      <c r="H104" s="23" t="s">
        <v>7</v>
      </c>
      <c r="I104" s="20" t="s">
        <v>7876</v>
      </c>
      <c r="J104" s="20" t="s">
        <v>7968</v>
      </c>
      <c r="K104" s="20" t="s">
        <v>7968</v>
      </c>
      <c r="L104" s="20" t="s">
        <v>8187</v>
      </c>
      <c r="M104" s="20" t="s">
        <v>8015</v>
      </c>
      <c r="N104" s="46" t="s">
        <v>8014</v>
      </c>
      <c r="O104" s="47" t="s">
        <v>8042</v>
      </c>
      <c r="P104" s="47" t="s">
        <v>8006</v>
      </c>
      <c r="Q104" s="47" t="s">
        <v>7974</v>
      </c>
      <c r="R104" s="47" t="s">
        <v>8051</v>
      </c>
      <c r="S104" s="47" t="s">
        <v>7991</v>
      </c>
      <c r="T104" s="47" t="s">
        <v>7991</v>
      </c>
      <c r="U104" s="47" t="s">
        <v>7979</v>
      </c>
      <c r="V104" s="47" t="s">
        <v>8082</v>
      </c>
      <c r="W104" s="47" t="s">
        <v>7991</v>
      </c>
      <c r="X104" s="47" t="s">
        <v>7989</v>
      </c>
      <c r="Y104" s="47" t="s">
        <v>7877</v>
      </c>
      <c r="Z104" s="47" t="s">
        <v>7878</v>
      </c>
      <c r="AA104" s="47">
        <v>0</v>
      </c>
      <c r="AB104" s="47">
        <v>0</v>
      </c>
      <c r="AC104" s="47"/>
      <c r="AD104" s="47">
        <v>23</v>
      </c>
      <c r="AE104" s="47" t="s">
        <v>7879</v>
      </c>
      <c r="AF104" s="47" t="s">
        <v>5159</v>
      </c>
    </row>
    <row r="105" spans="1:32" x14ac:dyDescent="0.25">
      <c r="A105" s="21">
        <v>43</v>
      </c>
      <c r="B105" s="21" t="s">
        <v>8271</v>
      </c>
      <c r="C105" s="34" t="s">
        <v>4040</v>
      </c>
      <c r="D105" s="33" t="s">
        <v>7952</v>
      </c>
      <c r="E105" s="44" t="s">
        <v>3461</v>
      </c>
      <c r="F105" s="87" t="s">
        <v>9578</v>
      </c>
      <c r="G105" s="20" t="s">
        <v>4504</v>
      </c>
      <c r="H105" s="23" t="s">
        <v>26</v>
      </c>
      <c r="I105" s="20" t="s">
        <v>7876</v>
      </c>
      <c r="J105" s="20" t="s">
        <v>8268</v>
      </c>
      <c r="K105" s="20" t="s">
        <v>7966</v>
      </c>
      <c r="L105" s="20" t="s">
        <v>8269</v>
      </c>
      <c r="M105" s="20" t="s">
        <v>7978</v>
      </c>
      <c r="N105" s="20" t="s">
        <v>7976</v>
      </c>
      <c r="O105" s="47" t="s">
        <v>8126</v>
      </c>
      <c r="P105" s="47" t="s">
        <v>7994</v>
      </c>
      <c r="Q105" s="47" t="s">
        <v>8042</v>
      </c>
      <c r="R105" s="47" t="s">
        <v>8270</v>
      </c>
      <c r="S105" s="47" t="s">
        <v>7985</v>
      </c>
      <c r="T105" s="47" t="s">
        <v>8044</v>
      </c>
      <c r="U105" s="47" t="s">
        <v>7979</v>
      </c>
      <c r="V105" s="47" t="s">
        <v>8014</v>
      </c>
      <c r="W105" s="47" t="s">
        <v>8030</v>
      </c>
      <c r="X105" s="47" t="s">
        <v>7994</v>
      </c>
      <c r="Y105" s="47" t="s">
        <v>1948</v>
      </c>
      <c r="Z105" s="47" t="s">
        <v>7871</v>
      </c>
      <c r="AA105" s="47">
        <v>1</v>
      </c>
      <c r="AB105" s="47">
        <v>2</v>
      </c>
      <c r="AC105" s="47"/>
      <c r="AD105" s="47">
        <v>41</v>
      </c>
      <c r="AE105" s="64" t="s">
        <v>7881</v>
      </c>
      <c r="AF105" s="47" t="s">
        <v>5159</v>
      </c>
    </row>
    <row r="106" spans="1:32" x14ac:dyDescent="0.25">
      <c r="A106" s="21">
        <v>44</v>
      </c>
      <c r="B106" s="21" t="s">
        <v>8273</v>
      </c>
      <c r="C106" s="34" t="s">
        <v>8272</v>
      </c>
      <c r="D106" s="43" t="s">
        <v>6150</v>
      </c>
      <c r="E106" s="44" t="s">
        <v>3371</v>
      </c>
      <c r="F106" s="87" t="s">
        <v>9579</v>
      </c>
      <c r="G106" s="20" t="s">
        <v>9580</v>
      </c>
      <c r="H106" s="24" t="s">
        <v>7</v>
      </c>
      <c r="I106" s="20" t="s">
        <v>7876</v>
      </c>
      <c r="J106" s="20" t="s">
        <v>7999</v>
      </c>
      <c r="K106" s="20" t="s">
        <v>8012</v>
      </c>
      <c r="L106" s="20" t="s">
        <v>8008</v>
      </c>
      <c r="M106" s="20" t="s">
        <v>8021</v>
      </c>
      <c r="N106" s="20" t="s">
        <v>8012</v>
      </c>
      <c r="O106" s="47" t="s">
        <v>7991</v>
      </c>
      <c r="P106" s="47" t="s">
        <v>8034</v>
      </c>
      <c r="Q106" s="47" t="s">
        <v>8034</v>
      </c>
      <c r="R106" s="47" t="s">
        <v>7992</v>
      </c>
      <c r="S106" s="47" t="s">
        <v>8048</v>
      </c>
      <c r="T106" s="47" t="s">
        <v>8048</v>
      </c>
      <c r="U106" s="47" t="s">
        <v>7979</v>
      </c>
      <c r="V106" s="47" t="s">
        <v>8013</v>
      </c>
      <c r="W106" s="47" t="s">
        <v>8082</v>
      </c>
      <c r="X106" s="47" t="s">
        <v>8013</v>
      </c>
      <c r="Y106" s="47" t="s">
        <v>7872</v>
      </c>
      <c r="Z106" s="47" t="s">
        <v>7871</v>
      </c>
      <c r="AA106" s="47">
        <v>2</v>
      </c>
      <c r="AB106" s="47">
        <v>0</v>
      </c>
      <c r="AC106" s="47" t="s">
        <v>7882</v>
      </c>
      <c r="AD106" s="47">
        <v>3</v>
      </c>
      <c r="AE106" s="47" t="s">
        <v>7879</v>
      </c>
      <c r="AF106" s="47" t="s">
        <v>5161</v>
      </c>
    </row>
    <row r="107" spans="1:32" x14ac:dyDescent="0.25">
      <c r="A107" s="21">
        <v>45</v>
      </c>
      <c r="B107" s="21" t="s">
        <v>9315</v>
      </c>
      <c r="C107" s="34" t="s">
        <v>8274</v>
      </c>
      <c r="D107" s="33" t="s">
        <v>8275</v>
      </c>
      <c r="E107" s="44" t="s">
        <v>3303</v>
      </c>
      <c r="F107" s="87" t="s">
        <v>9581</v>
      </c>
      <c r="G107" s="20" t="s">
        <v>9582</v>
      </c>
      <c r="H107" s="23" t="s">
        <v>26</v>
      </c>
      <c r="I107" s="20" t="s">
        <v>7876</v>
      </c>
      <c r="J107" s="20" t="s">
        <v>8015</v>
      </c>
      <c r="K107" s="20" t="s">
        <v>8015</v>
      </c>
      <c r="L107" s="20" t="s">
        <v>8022</v>
      </c>
      <c r="M107" s="20" t="s">
        <v>7999</v>
      </c>
      <c r="N107" s="20" t="s">
        <v>7980</v>
      </c>
      <c r="O107" s="47" t="s">
        <v>8022</v>
      </c>
      <c r="P107" s="47" t="s">
        <v>8007</v>
      </c>
      <c r="Q107" s="47" t="s">
        <v>8007</v>
      </c>
      <c r="R107" s="47" t="s">
        <v>7988</v>
      </c>
      <c r="S107" s="47" t="s">
        <v>7980</v>
      </c>
      <c r="T107" s="47" t="s">
        <v>8019</v>
      </c>
      <c r="U107" s="47" t="s">
        <v>7979</v>
      </c>
      <c r="V107" s="47" t="s">
        <v>8008</v>
      </c>
      <c r="W107" s="47" t="s">
        <v>7980</v>
      </c>
      <c r="X107" s="47" t="s">
        <v>7974</v>
      </c>
      <c r="Y107" s="47" t="s">
        <v>7871</v>
      </c>
      <c r="Z107" s="47" t="s">
        <v>7878</v>
      </c>
      <c r="AA107" s="47">
        <v>1</v>
      </c>
      <c r="AB107" s="47">
        <v>0</v>
      </c>
      <c r="AC107" s="47" t="s">
        <v>7882</v>
      </c>
      <c r="AD107" s="47">
        <v>12</v>
      </c>
      <c r="AE107" s="47" t="s">
        <v>7879</v>
      </c>
      <c r="AF107" s="47" t="s">
        <v>5159</v>
      </c>
    </row>
    <row r="108" spans="1:32" x14ac:dyDescent="0.25">
      <c r="A108" s="21">
        <v>46</v>
      </c>
      <c r="B108" s="21" t="s">
        <v>9316</v>
      </c>
      <c r="C108" s="34" t="s">
        <v>9379</v>
      </c>
      <c r="D108" s="43" t="s">
        <v>9380</v>
      </c>
      <c r="E108" s="44" t="s">
        <v>3516</v>
      </c>
      <c r="F108" s="63" t="s">
        <v>9384</v>
      </c>
      <c r="G108" s="24" t="s">
        <v>9583</v>
      </c>
      <c r="H108" s="24" t="s">
        <v>26</v>
      </c>
      <c r="I108" s="20" t="s">
        <v>7876</v>
      </c>
      <c r="J108" s="20">
        <v>8</v>
      </c>
      <c r="K108" s="20" t="s">
        <v>8006</v>
      </c>
      <c r="L108" s="20">
        <v>7.6</v>
      </c>
      <c r="M108" s="33">
        <v>9</v>
      </c>
      <c r="N108" s="62" t="s">
        <v>7999</v>
      </c>
      <c r="O108" s="61">
        <v>8.5</v>
      </c>
      <c r="P108" s="61">
        <v>8.1</v>
      </c>
      <c r="Q108" s="61">
        <v>7.4</v>
      </c>
      <c r="R108" s="61">
        <v>8.1999999999999993</v>
      </c>
      <c r="S108" s="61">
        <v>9.1</v>
      </c>
      <c r="T108" s="61" t="s">
        <v>7976</v>
      </c>
      <c r="U108" s="61" t="s">
        <v>7979</v>
      </c>
      <c r="V108" s="61" t="s">
        <v>8048</v>
      </c>
      <c r="W108" s="61" t="s">
        <v>7999</v>
      </c>
      <c r="X108" s="61" t="s">
        <v>7980</v>
      </c>
      <c r="Y108" s="47" t="s">
        <v>7872</v>
      </c>
      <c r="Z108" s="47" t="s">
        <v>7878</v>
      </c>
      <c r="AA108" s="47"/>
      <c r="AB108" s="47"/>
      <c r="AC108" s="47" t="s">
        <v>7883</v>
      </c>
      <c r="AD108" s="47"/>
      <c r="AE108" s="63" t="s">
        <v>9384</v>
      </c>
      <c r="AF108" s="64" t="s">
        <v>9381</v>
      </c>
    </row>
    <row r="109" spans="1:32" x14ac:dyDescent="0.25">
      <c r="A109" s="21">
        <v>47</v>
      </c>
      <c r="B109" s="21" t="s">
        <v>9317</v>
      </c>
      <c r="C109" s="21"/>
      <c r="D109" s="22"/>
      <c r="E109" s="22"/>
      <c r="F109" s="22"/>
      <c r="G109" s="20"/>
      <c r="H109" s="23"/>
      <c r="I109" s="20"/>
      <c r="J109" s="20"/>
      <c r="K109" s="20"/>
      <c r="L109" s="20"/>
      <c r="M109" s="20"/>
      <c r="N109" s="35"/>
      <c r="O109" s="47"/>
      <c r="P109" s="47"/>
      <c r="Q109" s="47"/>
      <c r="R109" s="47"/>
      <c r="S109" s="47"/>
      <c r="T109" s="47"/>
      <c r="U109" s="47"/>
      <c r="V109" s="47"/>
      <c r="W109" s="47"/>
      <c r="X109" s="20" t="s">
        <v>7872</v>
      </c>
      <c r="Y109" s="20">
        <f>COUNTIF(Y63:Y108,"G")</f>
        <v>11</v>
      </c>
      <c r="Z109" s="47"/>
      <c r="AA109" s="47"/>
      <c r="AB109" s="47"/>
      <c r="AC109" s="47"/>
      <c r="AD109" s="47"/>
      <c r="AE109" s="47"/>
      <c r="AF109" s="47"/>
    </row>
    <row r="110" spans="1:32" x14ac:dyDescent="0.25">
      <c r="A110" s="21">
        <v>48</v>
      </c>
      <c r="B110" s="21" t="s">
        <v>9318</v>
      </c>
      <c r="C110" s="21"/>
      <c r="D110" s="22"/>
      <c r="E110" s="22"/>
      <c r="F110" s="22"/>
      <c r="G110" s="20"/>
      <c r="H110" s="23"/>
      <c r="I110" s="20"/>
      <c r="J110" s="20"/>
      <c r="K110" s="20"/>
      <c r="L110" s="20"/>
      <c r="M110" s="20"/>
      <c r="N110" s="35"/>
      <c r="O110" s="47"/>
      <c r="P110" s="47"/>
      <c r="Q110" s="47"/>
      <c r="R110" s="47"/>
      <c r="S110" s="47"/>
      <c r="T110" s="47"/>
      <c r="U110" s="47"/>
      <c r="V110" s="47"/>
      <c r="W110" s="47"/>
      <c r="X110" s="20" t="s">
        <v>7871</v>
      </c>
      <c r="Y110" s="20">
        <f>COUNTIF(Y63:Y108,"K")</f>
        <v>20</v>
      </c>
      <c r="Z110" s="47"/>
      <c r="AA110" s="47"/>
      <c r="AB110" s="47"/>
      <c r="AC110" s="47"/>
      <c r="AD110" s="47"/>
      <c r="AE110" s="47"/>
      <c r="AF110" s="47"/>
    </row>
    <row r="111" spans="1:32" x14ac:dyDescent="0.25">
      <c r="A111" s="21">
        <v>49</v>
      </c>
      <c r="B111" s="21" t="s">
        <v>9319</v>
      </c>
      <c r="C111" s="21"/>
      <c r="D111" s="22"/>
      <c r="E111" s="22"/>
      <c r="F111" s="22"/>
      <c r="G111" s="20"/>
      <c r="H111" s="23"/>
      <c r="I111" s="20"/>
      <c r="J111" s="20"/>
      <c r="K111" s="20"/>
      <c r="L111" s="20"/>
      <c r="M111" s="20"/>
      <c r="N111" s="35"/>
      <c r="O111" s="47"/>
      <c r="P111" s="47"/>
      <c r="Q111" s="47"/>
      <c r="R111" s="47"/>
      <c r="S111" s="47"/>
      <c r="T111" s="47"/>
      <c r="U111" s="47"/>
      <c r="V111" s="47"/>
      <c r="W111" s="47"/>
      <c r="X111" s="20" t="s">
        <v>11</v>
      </c>
      <c r="Y111" s="20">
        <f>COUNTIF(Y63:Y108,"TB")</f>
        <v>12</v>
      </c>
      <c r="Z111" s="47"/>
      <c r="AA111" s="47"/>
      <c r="AB111" s="47"/>
      <c r="AC111" s="47"/>
      <c r="AD111" s="47"/>
      <c r="AE111" s="47"/>
      <c r="AF111" s="47"/>
    </row>
    <row r="112" spans="1:32" x14ac:dyDescent="0.25">
      <c r="A112" s="21">
        <v>50</v>
      </c>
      <c r="B112" s="21" t="s">
        <v>9320</v>
      </c>
      <c r="C112" s="21"/>
      <c r="D112" s="22"/>
      <c r="E112" s="22"/>
      <c r="F112" s="22"/>
      <c r="G112" s="20"/>
      <c r="H112" s="20">
        <f>COUNTIF(H63:H111,"Nữ")</f>
        <v>30</v>
      </c>
      <c r="I112" s="20"/>
      <c r="J112" s="20"/>
      <c r="K112" s="20"/>
      <c r="L112" s="20"/>
      <c r="M112" s="20"/>
      <c r="N112" s="20">
        <f>SUM(N62:N111)</f>
        <v>0</v>
      </c>
      <c r="O112" s="47"/>
      <c r="P112" s="47"/>
      <c r="Q112" s="47"/>
      <c r="R112" s="47"/>
      <c r="S112" s="47"/>
      <c r="T112" s="47"/>
      <c r="U112" s="47"/>
      <c r="V112" s="47"/>
      <c r="W112" s="47"/>
      <c r="X112" s="20" t="s">
        <v>1948</v>
      </c>
      <c r="Y112" s="20">
        <f>COUNTIF(Y63:Y108,"Y")</f>
        <v>3</v>
      </c>
      <c r="Z112" s="47"/>
      <c r="AA112" s="47"/>
      <c r="AB112" s="47"/>
      <c r="AC112" s="47"/>
      <c r="AD112" s="47"/>
      <c r="AE112" s="47"/>
      <c r="AF112" s="47"/>
    </row>
    <row r="113" spans="1:45" x14ac:dyDescent="0.25">
      <c r="A113" s="74" t="s">
        <v>5157</v>
      </c>
      <c r="B113" s="74"/>
      <c r="C113" s="74"/>
      <c r="D113" s="74"/>
      <c r="E113" s="69"/>
      <c r="F113" s="69"/>
    </row>
    <row r="114" spans="1:45" x14ac:dyDescent="0.25">
      <c r="A114" s="71" t="s">
        <v>4628</v>
      </c>
      <c r="B114" s="71"/>
      <c r="C114" s="71"/>
      <c r="D114" s="71"/>
      <c r="E114" s="68"/>
      <c r="F114" s="68"/>
      <c r="G114" s="15"/>
      <c r="H114" s="16"/>
      <c r="I114" s="15"/>
      <c r="J114" s="15"/>
      <c r="K114" s="15"/>
      <c r="L114" s="15"/>
      <c r="M114" s="16"/>
      <c r="N114" s="15"/>
    </row>
    <row r="115" spans="1:45" ht="16.5" x14ac:dyDescent="0.25">
      <c r="A115" s="73" t="s">
        <v>7875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</row>
    <row r="116" spans="1:45" ht="16.5" x14ac:dyDescent="0.25">
      <c r="A116" s="25"/>
      <c r="B116" s="25"/>
      <c r="C116" s="17"/>
      <c r="D116" s="17" t="s">
        <v>7874</v>
      </c>
      <c r="E116" s="17"/>
      <c r="F116" s="17"/>
      <c r="G116" s="17" t="s">
        <v>5172</v>
      </c>
      <c r="H116" s="17"/>
      <c r="I116" s="18" t="s">
        <v>4629</v>
      </c>
      <c r="J116" s="53" t="s">
        <v>9402</v>
      </c>
      <c r="L116" s="17"/>
      <c r="M116" s="17"/>
      <c r="N116" s="17"/>
    </row>
    <row r="117" spans="1:45" s="56" customFormat="1" x14ac:dyDescent="0.25">
      <c r="A117" s="75" t="s">
        <v>4630</v>
      </c>
      <c r="B117" s="75" t="s">
        <v>9297</v>
      </c>
      <c r="C117" s="75" t="s">
        <v>9298</v>
      </c>
      <c r="D117" s="75" t="s">
        <v>9299</v>
      </c>
      <c r="E117" s="75" t="s">
        <v>7893</v>
      </c>
      <c r="F117" s="76" t="s">
        <v>9413</v>
      </c>
      <c r="G117" s="76" t="s">
        <v>9414</v>
      </c>
      <c r="H117" s="76" t="s">
        <v>2492</v>
      </c>
      <c r="I117" s="75" t="s">
        <v>5169</v>
      </c>
      <c r="J117" s="76" t="s">
        <v>9300</v>
      </c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8" t="s">
        <v>7894</v>
      </c>
      <c r="Y117" s="78" t="s">
        <v>7895</v>
      </c>
      <c r="Z117" s="78" t="s">
        <v>7896</v>
      </c>
      <c r="AA117" s="84" t="s">
        <v>7897</v>
      </c>
      <c r="AB117" s="78" t="s">
        <v>7898</v>
      </c>
      <c r="AC117" s="84" t="s">
        <v>7899</v>
      </c>
      <c r="AD117" s="78" t="s">
        <v>7900</v>
      </c>
      <c r="AE117" s="80" t="s">
        <v>7901</v>
      </c>
      <c r="AF117" s="82" t="s">
        <v>7902</v>
      </c>
      <c r="AG117" s="86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</row>
    <row r="118" spans="1:45" s="56" customFormat="1" ht="15" customHeight="1" x14ac:dyDescent="0.25">
      <c r="A118" s="76"/>
      <c r="B118" s="76"/>
      <c r="C118" s="76"/>
      <c r="D118" s="76"/>
      <c r="E118" s="76"/>
      <c r="F118" s="77"/>
      <c r="G118" s="77"/>
      <c r="H118" s="77"/>
      <c r="I118" s="76"/>
      <c r="J118" s="67" t="s">
        <v>9301</v>
      </c>
      <c r="K118" s="67" t="s">
        <v>9302</v>
      </c>
      <c r="L118" s="67" t="s">
        <v>9303</v>
      </c>
      <c r="M118" s="67" t="s">
        <v>9304</v>
      </c>
      <c r="N118" s="67" t="s">
        <v>9305</v>
      </c>
      <c r="O118" s="67" t="s">
        <v>9306</v>
      </c>
      <c r="P118" s="67" t="s">
        <v>9307</v>
      </c>
      <c r="Q118" s="67" t="s">
        <v>9308</v>
      </c>
      <c r="R118" s="67" t="s">
        <v>9309</v>
      </c>
      <c r="S118" s="67" t="s">
        <v>9310</v>
      </c>
      <c r="T118" s="67" t="s">
        <v>9311</v>
      </c>
      <c r="U118" s="67" t="s">
        <v>9312</v>
      </c>
      <c r="V118" s="67" t="s">
        <v>9313</v>
      </c>
      <c r="W118" s="67" t="s">
        <v>9314</v>
      </c>
      <c r="X118" s="79"/>
      <c r="Y118" s="79"/>
      <c r="Z118" s="79"/>
      <c r="AA118" s="85"/>
      <c r="AB118" s="79"/>
      <c r="AC118" s="85"/>
      <c r="AD118" s="79"/>
      <c r="AE118" s="81"/>
      <c r="AF118" s="83"/>
      <c r="AG118" s="86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</row>
    <row r="119" spans="1:45" x14ac:dyDescent="0.25">
      <c r="A119" s="21">
        <v>1</v>
      </c>
      <c r="B119" s="21" t="s">
        <v>8276</v>
      </c>
      <c r="C119" s="34" t="s">
        <v>8277</v>
      </c>
      <c r="D119" s="43" t="s">
        <v>8278</v>
      </c>
      <c r="E119" s="44" t="s">
        <v>3220</v>
      </c>
      <c r="F119" s="87" t="s">
        <v>9584</v>
      </c>
      <c r="G119" s="20" t="s">
        <v>9585</v>
      </c>
      <c r="H119" s="23" t="s">
        <v>7</v>
      </c>
      <c r="I119" s="20" t="s">
        <v>7876</v>
      </c>
      <c r="J119" s="20" t="s">
        <v>8014</v>
      </c>
      <c r="K119" s="20" t="s">
        <v>8022</v>
      </c>
      <c r="L119" s="20" t="s">
        <v>7971</v>
      </c>
      <c r="M119" s="20" t="s">
        <v>7973</v>
      </c>
      <c r="N119" s="46" t="s">
        <v>8004</v>
      </c>
      <c r="O119" s="47" t="s">
        <v>7994</v>
      </c>
      <c r="P119" s="47" t="s">
        <v>7981</v>
      </c>
      <c r="Q119" s="47" t="s">
        <v>8022</v>
      </c>
      <c r="R119" s="47" t="s">
        <v>7977</v>
      </c>
      <c r="S119" s="47" t="s">
        <v>8043</v>
      </c>
      <c r="T119" s="47" t="s">
        <v>7974</v>
      </c>
      <c r="U119" s="47" t="s">
        <v>7979</v>
      </c>
      <c r="V119" s="47" t="s">
        <v>8004</v>
      </c>
      <c r="W119" s="47" t="s">
        <v>8020</v>
      </c>
      <c r="X119" s="47" t="s">
        <v>8044</v>
      </c>
      <c r="Y119" s="47" t="s">
        <v>7871</v>
      </c>
      <c r="Z119" s="47" t="s">
        <v>1948</v>
      </c>
      <c r="AA119" s="47">
        <v>0</v>
      </c>
      <c r="AB119" s="47">
        <v>0</v>
      </c>
      <c r="AC119" s="47"/>
      <c r="AD119" s="47">
        <v>21</v>
      </c>
      <c r="AE119" s="64" t="s">
        <v>7890</v>
      </c>
      <c r="AF119" s="47" t="s">
        <v>5160</v>
      </c>
    </row>
    <row r="120" spans="1:45" x14ac:dyDescent="0.25">
      <c r="A120" s="21">
        <v>2</v>
      </c>
      <c r="B120" s="21" t="s">
        <v>8279</v>
      </c>
      <c r="C120" s="34" t="s">
        <v>8280</v>
      </c>
      <c r="D120" s="43" t="s">
        <v>8281</v>
      </c>
      <c r="E120" s="44" t="s">
        <v>3224</v>
      </c>
      <c r="F120" s="87" t="s">
        <v>9586</v>
      </c>
      <c r="G120" s="20" t="s">
        <v>9587</v>
      </c>
      <c r="H120" s="23" t="s">
        <v>7</v>
      </c>
      <c r="I120" s="20" t="s">
        <v>7876</v>
      </c>
      <c r="J120" s="20" t="s">
        <v>7975</v>
      </c>
      <c r="K120" s="20" t="s">
        <v>8187</v>
      </c>
      <c r="L120" s="20" t="s">
        <v>8138</v>
      </c>
      <c r="M120" s="20" t="s">
        <v>8030</v>
      </c>
      <c r="N120" s="46" t="s">
        <v>7988</v>
      </c>
      <c r="O120" s="47" t="s">
        <v>7967</v>
      </c>
      <c r="P120" s="47" t="s">
        <v>7966</v>
      </c>
      <c r="Q120" s="47" t="s">
        <v>7971</v>
      </c>
      <c r="R120" s="47" t="s">
        <v>7998</v>
      </c>
      <c r="S120" s="47" t="s">
        <v>8043</v>
      </c>
      <c r="T120" s="47" t="s">
        <v>8008</v>
      </c>
      <c r="U120" s="47" t="s">
        <v>7979</v>
      </c>
      <c r="V120" s="47" t="s">
        <v>8021</v>
      </c>
      <c r="W120" s="47" t="s">
        <v>7966</v>
      </c>
      <c r="X120" s="47" t="s">
        <v>7986</v>
      </c>
      <c r="Y120" s="47" t="s">
        <v>7877</v>
      </c>
      <c r="Z120" s="47" t="s">
        <v>7877</v>
      </c>
      <c r="AA120" s="47">
        <v>2</v>
      </c>
      <c r="AB120" s="47">
        <v>0</v>
      </c>
      <c r="AC120" s="47"/>
      <c r="AD120" s="47">
        <v>38</v>
      </c>
      <c r="AE120" s="47" t="s">
        <v>7879</v>
      </c>
      <c r="AF120" s="47" t="s">
        <v>5160</v>
      </c>
    </row>
    <row r="121" spans="1:45" x14ac:dyDescent="0.25">
      <c r="A121" s="21">
        <v>3</v>
      </c>
      <c r="B121" s="21" t="s">
        <v>8282</v>
      </c>
      <c r="C121" s="34" t="s">
        <v>8283</v>
      </c>
      <c r="D121" s="43" t="s">
        <v>7947</v>
      </c>
      <c r="E121" s="44" t="s">
        <v>3224</v>
      </c>
      <c r="F121" s="87" t="s">
        <v>9588</v>
      </c>
      <c r="G121" s="20" t="s">
        <v>9589</v>
      </c>
      <c r="H121" s="24" t="s">
        <v>26</v>
      </c>
      <c r="I121" s="20" t="s">
        <v>7876</v>
      </c>
      <c r="J121" s="20" t="s">
        <v>8022</v>
      </c>
      <c r="K121" s="20" t="s">
        <v>7971</v>
      </c>
      <c r="L121" s="20" t="s">
        <v>7985</v>
      </c>
      <c r="M121" s="20" t="s">
        <v>8043</v>
      </c>
      <c r="N121" s="46" t="s">
        <v>8019</v>
      </c>
      <c r="O121" s="47" t="s">
        <v>7991</v>
      </c>
      <c r="P121" s="47" t="s">
        <v>7974</v>
      </c>
      <c r="Q121" s="47" t="s">
        <v>8015</v>
      </c>
      <c r="R121" s="47" t="s">
        <v>7972</v>
      </c>
      <c r="S121" s="47" t="s">
        <v>8019</v>
      </c>
      <c r="T121" s="47" t="s">
        <v>7999</v>
      </c>
      <c r="U121" s="47" t="s">
        <v>7979</v>
      </c>
      <c r="V121" s="47" t="s">
        <v>8004</v>
      </c>
      <c r="W121" s="47" t="s">
        <v>7974</v>
      </c>
      <c r="X121" s="47" t="s">
        <v>8044</v>
      </c>
      <c r="Y121" s="47" t="s">
        <v>7871</v>
      </c>
      <c r="Z121" s="47" t="s">
        <v>7871</v>
      </c>
      <c r="AA121" s="47">
        <v>0</v>
      </c>
      <c r="AB121" s="47">
        <v>0</v>
      </c>
      <c r="AC121" s="47" t="s">
        <v>7882</v>
      </c>
      <c r="AD121" s="47">
        <v>21</v>
      </c>
      <c r="AE121" s="47" t="s">
        <v>7879</v>
      </c>
      <c r="AF121" s="47" t="s">
        <v>5160</v>
      </c>
    </row>
    <row r="122" spans="1:45" x14ac:dyDescent="0.25">
      <c r="A122" s="21">
        <v>4</v>
      </c>
      <c r="B122" s="21" t="s">
        <v>8284</v>
      </c>
      <c r="C122" s="34" t="s">
        <v>8285</v>
      </c>
      <c r="D122" s="33" t="s">
        <v>8286</v>
      </c>
      <c r="E122" s="44" t="s">
        <v>3224</v>
      </c>
      <c r="F122" s="87" t="s">
        <v>9590</v>
      </c>
      <c r="G122" s="20" t="s">
        <v>9591</v>
      </c>
      <c r="H122" s="23" t="s">
        <v>26</v>
      </c>
      <c r="I122" s="20" t="s">
        <v>7876</v>
      </c>
      <c r="J122" s="20" t="s">
        <v>8020</v>
      </c>
      <c r="K122" s="20" t="s">
        <v>7968</v>
      </c>
      <c r="L122" s="20" t="s">
        <v>7975</v>
      </c>
      <c r="M122" s="20" t="s">
        <v>7973</v>
      </c>
      <c r="N122" s="46" t="s">
        <v>8022</v>
      </c>
      <c r="O122" s="47" t="s">
        <v>7977</v>
      </c>
      <c r="P122" s="47" t="s">
        <v>7985</v>
      </c>
      <c r="Q122" s="47" t="s">
        <v>7976</v>
      </c>
      <c r="R122" s="47" t="s">
        <v>7977</v>
      </c>
      <c r="S122" s="47" t="s">
        <v>7991</v>
      </c>
      <c r="T122" s="47" t="s">
        <v>8007</v>
      </c>
      <c r="U122" s="47" t="s">
        <v>7979</v>
      </c>
      <c r="V122" s="47" t="s">
        <v>8044</v>
      </c>
      <c r="W122" s="47" t="s">
        <v>7976</v>
      </c>
      <c r="X122" s="47" t="s">
        <v>7971</v>
      </c>
      <c r="Y122" s="47" t="s">
        <v>7877</v>
      </c>
      <c r="Z122" s="47" t="s">
        <v>7871</v>
      </c>
      <c r="AA122" s="47">
        <v>2</v>
      </c>
      <c r="AB122" s="47">
        <v>0</v>
      </c>
      <c r="AC122" s="47"/>
      <c r="AD122" s="47">
        <v>31</v>
      </c>
      <c r="AE122" s="47" t="s">
        <v>7879</v>
      </c>
      <c r="AF122" s="47" t="s">
        <v>5160</v>
      </c>
    </row>
    <row r="123" spans="1:45" x14ac:dyDescent="0.25">
      <c r="A123" s="21">
        <v>5</v>
      </c>
      <c r="B123" s="21" t="s">
        <v>8287</v>
      </c>
      <c r="C123" s="34" t="s">
        <v>8288</v>
      </c>
      <c r="D123" s="43" t="s">
        <v>7964</v>
      </c>
      <c r="E123" s="44" t="s">
        <v>3228</v>
      </c>
      <c r="F123" s="87" t="s">
        <v>9592</v>
      </c>
      <c r="G123" s="20" t="s">
        <v>9593</v>
      </c>
      <c r="H123" s="24" t="s">
        <v>26</v>
      </c>
      <c r="I123" s="20" t="s">
        <v>7876</v>
      </c>
      <c r="J123" s="20" t="s">
        <v>8019</v>
      </c>
      <c r="K123" s="20" t="s">
        <v>7988</v>
      </c>
      <c r="L123" s="20" t="s">
        <v>7986</v>
      </c>
      <c r="M123" s="20" t="s">
        <v>7999</v>
      </c>
      <c r="N123" s="46" t="s">
        <v>7999</v>
      </c>
      <c r="O123" s="47" t="s">
        <v>7988</v>
      </c>
      <c r="P123" s="47" t="s">
        <v>8082</v>
      </c>
      <c r="Q123" s="47" t="s">
        <v>8004</v>
      </c>
      <c r="R123" s="47" t="s">
        <v>8020</v>
      </c>
      <c r="S123" s="47" t="s">
        <v>8013</v>
      </c>
      <c r="T123" s="47" t="s">
        <v>8004</v>
      </c>
      <c r="U123" s="47" t="s">
        <v>7979</v>
      </c>
      <c r="V123" s="47" t="s">
        <v>8006</v>
      </c>
      <c r="W123" s="47" t="s">
        <v>8021</v>
      </c>
      <c r="X123" s="47" t="s">
        <v>8014</v>
      </c>
      <c r="Y123" s="47" t="s">
        <v>7871</v>
      </c>
      <c r="Z123" s="47" t="s">
        <v>7878</v>
      </c>
      <c r="AA123" s="47">
        <v>5</v>
      </c>
      <c r="AB123" s="47">
        <v>0</v>
      </c>
      <c r="AC123" s="47" t="s">
        <v>7882</v>
      </c>
      <c r="AD123" s="47">
        <v>8</v>
      </c>
      <c r="AE123" s="47" t="s">
        <v>7879</v>
      </c>
      <c r="AF123" s="47" t="s">
        <v>5160</v>
      </c>
    </row>
    <row r="124" spans="1:45" x14ac:dyDescent="0.25">
      <c r="A124" s="21">
        <v>6</v>
      </c>
      <c r="B124" s="21" t="s">
        <v>8289</v>
      </c>
      <c r="C124" s="34" t="s">
        <v>8290</v>
      </c>
      <c r="D124" s="43" t="s">
        <v>8291</v>
      </c>
      <c r="E124" s="44" t="s">
        <v>3310</v>
      </c>
      <c r="F124" s="87" t="s">
        <v>9594</v>
      </c>
      <c r="G124" s="20" t="s">
        <v>9595</v>
      </c>
      <c r="H124" s="23" t="s">
        <v>7</v>
      </c>
      <c r="I124" s="20" t="s">
        <v>7876</v>
      </c>
      <c r="J124" s="20" t="s">
        <v>8047</v>
      </c>
      <c r="K124" s="20" t="s">
        <v>8108</v>
      </c>
      <c r="L124" s="20" t="s">
        <v>7994</v>
      </c>
      <c r="M124" s="20" t="s">
        <v>8044</v>
      </c>
      <c r="N124" s="46" t="s">
        <v>8020</v>
      </c>
      <c r="O124" s="47" t="s">
        <v>7973</v>
      </c>
      <c r="P124" s="47" t="s">
        <v>8021</v>
      </c>
      <c r="Q124" s="47" t="s">
        <v>7989</v>
      </c>
      <c r="R124" s="47" t="s">
        <v>8022</v>
      </c>
      <c r="S124" s="47" t="s">
        <v>8042</v>
      </c>
      <c r="T124" s="47" t="s">
        <v>7974</v>
      </c>
      <c r="U124" s="47" t="s">
        <v>7979</v>
      </c>
      <c r="V124" s="47" t="s">
        <v>7999</v>
      </c>
      <c r="W124" s="47" t="s">
        <v>7974</v>
      </c>
      <c r="X124" s="47" t="s">
        <v>7971</v>
      </c>
      <c r="Y124" s="47" t="s">
        <v>7877</v>
      </c>
      <c r="Z124" s="47" t="s">
        <v>7878</v>
      </c>
      <c r="AA124" s="47">
        <v>0</v>
      </c>
      <c r="AB124" s="47">
        <v>0</v>
      </c>
      <c r="AC124" s="47"/>
      <c r="AD124" s="47">
        <v>35</v>
      </c>
      <c r="AE124" s="47" t="s">
        <v>7879</v>
      </c>
      <c r="AF124" s="47" t="s">
        <v>5162</v>
      </c>
    </row>
    <row r="125" spans="1:45" x14ac:dyDescent="0.25">
      <c r="A125" s="21">
        <v>7</v>
      </c>
      <c r="B125" s="21" t="s">
        <v>8292</v>
      </c>
      <c r="C125" s="34" t="s">
        <v>8293</v>
      </c>
      <c r="D125" s="43" t="s">
        <v>8294</v>
      </c>
      <c r="E125" s="44" t="s">
        <v>3520</v>
      </c>
      <c r="F125" s="87" t="s">
        <v>9596</v>
      </c>
      <c r="G125" s="20" t="s">
        <v>9597</v>
      </c>
      <c r="H125" s="23" t="s">
        <v>26</v>
      </c>
      <c r="I125" s="20" t="s">
        <v>7876</v>
      </c>
      <c r="J125" s="20" t="s">
        <v>7999</v>
      </c>
      <c r="K125" s="20" t="s">
        <v>8013</v>
      </c>
      <c r="L125" s="20" t="s">
        <v>8012</v>
      </c>
      <c r="M125" s="20" t="s">
        <v>7991</v>
      </c>
      <c r="N125" s="46" t="s">
        <v>7988</v>
      </c>
      <c r="O125" s="47" t="s">
        <v>7988</v>
      </c>
      <c r="P125" s="47" t="s">
        <v>8006</v>
      </c>
      <c r="Q125" s="47" t="s">
        <v>7988</v>
      </c>
      <c r="R125" s="47" t="s">
        <v>8044</v>
      </c>
      <c r="S125" s="47" t="s">
        <v>8014</v>
      </c>
      <c r="T125" s="47" t="s">
        <v>8082</v>
      </c>
      <c r="U125" s="47" t="s">
        <v>7979</v>
      </c>
      <c r="V125" s="47" t="s">
        <v>8004</v>
      </c>
      <c r="W125" s="47" t="s">
        <v>8051</v>
      </c>
      <c r="X125" s="47" t="s">
        <v>8012</v>
      </c>
      <c r="Y125" s="47" t="s">
        <v>7871</v>
      </c>
      <c r="Z125" s="47" t="s">
        <v>7878</v>
      </c>
      <c r="AA125" s="47">
        <v>1</v>
      </c>
      <c r="AB125" s="47">
        <v>0</v>
      </c>
      <c r="AC125" s="47" t="s">
        <v>7882</v>
      </c>
      <c r="AD125" s="47">
        <v>7</v>
      </c>
      <c r="AE125" s="47" t="s">
        <v>7879</v>
      </c>
      <c r="AF125" s="47" t="s">
        <v>5160</v>
      </c>
    </row>
    <row r="126" spans="1:45" x14ac:dyDescent="0.25">
      <c r="A126" s="21">
        <v>8</v>
      </c>
      <c r="B126" s="21" t="s">
        <v>8295</v>
      </c>
      <c r="C126" s="34" t="s">
        <v>8296</v>
      </c>
      <c r="D126" s="43" t="s">
        <v>7937</v>
      </c>
      <c r="E126" s="44" t="s">
        <v>3574</v>
      </c>
      <c r="F126" s="87" t="s">
        <v>9598</v>
      </c>
      <c r="G126" s="20" t="s">
        <v>9452</v>
      </c>
      <c r="H126" s="23" t="s">
        <v>7</v>
      </c>
      <c r="I126" s="20" t="s">
        <v>7876</v>
      </c>
      <c r="J126" s="20" t="s">
        <v>7971</v>
      </c>
      <c r="K126" s="20" t="s">
        <v>7991</v>
      </c>
      <c r="L126" s="20" t="s">
        <v>7966</v>
      </c>
      <c r="M126" s="20" t="s">
        <v>7973</v>
      </c>
      <c r="N126" s="46" t="s">
        <v>8044</v>
      </c>
      <c r="O126" s="47" t="s">
        <v>8000</v>
      </c>
      <c r="P126" s="47" t="s">
        <v>7976</v>
      </c>
      <c r="Q126" s="47" t="s">
        <v>8044</v>
      </c>
      <c r="R126" s="47" t="s">
        <v>7967</v>
      </c>
      <c r="S126" s="47" t="s">
        <v>7992</v>
      </c>
      <c r="T126" s="47" t="s">
        <v>7980</v>
      </c>
      <c r="U126" s="47" t="s">
        <v>7979</v>
      </c>
      <c r="V126" s="47" t="s">
        <v>7991</v>
      </c>
      <c r="W126" s="47" t="s">
        <v>8044</v>
      </c>
      <c r="X126" s="47" t="s">
        <v>7981</v>
      </c>
      <c r="Y126" s="47" t="s">
        <v>7871</v>
      </c>
      <c r="Z126" s="47" t="s">
        <v>1948</v>
      </c>
      <c r="AA126" s="47">
        <v>6</v>
      </c>
      <c r="AB126" s="47">
        <v>0</v>
      </c>
      <c r="AC126" s="47"/>
      <c r="AD126" s="47">
        <v>29</v>
      </c>
      <c r="AE126" s="64" t="s">
        <v>7890</v>
      </c>
      <c r="AF126" s="47" t="s">
        <v>5160</v>
      </c>
    </row>
    <row r="127" spans="1:45" x14ac:dyDescent="0.25">
      <c r="A127" s="21">
        <v>9</v>
      </c>
      <c r="B127" s="21" t="s">
        <v>8297</v>
      </c>
      <c r="C127" s="34" t="s">
        <v>8298</v>
      </c>
      <c r="D127" s="43" t="s">
        <v>7909</v>
      </c>
      <c r="E127" s="44" t="s">
        <v>3364</v>
      </c>
      <c r="F127" s="87" t="s">
        <v>9599</v>
      </c>
      <c r="G127" s="20" t="s">
        <v>9600</v>
      </c>
      <c r="H127" s="23" t="s">
        <v>7</v>
      </c>
      <c r="I127" s="20" t="s">
        <v>7876</v>
      </c>
      <c r="J127" s="20" t="s">
        <v>7966</v>
      </c>
      <c r="K127" s="20" t="s">
        <v>8000</v>
      </c>
      <c r="L127" s="20" t="s">
        <v>8098</v>
      </c>
      <c r="M127" s="20" t="s">
        <v>8043</v>
      </c>
      <c r="N127" s="46" t="s">
        <v>8014</v>
      </c>
      <c r="O127" s="47" t="s">
        <v>7977</v>
      </c>
      <c r="P127" s="47" t="s">
        <v>8043</v>
      </c>
      <c r="Q127" s="47" t="s">
        <v>7973</v>
      </c>
      <c r="R127" s="47" t="s">
        <v>7994</v>
      </c>
      <c r="S127" s="47" t="s">
        <v>7973</v>
      </c>
      <c r="T127" s="47" t="s">
        <v>8013</v>
      </c>
      <c r="U127" s="47" t="s">
        <v>7979</v>
      </c>
      <c r="V127" s="47" t="s">
        <v>8048</v>
      </c>
      <c r="W127" s="47" t="s">
        <v>7976</v>
      </c>
      <c r="X127" s="47" t="s">
        <v>7971</v>
      </c>
      <c r="Y127" s="47" t="s">
        <v>7877</v>
      </c>
      <c r="Z127" s="47" t="s">
        <v>1948</v>
      </c>
      <c r="AA127" s="47">
        <v>3</v>
      </c>
      <c r="AB127" s="47">
        <v>1</v>
      </c>
      <c r="AC127" s="47"/>
      <c r="AD127" s="47">
        <v>31</v>
      </c>
      <c r="AE127" s="64" t="s">
        <v>7890</v>
      </c>
      <c r="AF127" s="47" t="s">
        <v>5160</v>
      </c>
    </row>
    <row r="128" spans="1:45" x14ac:dyDescent="0.25">
      <c r="A128" s="21">
        <v>10</v>
      </c>
      <c r="B128" s="21" t="s">
        <v>8299</v>
      </c>
      <c r="C128" s="34" t="s">
        <v>8300</v>
      </c>
      <c r="D128" s="43" t="s">
        <v>8301</v>
      </c>
      <c r="E128" s="44" t="s">
        <v>8302</v>
      </c>
      <c r="F128" s="87" t="s">
        <v>9601</v>
      </c>
      <c r="G128" s="20" t="s">
        <v>9602</v>
      </c>
      <c r="H128" s="24" t="s">
        <v>7</v>
      </c>
      <c r="I128" s="20" t="s">
        <v>7876</v>
      </c>
      <c r="J128" s="20" t="s">
        <v>7966</v>
      </c>
      <c r="K128" s="20" t="s">
        <v>7973</v>
      </c>
      <c r="L128" s="20" t="s">
        <v>7972</v>
      </c>
      <c r="M128" s="20" t="s">
        <v>7968</v>
      </c>
      <c r="N128" s="46" t="s">
        <v>8000</v>
      </c>
      <c r="O128" s="47" t="s">
        <v>7973</v>
      </c>
      <c r="P128" s="47" t="s">
        <v>7988</v>
      </c>
      <c r="Q128" s="47" t="s">
        <v>8030</v>
      </c>
      <c r="R128" s="47" t="s">
        <v>7973</v>
      </c>
      <c r="S128" s="47" t="s">
        <v>7973</v>
      </c>
      <c r="T128" s="47" t="s">
        <v>8022</v>
      </c>
      <c r="U128" s="47" t="s">
        <v>7979</v>
      </c>
      <c r="V128" s="47" t="s">
        <v>8021</v>
      </c>
      <c r="W128" s="47" t="s">
        <v>7986</v>
      </c>
      <c r="X128" s="47" t="s">
        <v>7985</v>
      </c>
      <c r="Y128" s="47" t="s">
        <v>7877</v>
      </c>
      <c r="Z128" s="47" t="s">
        <v>7877</v>
      </c>
      <c r="AA128" s="47">
        <v>0</v>
      </c>
      <c r="AB128" s="47">
        <v>0</v>
      </c>
      <c r="AC128" s="47"/>
      <c r="AD128" s="47">
        <v>34</v>
      </c>
      <c r="AE128" s="47" t="s">
        <v>7879</v>
      </c>
      <c r="AF128" s="47" t="s">
        <v>5160</v>
      </c>
    </row>
    <row r="129" spans="1:32" x14ac:dyDescent="0.25">
      <c r="A129" s="21">
        <v>11</v>
      </c>
      <c r="B129" s="21" t="s">
        <v>8303</v>
      </c>
      <c r="C129" s="34" t="s">
        <v>8304</v>
      </c>
      <c r="D129" s="43" t="s">
        <v>7926</v>
      </c>
      <c r="E129" s="44" t="s">
        <v>3238</v>
      </c>
      <c r="F129" s="87" t="s">
        <v>9603</v>
      </c>
      <c r="G129" s="20" t="s">
        <v>9604</v>
      </c>
      <c r="H129" s="23" t="s">
        <v>26</v>
      </c>
      <c r="I129" s="20" t="s">
        <v>7876</v>
      </c>
      <c r="J129" s="20" t="s">
        <v>8022</v>
      </c>
      <c r="K129" s="20" t="s">
        <v>8008</v>
      </c>
      <c r="L129" s="20" t="s">
        <v>8000</v>
      </c>
      <c r="M129" s="20" t="s">
        <v>8015</v>
      </c>
      <c r="N129" s="46" t="s">
        <v>7976</v>
      </c>
      <c r="O129" s="47" t="s">
        <v>7991</v>
      </c>
      <c r="P129" s="47" t="s">
        <v>8014</v>
      </c>
      <c r="Q129" s="47" t="s">
        <v>8019</v>
      </c>
      <c r="R129" s="47" t="s">
        <v>8013</v>
      </c>
      <c r="S129" s="47" t="s">
        <v>8015</v>
      </c>
      <c r="T129" s="47" t="s">
        <v>7993</v>
      </c>
      <c r="U129" s="47" t="s">
        <v>7979</v>
      </c>
      <c r="V129" s="47" t="s">
        <v>7980</v>
      </c>
      <c r="W129" s="47" t="s">
        <v>7989</v>
      </c>
      <c r="X129" s="47" t="s">
        <v>7988</v>
      </c>
      <c r="Y129" s="47" t="s">
        <v>7871</v>
      </c>
      <c r="Z129" s="47" t="s">
        <v>7878</v>
      </c>
      <c r="AA129" s="47">
        <v>0</v>
      </c>
      <c r="AB129" s="47">
        <v>0</v>
      </c>
      <c r="AC129" s="47" t="s">
        <v>7882</v>
      </c>
      <c r="AD129" s="47">
        <v>10</v>
      </c>
      <c r="AE129" s="47" t="s">
        <v>7879</v>
      </c>
      <c r="AF129" s="47" t="s">
        <v>5160</v>
      </c>
    </row>
    <row r="130" spans="1:32" x14ac:dyDescent="0.25">
      <c r="A130" s="21">
        <v>12</v>
      </c>
      <c r="B130" s="21" t="s">
        <v>8305</v>
      </c>
      <c r="C130" s="34" t="s">
        <v>8306</v>
      </c>
      <c r="D130" s="43" t="s">
        <v>8307</v>
      </c>
      <c r="E130" s="44" t="s">
        <v>3318</v>
      </c>
      <c r="F130" s="87" t="s">
        <v>9605</v>
      </c>
      <c r="G130" s="20" t="s">
        <v>9488</v>
      </c>
      <c r="H130" s="23" t="s">
        <v>7</v>
      </c>
      <c r="I130" s="20" t="s">
        <v>7876</v>
      </c>
      <c r="J130" s="20" t="s">
        <v>8126</v>
      </c>
      <c r="K130" s="20" t="s">
        <v>8019</v>
      </c>
      <c r="L130" s="20" t="s">
        <v>8187</v>
      </c>
      <c r="M130" s="20" t="s">
        <v>7966</v>
      </c>
      <c r="N130" s="46" t="s">
        <v>8008</v>
      </c>
      <c r="O130" s="47" t="s">
        <v>7977</v>
      </c>
      <c r="P130" s="47" t="s">
        <v>7985</v>
      </c>
      <c r="Q130" s="47" t="s">
        <v>8000</v>
      </c>
      <c r="R130" s="47" t="s">
        <v>8043</v>
      </c>
      <c r="S130" s="47" t="s">
        <v>7977</v>
      </c>
      <c r="T130" s="47" t="s">
        <v>8015</v>
      </c>
      <c r="U130" s="47" t="s">
        <v>7979</v>
      </c>
      <c r="V130" s="47" t="s">
        <v>7981</v>
      </c>
      <c r="W130" s="47" t="s">
        <v>7985</v>
      </c>
      <c r="X130" s="47" t="s">
        <v>8043</v>
      </c>
      <c r="Y130" s="47" t="s">
        <v>7877</v>
      </c>
      <c r="Z130" s="47" t="s">
        <v>7871</v>
      </c>
      <c r="AA130" s="47">
        <v>0</v>
      </c>
      <c r="AB130" s="47">
        <v>0</v>
      </c>
      <c r="AC130" s="47"/>
      <c r="AD130" s="47">
        <v>36</v>
      </c>
      <c r="AE130" s="47" t="s">
        <v>7879</v>
      </c>
      <c r="AF130" s="47" t="s">
        <v>5160</v>
      </c>
    </row>
    <row r="131" spans="1:32" x14ac:dyDescent="0.25">
      <c r="A131" s="21">
        <v>13</v>
      </c>
      <c r="B131" s="21" t="s">
        <v>8308</v>
      </c>
      <c r="C131" s="34" t="s">
        <v>8309</v>
      </c>
      <c r="D131" s="43" t="s">
        <v>8310</v>
      </c>
      <c r="E131" s="44" t="s">
        <v>3629</v>
      </c>
      <c r="F131" s="87" t="s">
        <v>9606</v>
      </c>
      <c r="G131" s="20" t="s">
        <v>4609</v>
      </c>
      <c r="H131" s="23" t="s">
        <v>26</v>
      </c>
      <c r="I131" s="20" t="s">
        <v>7876</v>
      </c>
      <c r="J131" s="20" t="s">
        <v>7972</v>
      </c>
      <c r="K131" s="20" t="s">
        <v>7981</v>
      </c>
      <c r="L131" s="20" t="s">
        <v>8047</v>
      </c>
      <c r="M131" s="20" t="s">
        <v>8022</v>
      </c>
      <c r="N131" s="46" t="s">
        <v>7981</v>
      </c>
      <c r="O131" s="47" t="s">
        <v>7967</v>
      </c>
      <c r="P131" s="47" t="s">
        <v>8044</v>
      </c>
      <c r="Q131" s="47" t="s">
        <v>7981</v>
      </c>
      <c r="R131" s="47" t="s">
        <v>8187</v>
      </c>
      <c r="S131" s="47" t="s">
        <v>7976</v>
      </c>
      <c r="T131" s="47" t="s">
        <v>8082</v>
      </c>
      <c r="U131" s="47" t="s">
        <v>7979</v>
      </c>
      <c r="V131" s="47" t="s">
        <v>7974</v>
      </c>
      <c r="W131" s="47" t="s">
        <v>8015</v>
      </c>
      <c r="X131" s="47" t="s">
        <v>7971</v>
      </c>
      <c r="Y131" s="47" t="s">
        <v>7877</v>
      </c>
      <c r="Z131" s="47" t="s">
        <v>7877</v>
      </c>
      <c r="AA131" s="47">
        <v>18</v>
      </c>
      <c r="AB131" s="47">
        <v>0</v>
      </c>
      <c r="AC131" s="47"/>
      <c r="AD131" s="47">
        <v>31</v>
      </c>
      <c r="AE131" s="47" t="s">
        <v>7879</v>
      </c>
      <c r="AF131" s="47" t="s">
        <v>5160</v>
      </c>
    </row>
    <row r="132" spans="1:32" x14ac:dyDescent="0.25">
      <c r="A132" s="21">
        <v>14</v>
      </c>
      <c r="B132" s="21" t="s">
        <v>8311</v>
      </c>
      <c r="C132" s="34" t="s">
        <v>8312</v>
      </c>
      <c r="D132" s="43" t="s">
        <v>7892</v>
      </c>
      <c r="E132" s="44" t="s">
        <v>3672</v>
      </c>
      <c r="F132" s="87" t="s">
        <v>9607</v>
      </c>
      <c r="G132" s="20" t="s">
        <v>9608</v>
      </c>
      <c r="H132" s="24" t="s">
        <v>26</v>
      </c>
      <c r="I132" s="20" t="s">
        <v>7876</v>
      </c>
      <c r="J132" s="20" t="s">
        <v>8047</v>
      </c>
      <c r="K132" s="20" t="s">
        <v>8126</v>
      </c>
      <c r="L132" s="20" t="s">
        <v>8127</v>
      </c>
      <c r="M132" s="20" t="s">
        <v>8126</v>
      </c>
      <c r="N132" s="46" t="s">
        <v>8043</v>
      </c>
      <c r="O132" s="47" t="s">
        <v>7971</v>
      </c>
      <c r="P132" s="47" t="s">
        <v>7966</v>
      </c>
      <c r="Q132" s="47" t="s">
        <v>8020</v>
      </c>
      <c r="R132" s="47" t="s">
        <v>8138</v>
      </c>
      <c r="S132" s="47" t="s">
        <v>8043</v>
      </c>
      <c r="T132" s="47" t="s">
        <v>8008</v>
      </c>
      <c r="U132" s="47" t="s">
        <v>7979</v>
      </c>
      <c r="V132" s="47" t="s">
        <v>7988</v>
      </c>
      <c r="W132" s="47" t="s">
        <v>7971</v>
      </c>
      <c r="X132" s="47" t="s">
        <v>8042</v>
      </c>
      <c r="Y132" s="47" t="s">
        <v>7877</v>
      </c>
      <c r="Z132" s="47" t="s">
        <v>7871</v>
      </c>
      <c r="AA132" s="47">
        <v>0</v>
      </c>
      <c r="AB132" s="47">
        <v>0</v>
      </c>
      <c r="AC132" s="47"/>
      <c r="AD132" s="47">
        <v>41</v>
      </c>
      <c r="AE132" s="47" t="s">
        <v>7879</v>
      </c>
      <c r="AF132" s="47" t="s">
        <v>5160</v>
      </c>
    </row>
    <row r="133" spans="1:32" x14ac:dyDescent="0.25">
      <c r="A133" s="21">
        <v>15</v>
      </c>
      <c r="B133" s="21" t="s">
        <v>8313</v>
      </c>
      <c r="C133" s="34" t="s">
        <v>8314</v>
      </c>
      <c r="D133" s="43" t="s">
        <v>8315</v>
      </c>
      <c r="E133" s="44" t="s">
        <v>3242</v>
      </c>
      <c r="F133" s="87" t="s">
        <v>9609</v>
      </c>
      <c r="G133" s="20" t="s">
        <v>9610</v>
      </c>
      <c r="H133" s="24" t="s">
        <v>26</v>
      </c>
      <c r="I133" s="20" t="s">
        <v>7876</v>
      </c>
      <c r="J133" s="20" t="s">
        <v>7991</v>
      </c>
      <c r="K133" s="20" t="s">
        <v>8014</v>
      </c>
      <c r="L133" s="20" t="s">
        <v>7991</v>
      </c>
      <c r="M133" s="20" t="s">
        <v>8015</v>
      </c>
      <c r="N133" s="46" t="s">
        <v>7999</v>
      </c>
      <c r="O133" s="47" t="s">
        <v>7976</v>
      </c>
      <c r="P133" s="47" t="s">
        <v>8012</v>
      </c>
      <c r="Q133" s="47" t="s">
        <v>7991</v>
      </c>
      <c r="R133" s="47" t="s">
        <v>7972</v>
      </c>
      <c r="S133" s="47" t="s">
        <v>8008</v>
      </c>
      <c r="T133" s="47" t="s">
        <v>7993</v>
      </c>
      <c r="U133" s="47" t="s">
        <v>7979</v>
      </c>
      <c r="V133" s="47" t="s">
        <v>8008</v>
      </c>
      <c r="W133" s="47" t="s">
        <v>7980</v>
      </c>
      <c r="X133" s="47" t="s">
        <v>7988</v>
      </c>
      <c r="Y133" s="47" t="s">
        <v>7871</v>
      </c>
      <c r="Z133" s="47" t="s">
        <v>7878</v>
      </c>
      <c r="AA133" s="47">
        <v>0</v>
      </c>
      <c r="AB133" s="47">
        <v>0</v>
      </c>
      <c r="AC133" s="47" t="s">
        <v>7882</v>
      </c>
      <c r="AD133" s="47">
        <v>10</v>
      </c>
      <c r="AE133" s="47" t="s">
        <v>7879</v>
      </c>
      <c r="AF133" s="47" t="s">
        <v>5160</v>
      </c>
    </row>
    <row r="134" spans="1:32" x14ac:dyDescent="0.25">
      <c r="A134" s="21">
        <v>16</v>
      </c>
      <c r="B134" s="21" t="s">
        <v>8316</v>
      </c>
      <c r="C134" s="34" t="s">
        <v>8317</v>
      </c>
      <c r="D134" s="43" t="s">
        <v>8318</v>
      </c>
      <c r="E134" s="44" t="s">
        <v>3244</v>
      </c>
      <c r="F134" s="87" t="s">
        <v>9611</v>
      </c>
      <c r="G134" s="20" t="s">
        <v>9612</v>
      </c>
      <c r="H134" s="23" t="s">
        <v>7</v>
      </c>
      <c r="I134" s="20" t="s">
        <v>7876</v>
      </c>
      <c r="J134" s="20" t="s">
        <v>7967</v>
      </c>
      <c r="K134" s="20" t="s">
        <v>7975</v>
      </c>
      <c r="L134" s="20" t="s">
        <v>7972</v>
      </c>
      <c r="M134" s="20" t="s">
        <v>7966</v>
      </c>
      <c r="N134" s="46" t="s">
        <v>7999</v>
      </c>
      <c r="O134" s="47" t="s">
        <v>7966</v>
      </c>
      <c r="P134" s="47" t="s">
        <v>7986</v>
      </c>
      <c r="Q134" s="47" t="s">
        <v>7968</v>
      </c>
      <c r="R134" s="47" t="s">
        <v>8126</v>
      </c>
      <c r="S134" s="47" t="s">
        <v>7968</v>
      </c>
      <c r="T134" s="47" t="s">
        <v>8015</v>
      </c>
      <c r="U134" s="47" t="s">
        <v>7979</v>
      </c>
      <c r="V134" s="47" t="s">
        <v>7989</v>
      </c>
      <c r="W134" s="47" t="s">
        <v>8030</v>
      </c>
      <c r="X134" s="47" t="s">
        <v>7986</v>
      </c>
      <c r="Y134" s="47" t="s">
        <v>7877</v>
      </c>
      <c r="Z134" s="47" t="s">
        <v>7871</v>
      </c>
      <c r="AA134" s="47">
        <v>8</v>
      </c>
      <c r="AB134" s="47">
        <v>1</v>
      </c>
      <c r="AC134" s="47"/>
      <c r="AD134" s="47">
        <v>38</v>
      </c>
      <c r="AE134" s="47" t="s">
        <v>7879</v>
      </c>
      <c r="AF134" s="47" t="s">
        <v>5160</v>
      </c>
    </row>
    <row r="135" spans="1:32" x14ac:dyDescent="0.25">
      <c r="A135" s="21">
        <v>17</v>
      </c>
      <c r="B135" s="21" t="s">
        <v>8319</v>
      </c>
      <c r="C135" s="34" t="s">
        <v>8320</v>
      </c>
      <c r="D135" s="43" t="s">
        <v>7920</v>
      </c>
      <c r="E135" s="44" t="s">
        <v>3529</v>
      </c>
      <c r="F135" s="87" t="s">
        <v>9613</v>
      </c>
      <c r="G135" s="20" t="s">
        <v>9614</v>
      </c>
      <c r="H135" s="23" t="s">
        <v>26</v>
      </c>
      <c r="I135" s="20" t="s">
        <v>7876</v>
      </c>
      <c r="J135" s="20" t="s">
        <v>8048</v>
      </c>
      <c r="K135" s="20" t="s">
        <v>8038</v>
      </c>
      <c r="L135" s="20" t="s">
        <v>8247</v>
      </c>
      <c r="M135" s="20" t="s">
        <v>8038</v>
      </c>
      <c r="N135" s="46" t="s">
        <v>8082</v>
      </c>
      <c r="O135" s="47" t="s">
        <v>8007</v>
      </c>
      <c r="P135" s="47" t="s">
        <v>8034</v>
      </c>
      <c r="Q135" s="47" t="s">
        <v>8034</v>
      </c>
      <c r="R135" s="47" t="s">
        <v>8034</v>
      </c>
      <c r="S135" s="47" t="s">
        <v>8005</v>
      </c>
      <c r="T135" s="47" t="s">
        <v>8005</v>
      </c>
      <c r="U135" s="47" t="s">
        <v>7979</v>
      </c>
      <c r="V135" s="47" t="s">
        <v>8013</v>
      </c>
      <c r="W135" s="47" t="s">
        <v>8247</v>
      </c>
      <c r="X135" s="47" t="s">
        <v>8038</v>
      </c>
      <c r="Y135" s="47" t="s">
        <v>7872</v>
      </c>
      <c r="Z135" s="47" t="s">
        <v>7878</v>
      </c>
      <c r="AA135" s="47">
        <v>0</v>
      </c>
      <c r="AB135" s="47">
        <v>0</v>
      </c>
      <c r="AC135" s="47" t="s">
        <v>7883</v>
      </c>
      <c r="AD135" s="47">
        <v>1</v>
      </c>
      <c r="AE135" s="47" t="s">
        <v>7879</v>
      </c>
      <c r="AF135" s="47" t="s">
        <v>5160</v>
      </c>
    </row>
    <row r="136" spans="1:32" x14ac:dyDescent="0.25">
      <c r="A136" s="21">
        <v>18</v>
      </c>
      <c r="B136" s="21" t="s">
        <v>8321</v>
      </c>
      <c r="C136" s="34" t="s">
        <v>4056</v>
      </c>
      <c r="D136" s="43" t="s">
        <v>7937</v>
      </c>
      <c r="E136" s="44" t="s">
        <v>3531</v>
      </c>
      <c r="F136" s="87" t="s">
        <v>9615</v>
      </c>
      <c r="G136" s="20" t="s">
        <v>9616</v>
      </c>
      <c r="H136" s="23" t="s">
        <v>7</v>
      </c>
      <c r="I136" s="20" t="s">
        <v>7876</v>
      </c>
      <c r="J136" s="20" t="s">
        <v>7980</v>
      </c>
      <c r="K136" s="20" t="s">
        <v>8022</v>
      </c>
      <c r="L136" s="20" t="s">
        <v>7991</v>
      </c>
      <c r="M136" s="20" t="s">
        <v>7976</v>
      </c>
      <c r="N136" s="46" t="s">
        <v>8004</v>
      </c>
      <c r="O136" s="47" t="s">
        <v>8019</v>
      </c>
      <c r="P136" s="47" t="s">
        <v>7993</v>
      </c>
      <c r="Q136" s="47" t="s">
        <v>8015</v>
      </c>
      <c r="R136" s="47" t="s">
        <v>8043</v>
      </c>
      <c r="S136" s="47" t="s">
        <v>7991</v>
      </c>
      <c r="T136" s="47" t="s">
        <v>8021</v>
      </c>
      <c r="U136" s="47" t="s">
        <v>7979</v>
      </c>
      <c r="V136" s="47" t="s">
        <v>8082</v>
      </c>
      <c r="W136" s="47" t="s">
        <v>7988</v>
      </c>
      <c r="X136" s="47" t="s">
        <v>8014</v>
      </c>
      <c r="Y136" s="47" t="s">
        <v>7871</v>
      </c>
      <c r="Z136" s="47" t="s">
        <v>7878</v>
      </c>
      <c r="AA136" s="47">
        <v>1</v>
      </c>
      <c r="AB136" s="47">
        <v>0</v>
      </c>
      <c r="AC136" s="47" t="s">
        <v>7882</v>
      </c>
      <c r="AD136" s="47">
        <v>8</v>
      </c>
      <c r="AE136" s="47" t="s">
        <v>7879</v>
      </c>
      <c r="AF136" s="47" t="s">
        <v>5160</v>
      </c>
    </row>
    <row r="137" spans="1:32" x14ac:dyDescent="0.25">
      <c r="A137" s="21">
        <v>19</v>
      </c>
      <c r="B137" s="21" t="s">
        <v>8322</v>
      </c>
      <c r="C137" s="34" t="s">
        <v>8323</v>
      </c>
      <c r="D137" s="43" t="s">
        <v>8324</v>
      </c>
      <c r="E137" s="44" t="s">
        <v>3250</v>
      </c>
      <c r="F137" s="87" t="s">
        <v>9617</v>
      </c>
      <c r="G137" s="20" t="s">
        <v>9618</v>
      </c>
      <c r="H137" s="23" t="s">
        <v>7</v>
      </c>
      <c r="I137" s="20" t="s">
        <v>7876</v>
      </c>
      <c r="J137" s="20" t="s">
        <v>7967</v>
      </c>
      <c r="K137" s="20" t="s">
        <v>7975</v>
      </c>
      <c r="L137" s="20" t="s">
        <v>8108</v>
      </c>
      <c r="M137" s="20" t="s">
        <v>8325</v>
      </c>
      <c r="N137" s="46" t="s">
        <v>8014</v>
      </c>
      <c r="O137" s="47" t="s">
        <v>7972</v>
      </c>
      <c r="P137" s="47" t="s">
        <v>7994</v>
      </c>
      <c r="Q137" s="47" t="s">
        <v>7977</v>
      </c>
      <c r="R137" s="47" t="s">
        <v>7978</v>
      </c>
      <c r="S137" s="47" t="s">
        <v>8044</v>
      </c>
      <c r="T137" s="47" t="s">
        <v>8014</v>
      </c>
      <c r="U137" s="47" t="s">
        <v>7979</v>
      </c>
      <c r="V137" s="47" t="s">
        <v>7985</v>
      </c>
      <c r="W137" s="47" t="s">
        <v>7973</v>
      </c>
      <c r="X137" s="47" t="s">
        <v>8042</v>
      </c>
      <c r="Y137" s="47" t="s">
        <v>7877</v>
      </c>
      <c r="Z137" s="47" t="s">
        <v>1948</v>
      </c>
      <c r="AA137" s="47">
        <v>2</v>
      </c>
      <c r="AB137" s="47">
        <v>0</v>
      </c>
      <c r="AC137" s="47"/>
      <c r="AD137" s="47">
        <v>41</v>
      </c>
      <c r="AE137" s="64" t="s">
        <v>7890</v>
      </c>
      <c r="AF137" s="47" t="s">
        <v>5160</v>
      </c>
    </row>
    <row r="138" spans="1:32" x14ac:dyDescent="0.25">
      <c r="A138" s="21">
        <v>20</v>
      </c>
      <c r="B138" s="21" t="s">
        <v>8326</v>
      </c>
      <c r="C138" s="34" t="s">
        <v>8327</v>
      </c>
      <c r="D138" s="43" t="s">
        <v>8328</v>
      </c>
      <c r="E138" s="44" t="s">
        <v>5993</v>
      </c>
      <c r="F138" s="87" t="s">
        <v>9619</v>
      </c>
      <c r="G138" s="20" t="s">
        <v>9620</v>
      </c>
      <c r="H138" s="24" t="s">
        <v>26</v>
      </c>
      <c r="I138" s="20" t="s">
        <v>7876</v>
      </c>
      <c r="J138" s="20" t="s">
        <v>7989</v>
      </c>
      <c r="K138" s="20" t="s">
        <v>7991</v>
      </c>
      <c r="L138" s="20" t="s">
        <v>7973</v>
      </c>
      <c r="M138" s="20" t="s">
        <v>8044</v>
      </c>
      <c r="N138" s="46" t="s">
        <v>8015</v>
      </c>
      <c r="O138" s="47" t="s">
        <v>8014</v>
      </c>
      <c r="P138" s="47" t="s">
        <v>7980</v>
      </c>
      <c r="Q138" s="47" t="s">
        <v>7988</v>
      </c>
      <c r="R138" s="47" t="s">
        <v>7966</v>
      </c>
      <c r="S138" s="47" t="s">
        <v>8013</v>
      </c>
      <c r="T138" s="47" t="s">
        <v>8007</v>
      </c>
      <c r="U138" s="47" t="s">
        <v>7979</v>
      </c>
      <c r="V138" s="47" t="s">
        <v>7988</v>
      </c>
      <c r="W138" s="47" t="s">
        <v>8013</v>
      </c>
      <c r="X138" s="47" t="s">
        <v>7991</v>
      </c>
      <c r="Y138" s="47" t="s">
        <v>7871</v>
      </c>
      <c r="Z138" s="47" t="s">
        <v>7878</v>
      </c>
      <c r="AA138" s="47">
        <v>0</v>
      </c>
      <c r="AB138" s="47">
        <v>0</v>
      </c>
      <c r="AC138" s="47" t="s">
        <v>7882</v>
      </c>
      <c r="AD138" s="47">
        <v>13</v>
      </c>
      <c r="AE138" s="47" t="s">
        <v>7879</v>
      </c>
      <c r="AF138" s="47" t="s">
        <v>5160</v>
      </c>
    </row>
    <row r="139" spans="1:32" x14ac:dyDescent="0.25">
      <c r="A139" s="21">
        <v>21</v>
      </c>
      <c r="B139" s="21" t="s">
        <v>8329</v>
      </c>
      <c r="C139" s="34" t="s">
        <v>8330</v>
      </c>
      <c r="D139" s="43" t="s">
        <v>7914</v>
      </c>
      <c r="E139" s="44" t="s">
        <v>3727</v>
      </c>
      <c r="F139" s="87" t="s">
        <v>9621</v>
      </c>
      <c r="G139" s="20" t="s">
        <v>9622</v>
      </c>
      <c r="H139" s="24" t="s">
        <v>26</v>
      </c>
      <c r="I139" s="20" t="s">
        <v>7876</v>
      </c>
      <c r="J139" s="20" t="s">
        <v>7986</v>
      </c>
      <c r="K139" s="20" t="s">
        <v>7994</v>
      </c>
      <c r="L139" s="20" t="s">
        <v>8020</v>
      </c>
      <c r="M139" s="20" t="s">
        <v>8015</v>
      </c>
      <c r="N139" s="46" t="s">
        <v>8006</v>
      </c>
      <c r="O139" s="47" t="s">
        <v>7986</v>
      </c>
      <c r="P139" s="47" t="s">
        <v>8008</v>
      </c>
      <c r="Q139" s="47" t="s">
        <v>7992</v>
      </c>
      <c r="R139" s="47" t="s">
        <v>7966</v>
      </c>
      <c r="S139" s="47" t="s">
        <v>7988</v>
      </c>
      <c r="T139" s="47" t="s">
        <v>8051</v>
      </c>
      <c r="U139" s="47" t="s">
        <v>7979</v>
      </c>
      <c r="V139" s="47" t="s">
        <v>7991</v>
      </c>
      <c r="W139" s="47" t="s">
        <v>8082</v>
      </c>
      <c r="X139" s="47" t="s">
        <v>8044</v>
      </c>
      <c r="Y139" s="47" t="s">
        <v>7877</v>
      </c>
      <c r="Z139" s="47" t="s">
        <v>7878</v>
      </c>
      <c r="AA139" s="47">
        <v>0</v>
      </c>
      <c r="AB139" s="47">
        <v>0</v>
      </c>
      <c r="AC139" s="47"/>
      <c r="AD139" s="47">
        <v>21</v>
      </c>
      <c r="AE139" s="47" t="s">
        <v>7879</v>
      </c>
      <c r="AF139" s="47" t="s">
        <v>5160</v>
      </c>
    </row>
    <row r="140" spans="1:32" x14ac:dyDescent="0.25">
      <c r="A140" s="21">
        <v>22</v>
      </c>
      <c r="B140" s="21" t="s">
        <v>8331</v>
      </c>
      <c r="C140" s="34" t="s">
        <v>8332</v>
      </c>
      <c r="D140" s="43" t="s">
        <v>8333</v>
      </c>
      <c r="E140" s="44" t="s">
        <v>6010</v>
      </c>
      <c r="F140" s="87" t="s">
        <v>9623</v>
      </c>
      <c r="G140" s="20" t="s">
        <v>9624</v>
      </c>
      <c r="H140" s="23" t="s">
        <v>26</v>
      </c>
      <c r="I140" s="20" t="s">
        <v>7876</v>
      </c>
      <c r="J140" s="20" t="s">
        <v>8043</v>
      </c>
      <c r="K140" s="20" t="s">
        <v>7989</v>
      </c>
      <c r="L140" s="20" t="s">
        <v>7994</v>
      </c>
      <c r="M140" s="20" t="s">
        <v>8008</v>
      </c>
      <c r="N140" s="46" t="s">
        <v>7999</v>
      </c>
      <c r="O140" s="47" t="s">
        <v>7981</v>
      </c>
      <c r="P140" s="47" t="s">
        <v>7999</v>
      </c>
      <c r="Q140" s="47" t="s">
        <v>7974</v>
      </c>
      <c r="R140" s="47" t="s">
        <v>7967</v>
      </c>
      <c r="S140" s="47" t="s">
        <v>7974</v>
      </c>
      <c r="T140" s="47" t="s">
        <v>7993</v>
      </c>
      <c r="U140" s="47" t="s">
        <v>7979</v>
      </c>
      <c r="V140" s="47" t="s">
        <v>8006</v>
      </c>
      <c r="W140" s="47" t="s">
        <v>8008</v>
      </c>
      <c r="X140" s="47" t="s">
        <v>7992</v>
      </c>
      <c r="Y140" s="47" t="s">
        <v>7871</v>
      </c>
      <c r="Z140" s="47" t="s">
        <v>7878</v>
      </c>
      <c r="AA140" s="47">
        <v>1</v>
      </c>
      <c r="AB140" s="47">
        <v>0</v>
      </c>
      <c r="AC140" s="47" t="s">
        <v>7882</v>
      </c>
      <c r="AD140" s="47">
        <v>16</v>
      </c>
      <c r="AE140" s="47" t="s">
        <v>7879</v>
      </c>
      <c r="AF140" s="47" t="s">
        <v>5160</v>
      </c>
    </row>
    <row r="141" spans="1:32" x14ac:dyDescent="0.25">
      <c r="A141" s="21">
        <v>23</v>
      </c>
      <c r="B141" s="21" t="s">
        <v>8334</v>
      </c>
      <c r="C141" s="34" t="s">
        <v>8335</v>
      </c>
      <c r="D141" s="43" t="s">
        <v>8336</v>
      </c>
      <c r="E141" s="44" t="s">
        <v>3254</v>
      </c>
      <c r="F141" s="87" t="s">
        <v>9625</v>
      </c>
      <c r="G141" s="20" t="s">
        <v>9626</v>
      </c>
      <c r="H141" s="24" t="s">
        <v>26</v>
      </c>
      <c r="I141" s="20" t="s">
        <v>7876</v>
      </c>
      <c r="J141" s="20" t="s">
        <v>8042</v>
      </c>
      <c r="K141" s="20" t="s">
        <v>8022</v>
      </c>
      <c r="L141" s="20" t="s">
        <v>8268</v>
      </c>
      <c r="M141" s="20" t="s">
        <v>8020</v>
      </c>
      <c r="N141" s="46" t="s">
        <v>8020</v>
      </c>
      <c r="O141" s="47" t="s">
        <v>7971</v>
      </c>
      <c r="P141" s="47" t="s">
        <v>8044</v>
      </c>
      <c r="Q141" s="47" t="s">
        <v>7991</v>
      </c>
      <c r="R141" s="47" t="s">
        <v>7990</v>
      </c>
      <c r="S141" s="47" t="s">
        <v>7992</v>
      </c>
      <c r="T141" s="47" t="s">
        <v>7974</v>
      </c>
      <c r="U141" s="47" t="s">
        <v>7979</v>
      </c>
      <c r="V141" s="47" t="s">
        <v>7999</v>
      </c>
      <c r="W141" s="47" t="s">
        <v>8008</v>
      </c>
      <c r="X141" s="47" t="s">
        <v>7985</v>
      </c>
      <c r="Y141" s="47" t="s">
        <v>7877</v>
      </c>
      <c r="Z141" s="47" t="s">
        <v>7871</v>
      </c>
      <c r="AA141" s="47">
        <v>2</v>
      </c>
      <c r="AB141" s="47">
        <v>5</v>
      </c>
      <c r="AC141" s="47"/>
      <c r="AD141" s="47">
        <v>34</v>
      </c>
      <c r="AE141" s="47" t="s">
        <v>7879</v>
      </c>
      <c r="AF141" s="47" t="s">
        <v>5160</v>
      </c>
    </row>
    <row r="142" spans="1:32" x14ac:dyDescent="0.25">
      <c r="A142" s="21">
        <v>24</v>
      </c>
      <c r="B142" s="21" t="s">
        <v>8337</v>
      </c>
      <c r="C142" s="34" t="s">
        <v>7912</v>
      </c>
      <c r="D142" s="43" t="s">
        <v>6094</v>
      </c>
      <c r="E142" s="44" t="s">
        <v>7</v>
      </c>
      <c r="F142" s="87" t="s">
        <v>9627</v>
      </c>
      <c r="G142" s="20" t="s">
        <v>9628</v>
      </c>
      <c r="H142" s="23" t="s">
        <v>7</v>
      </c>
      <c r="I142" s="20" t="s">
        <v>7876</v>
      </c>
      <c r="J142" s="20" t="s">
        <v>8047</v>
      </c>
      <c r="K142" s="20" t="s">
        <v>7994</v>
      </c>
      <c r="L142" s="20" t="s">
        <v>8138</v>
      </c>
      <c r="M142" s="20" t="s">
        <v>8108</v>
      </c>
      <c r="N142" s="46" t="s">
        <v>7976</v>
      </c>
      <c r="O142" s="47" t="s">
        <v>7967</v>
      </c>
      <c r="P142" s="47" t="s">
        <v>7985</v>
      </c>
      <c r="Q142" s="47" t="s">
        <v>7975</v>
      </c>
      <c r="R142" s="47" t="s">
        <v>8020</v>
      </c>
      <c r="S142" s="47" t="s">
        <v>8187</v>
      </c>
      <c r="T142" s="47" t="s">
        <v>8022</v>
      </c>
      <c r="U142" s="47" t="s">
        <v>7979</v>
      </c>
      <c r="V142" s="47" t="s">
        <v>8044</v>
      </c>
      <c r="W142" s="47" t="s">
        <v>7994</v>
      </c>
      <c r="X142" s="47" t="s">
        <v>7966</v>
      </c>
      <c r="Y142" s="47" t="s">
        <v>7877</v>
      </c>
      <c r="Z142" s="47" t="s">
        <v>7877</v>
      </c>
      <c r="AA142" s="47">
        <v>0</v>
      </c>
      <c r="AB142" s="47">
        <v>0</v>
      </c>
      <c r="AC142" s="47"/>
      <c r="AD142" s="47">
        <v>43</v>
      </c>
      <c r="AE142" s="47" t="s">
        <v>7879</v>
      </c>
      <c r="AF142" s="47" t="s">
        <v>5160</v>
      </c>
    </row>
    <row r="143" spans="1:32" x14ac:dyDescent="0.25">
      <c r="A143" s="21">
        <v>25</v>
      </c>
      <c r="B143" s="21" t="s">
        <v>8338</v>
      </c>
      <c r="C143" s="34" t="s">
        <v>8339</v>
      </c>
      <c r="D143" s="43" t="s">
        <v>8340</v>
      </c>
      <c r="E143" s="44" t="s">
        <v>3257</v>
      </c>
      <c r="F143" s="87" t="s">
        <v>9629</v>
      </c>
      <c r="G143" s="20" t="s">
        <v>9630</v>
      </c>
      <c r="H143" s="23" t="s">
        <v>26</v>
      </c>
      <c r="I143" s="20" t="s">
        <v>7876</v>
      </c>
      <c r="J143" s="20" t="s">
        <v>7977</v>
      </c>
      <c r="K143" s="20" t="s">
        <v>7976</v>
      </c>
      <c r="L143" s="20" t="s">
        <v>7986</v>
      </c>
      <c r="M143" s="20" t="s">
        <v>7971</v>
      </c>
      <c r="N143" s="46" t="s">
        <v>7976</v>
      </c>
      <c r="O143" s="47" t="s">
        <v>7971</v>
      </c>
      <c r="P143" s="47" t="s">
        <v>8012</v>
      </c>
      <c r="Q143" s="47" t="s">
        <v>7971</v>
      </c>
      <c r="R143" s="47" t="s">
        <v>7989</v>
      </c>
      <c r="S143" s="47" t="s">
        <v>7971</v>
      </c>
      <c r="T143" s="47" t="s">
        <v>7991</v>
      </c>
      <c r="U143" s="47" t="s">
        <v>7979</v>
      </c>
      <c r="V143" s="47" t="s">
        <v>8051</v>
      </c>
      <c r="W143" s="47" t="s">
        <v>7989</v>
      </c>
      <c r="X143" s="47" t="s">
        <v>8044</v>
      </c>
      <c r="Y143" s="47" t="s">
        <v>7871</v>
      </c>
      <c r="Z143" s="47" t="s">
        <v>7871</v>
      </c>
      <c r="AA143" s="47">
        <v>0</v>
      </c>
      <c r="AB143" s="47">
        <v>0</v>
      </c>
      <c r="AC143" s="47" t="s">
        <v>7882</v>
      </c>
      <c r="AD143" s="47">
        <v>21</v>
      </c>
      <c r="AE143" s="47" t="s">
        <v>7879</v>
      </c>
      <c r="AF143" s="47" t="s">
        <v>5160</v>
      </c>
    </row>
    <row r="144" spans="1:32" x14ac:dyDescent="0.25">
      <c r="A144" s="21">
        <v>26</v>
      </c>
      <c r="B144" s="21" t="s">
        <v>8341</v>
      </c>
      <c r="C144" s="34" t="s">
        <v>8342</v>
      </c>
      <c r="D144" s="43" t="s">
        <v>8343</v>
      </c>
      <c r="E144" s="44" t="s">
        <v>3590</v>
      </c>
      <c r="F144" s="87" t="s">
        <v>9631</v>
      </c>
      <c r="G144" s="20" t="s">
        <v>9632</v>
      </c>
      <c r="H144" s="24" t="s">
        <v>7</v>
      </c>
      <c r="I144" s="20" t="s">
        <v>7876</v>
      </c>
      <c r="J144" s="20" t="s">
        <v>8126</v>
      </c>
      <c r="K144" s="20" t="s">
        <v>7986</v>
      </c>
      <c r="L144" s="20" t="s">
        <v>7990</v>
      </c>
      <c r="M144" s="20" t="s">
        <v>7992</v>
      </c>
      <c r="N144" s="46" t="s">
        <v>8008</v>
      </c>
      <c r="O144" s="47" t="s">
        <v>7968</v>
      </c>
      <c r="P144" s="47" t="s">
        <v>8000</v>
      </c>
      <c r="Q144" s="47" t="s">
        <v>8044</v>
      </c>
      <c r="R144" s="47" t="s">
        <v>7998</v>
      </c>
      <c r="S144" s="47" t="s">
        <v>7971</v>
      </c>
      <c r="T144" s="47" t="s">
        <v>7999</v>
      </c>
      <c r="U144" s="47" t="s">
        <v>7979</v>
      </c>
      <c r="V144" s="47" t="s">
        <v>7981</v>
      </c>
      <c r="W144" s="47" t="s">
        <v>7973</v>
      </c>
      <c r="X144" s="47" t="s">
        <v>8043</v>
      </c>
      <c r="Y144" s="47" t="s">
        <v>7877</v>
      </c>
      <c r="Z144" s="47" t="s">
        <v>1948</v>
      </c>
      <c r="AA144" s="47">
        <v>0</v>
      </c>
      <c r="AB144" s="47">
        <v>0</v>
      </c>
      <c r="AC144" s="47"/>
      <c r="AD144" s="47">
        <v>36</v>
      </c>
      <c r="AE144" s="64" t="s">
        <v>7890</v>
      </c>
      <c r="AF144" s="47" t="s">
        <v>5160</v>
      </c>
    </row>
    <row r="145" spans="1:32" x14ac:dyDescent="0.25">
      <c r="A145" s="21">
        <v>27</v>
      </c>
      <c r="B145" s="21" t="s">
        <v>8344</v>
      </c>
      <c r="C145" s="34" t="s">
        <v>8345</v>
      </c>
      <c r="D145" s="43" t="s">
        <v>7962</v>
      </c>
      <c r="E145" s="44" t="s">
        <v>3592</v>
      </c>
      <c r="F145" s="87" t="s">
        <v>9633</v>
      </c>
      <c r="G145" s="20" t="s">
        <v>9530</v>
      </c>
      <c r="H145" s="24" t="s">
        <v>26</v>
      </c>
      <c r="I145" s="20" t="s">
        <v>7876</v>
      </c>
      <c r="J145" s="20" t="s">
        <v>8004</v>
      </c>
      <c r="K145" s="20" t="s">
        <v>8051</v>
      </c>
      <c r="L145" s="20" t="s">
        <v>8005</v>
      </c>
      <c r="M145" s="20" t="s">
        <v>8038</v>
      </c>
      <c r="N145" s="46" t="s">
        <v>8012</v>
      </c>
      <c r="O145" s="47" t="s">
        <v>7999</v>
      </c>
      <c r="P145" s="47" t="s">
        <v>8038</v>
      </c>
      <c r="Q145" s="47" t="s">
        <v>7980</v>
      </c>
      <c r="R145" s="47" t="s">
        <v>7991</v>
      </c>
      <c r="S145" s="47" t="s">
        <v>8048</v>
      </c>
      <c r="T145" s="47" t="s">
        <v>8051</v>
      </c>
      <c r="U145" s="47" t="s">
        <v>7979</v>
      </c>
      <c r="V145" s="47" t="s">
        <v>8014</v>
      </c>
      <c r="W145" s="47" t="s">
        <v>8034</v>
      </c>
      <c r="X145" s="47" t="s">
        <v>8004</v>
      </c>
      <c r="Y145" s="47" t="s">
        <v>7872</v>
      </c>
      <c r="Z145" s="47" t="s">
        <v>7878</v>
      </c>
      <c r="AA145" s="47">
        <v>0</v>
      </c>
      <c r="AB145" s="47">
        <v>0</v>
      </c>
      <c r="AC145" s="47" t="s">
        <v>7883</v>
      </c>
      <c r="AD145" s="47">
        <v>4</v>
      </c>
      <c r="AE145" s="47" t="s">
        <v>7879</v>
      </c>
      <c r="AF145" s="47" t="s">
        <v>5160</v>
      </c>
    </row>
    <row r="146" spans="1:32" x14ac:dyDescent="0.25">
      <c r="A146" s="21">
        <v>28</v>
      </c>
      <c r="B146" s="21" t="s">
        <v>8346</v>
      </c>
      <c r="C146" s="34" t="s">
        <v>7913</v>
      </c>
      <c r="D146" s="33" t="s">
        <v>7914</v>
      </c>
      <c r="E146" s="44" t="s">
        <v>3438</v>
      </c>
      <c r="F146" s="87" t="s">
        <v>9634</v>
      </c>
      <c r="G146" s="20" t="s">
        <v>9635</v>
      </c>
      <c r="H146" s="23" t="s">
        <v>26</v>
      </c>
      <c r="I146" s="20" t="s">
        <v>7876</v>
      </c>
      <c r="J146" s="20" t="s">
        <v>7991</v>
      </c>
      <c r="K146" s="20" t="s">
        <v>7976</v>
      </c>
      <c r="L146" s="20" t="s">
        <v>7989</v>
      </c>
      <c r="M146" s="20" t="s">
        <v>8014</v>
      </c>
      <c r="N146" s="46" t="s">
        <v>7976</v>
      </c>
      <c r="O146" s="47" t="s">
        <v>7976</v>
      </c>
      <c r="P146" s="47" t="s">
        <v>8006</v>
      </c>
      <c r="Q146" s="47" t="s">
        <v>7988</v>
      </c>
      <c r="R146" s="47" t="s">
        <v>8030</v>
      </c>
      <c r="S146" s="47" t="s">
        <v>7989</v>
      </c>
      <c r="T146" s="47" t="s">
        <v>8007</v>
      </c>
      <c r="U146" s="47" t="s">
        <v>7979</v>
      </c>
      <c r="V146" s="47" t="s">
        <v>8012</v>
      </c>
      <c r="W146" s="47" t="s">
        <v>8014</v>
      </c>
      <c r="X146" s="47" t="s">
        <v>7991</v>
      </c>
      <c r="Y146" s="47" t="s">
        <v>7871</v>
      </c>
      <c r="Z146" s="47" t="s">
        <v>7871</v>
      </c>
      <c r="AA146" s="47">
        <v>2</v>
      </c>
      <c r="AB146" s="47">
        <v>0</v>
      </c>
      <c r="AC146" s="47" t="s">
        <v>7882</v>
      </c>
      <c r="AD146" s="47">
        <v>13</v>
      </c>
      <c r="AE146" s="47" t="s">
        <v>7879</v>
      </c>
      <c r="AF146" s="47" t="s">
        <v>5160</v>
      </c>
    </row>
    <row r="147" spans="1:32" x14ac:dyDescent="0.25">
      <c r="A147" s="21">
        <v>29</v>
      </c>
      <c r="B147" s="21" t="s">
        <v>8347</v>
      </c>
      <c r="C147" s="34" t="s">
        <v>8348</v>
      </c>
      <c r="D147" s="43" t="s">
        <v>8349</v>
      </c>
      <c r="E147" s="44" t="s">
        <v>3263</v>
      </c>
      <c r="F147" s="87" t="s">
        <v>9636</v>
      </c>
      <c r="G147" s="20" t="s">
        <v>9637</v>
      </c>
      <c r="H147" s="23" t="s">
        <v>26</v>
      </c>
      <c r="I147" s="20" t="s">
        <v>7876</v>
      </c>
      <c r="J147" s="20" t="s">
        <v>7973</v>
      </c>
      <c r="K147" s="20" t="s">
        <v>7999</v>
      </c>
      <c r="L147" s="20" t="s">
        <v>7991</v>
      </c>
      <c r="M147" s="20" t="s">
        <v>8030</v>
      </c>
      <c r="N147" s="46" t="s">
        <v>7991</v>
      </c>
      <c r="O147" s="47" t="s">
        <v>7971</v>
      </c>
      <c r="P147" s="47" t="s">
        <v>8012</v>
      </c>
      <c r="Q147" s="47" t="s">
        <v>8014</v>
      </c>
      <c r="R147" s="47" t="s">
        <v>7978</v>
      </c>
      <c r="S147" s="47" t="s">
        <v>7974</v>
      </c>
      <c r="T147" s="47" t="s">
        <v>8008</v>
      </c>
      <c r="U147" s="47" t="s">
        <v>7979</v>
      </c>
      <c r="V147" s="47" t="s">
        <v>8008</v>
      </c>
      <c r="W147" s="47" t="s">
        <v>8004</v>
      </c>
      <c r="X147" s="47" t="s">
        <v>7989</v>
      </c>
      <c r="Y147" s="47" t="s">
        <v>7877</v>
      </c>
      <c r="Z147" s="47" t="s">
        <v>7878</v>
      </c>
      <c r="AA147" s="47">
        <v>1</v>
      </c>
      <c r="AB147" s="47">
        <v>0</v>
      </c>
      <c r="AC147" s="47"/>
      <c r="AD147" s="47">
        <v>19</v>
      </c>
      <c r="AE147" s="47" t="s">
        <v>7879</v>
      </c>
      <c r="AF147" s="47" t="s">
        <v>5160</v>
      </c>
    </row>
    <row r="148" spans="1:32" x14ac:dyDescent="0.25">
      <c r="A148" s="21">
        <v>30</v>
      </c>
      <c r="B148" s="21" t="s">
        <v>8350</v>
      </c>
      <c r="C148" s="34" t="s">
        <v>8351</v>
      </c>
      <c r="D148" s="43" t="s">
        <v>8352</v>
      </c>
      <c r="E148" s="44" t="s">
        <v>3263</v>
      </c>
      <c r="F148" s="87" t="s">
        <v>9638</v>
      </c>
      <c r="G148" s="20" t="s">
        <v>9639</v>
      </c>
      <c r="H148" s="23" t="s">
        <v>26</v>
      </c>
      <c r="I148" s="20" t="s">
        <v>7876</v>
      </c>
      <c r="J148" s="20" t="s">
        <v>8004</v>
      </c>
      <c r="K148" s="20" t="s">
        <v>8087</v>
      </c>
      <c r="L148" s="20" t="s">
        <v>8051</v>
      </c>
      <c r="M148" s="20" t="s">
        <v>8082</v>
      </c>
      <c r="N148" s="46" t="s">
        <v>7999</v>
      </c>
      <c r="O148" s="47" t="s">
        <v>7991</v>
      </c>
      <c r="P148" s="47" t="s">
        <v>7993</v>
      </c>
      <c r="Q148" s="47" t="s">
        <v>7980</v>
      </c>
      <c r="R148" s="47" t="s">
        <v>8007</v>
      </c>
      <c r="S148" s="47" t="s">
        <v>8051</v>
      </c>
      <c r="T148" s="47" t="s">
        <v>8038</v>
      </c>
      <c r="U148" s="47" t="s">
        <v>7979</v>
      </c>
      <c r="V148" s="47" t="s">
        <v>8006</v>
      </c>
      <c r="W148" s="47" t="s">
        <v>8082</v>
      </c>
      <c r="X148" s="47" t="s">
        <v>8007</v>
      </c>
      <c r="Y148" s="47" t="s">
        <v>7872</v>
      </c>
      <c r="Z148" s="47" t="s">
        <v>7878</v>
      </c>
      <c r="AA148" s="47">
        <v>0</v>
      </c>
      <c r="AB148" s="47">
        <v>0</v>
      </c>
      <c r="AC148" s="47" t="s">
        <v>7883</v>
      </c>
      <c r="AD148" s="47">
        <v>3</v>
      </c>
      <c r="AE148" s="47" t="s">
        <v>7879</v>
      </c>
      <c r="AF148" s="47" t="s">
        <v>5160</v>
      </c>
    </row>
    <row r="149" spans="1:32" x14ac:dyDescent="0.25">
      <c r="A149" s="21">
        <v>31</v>
      </c>
      <c r="B149" s="21" t="s">
        <v>8353</v>
      </c>
      <c r="C149" s="34" t="s">
        <v>8354</v>
      </c>
      <c r="D149" s="43" t="s">
        <v>8355</v>
      </c>
      <c r="E149" s="44" t="s">
        <v>3265</v>
      </c>
      <c r="F149" s="87" t="s">
        <v>9640</v>
      </c>
      <c r="G149" s="20" t="s">
        <v>9478</v>
      </c>
      <c r="H149" s="23" t="s">
        <v>26</v>
      </c>
      <c r="I149" s="20" t="s">
        <v>7876</v>
      </c>
      <c r="J149" s="20" t="s">
        <v>7968</v>
      </c>
      <c r="K149" s="20" t="s">
        <v>7981</v>
      </c>
      <c r="L149" s="20" t="s">
        <v>7975</v>
      </c>
      <c r="M149" s="20" t="s">
        <v>7981</v>
      </c>
      <c r="N149" s="46" t="s">
        <v>7999</v>
      </c>
      <c r="O149" s="47" t="s">
        <v>8015</v>
      </c>
      <c r="P149" s="47" t="s">
        <v>8006</v>
      </c>
      <c r="Q149" s="47" t="s">
        <v>7974</v>
      </c>
      <c r="R149" s="47" t="s">
        <v>8020</v>
      </c>
      <c r="S149" s="47" t="s">
        <v>8007</v>
      </c>
      <c r="T149" s="47" t="s">
        <v>8051</v>
      </c>
      <c r="U149" s="47" t="s">
        <v>7979</v>
      </c>
      <c r="V149" s="47" t="s">
        <v>8021</v>
      </c>
      <c r="W149" s="47" t="s">
        <v>7991</v>
      </c>
      <c r="X149" s="47" t="s">
        <v>7992</v>
      </c>
      <c r="Y149" s="47" t="s">
        <v>7871</v>
      </c>
      <c r="Z149" s="47" t="s">
        <v>7878</v>
      </c>
      <c r="AA149" s="47">
        <v>2</v>
      </c>
      <c r="AB149" s="47">
        <v>0</v>
      </c>
      <c r="AC149" s="47" t="s">
        <v>7882</v>
      </c>
      <c r="AD149" s="47">
        <v>16</v>
      </c>
      <c r="AE149" s="47" t="s">
        <v>7879</v>
      </c>
      <c r="AF149" s="47" t="s">
        <v>5160</v>
      </c>
    </row>
    <row r="150" spans="1:32" x14ac:dyDescent="0.25">
      <c r="A150" s="21">
        <v>32</v>
      </c>
      <c r="B150" s="21" t="s">
        <v>8356</v>
      </c>
      <c r="C150" s="34" t="s">
        <v>8357</v>
      </c>
      <c r="D150" s="43" t="s">
        <v>8358</v>
      </c>
      <c r="E150" s="44" t="s">
        <v>3494</v>
      </c>
      <c r="F150" s="87" t="s">
        <v>9641</v>
      </c>
      <c r="G150" s="20" t="s">
        <v>9642</v>
      </c>
      <c r="H150" s="23" t="s">
        <v>7</v>
      </c>
      <c r="I150" s="20" t="s">
        <v>7876</v>
      </c>
      <c r="J150" s="20" t="s">
        <v>7981</v>
      </c>
      <c r="K150" s="20" t="s">
        <v>7985</v>
      </c>
      <c r="L150" s="20" t="s">
        <v>8126</v>
      </c>
      <c r="M150" s="20" t="s">
        <v>7991</v>
      </c>
      <c r="N150" s="46" t="s">
        <v>8043</v>
      </c>
      <c r="O150" s="47" t="s">
        <v>7986</v>
      </c>
      <c r="P150" s="47" t="s">
        <v>7988</v>
      </c>
      <c r="Q150" s="47" t="s">
        <v>8015</v>
      </c>
      <c r="R150" s="47" t="s">
        <v>7986</v>
      </c>
      <c r="S150" s="47" t="s">
        <v>8006</v>
      </c>
      <c r="T150" s="47" t="s">
        <v>8007</v>
      </c>
      <c r="U150" s="47" t="s">
        <v>7979</v>
      </c>
      <c r="V150" s="47" t="s">
        <v>7992</v>
      </c>
      <c r="W150" s="47" t="s">
        <v>8044</v>
      </c>
      <c r="X150" s="47" t="s">
        <v>8022</v>
      </c>
      <c r="Y150" s="47" t="s">
        <v>7877</v>
      </c>
      <c r="Z150" s="47" t="s">
        <v>7878</v>
      </c>
      <c r="AA150" s="47">
        <v>1</v>
      </c>
      <c r="AB150" s="47">
        <v>0</v>
      </c>
      <c r="AC150" s="47"/>
      <c r="AD150" s="47">
        <v>28</v>
      </c>
      <c r="AE150" s="47" t="s">
        <v>7879</v>
      </c>
      <c r="AF150" s="47" t="s">
        <v>5160</v>
      </c>
    </row>
    <row r="151" spans="1:32" x14ac:dyDescent="0.25">
      <c r="A151" s="21">
        <v>33</v>
      </c>
      <c r="B151" s="21" t="s">
        <v>8359</v>
      </c>
      <c r="C151" s="34" t="s">
        <v>8360</v>
      </c>
      <c r="D151" s="43" t="s">
        <v>8361</v>
      </c>
      <c r="E151" s="44" t="s">
        <v>3599</v>
      </c>
      <c r="F151" s="87" t="s">
        <v>9643</v>
      </c>
      <c r="G151" s="20" t="s">
        <v>9644</v>
      </c>
      <c r="H151" s="23" t="s">
        <v>26</v>
      </c>
      <c r="I151" s="20" t="s">
        <v>7876</v>
      </c>
      <c r="J151" s="20" t="s">
        <v>7975</v>
      </c>
      <c r="K151" s="20" t="s">
        <v>7998</v>
      </c>
      <c r="L151" s="20" t="s">
        <v>7972</v>
      </c>
      <c r="M151" s="20" t="s">
        <v>7978</v>
      </c>
      <c r="N151" s="46" t="s">
        <v>8012</v>
      </c>
      <c r="O151" s="47" t="s">
        <v>7973</v>
      </c>
      <c r="P151" s="47" t="s">
        <v>7966</v>
      </c>
      <c r="Q151" s="47" t="s">
        <v>8042</v>
      </c>
      <c r="R151" s="47" t="s">
        <v>7990</v>
      </c>
      <c r="S151" s="47" t="s">
        <v>7971</v>
      </c>
      <c r="T151" s="47" t="s">
        <v>8006</v>
      </c>
      <c r="U151" s="47" t="s">
        <v>7979</v>
      </c>
      <c r="V151" s="47" t="s">
        <v>7991</v>
      </c>
      <c r="W151" s="47" t="s">
        <v>7988</v>
      </c>
      <c r="X151" s="47" t="s">
        <v>7986</v>
      </c>
      <c r="Y151" s="47" t="s">
        <v>7877</v>
      </c>
      <c r="Z151" s="47" t="s">
        <v>7878</v>
      </c>
      <c r="AA151" s="47">
        <v>0</v>
      </c>
      <c r="AB151" s="47">
        <v>0</v>
      </c>
      <c r="AC151" s="47"/>
      <c r="AD151" s="47">
        <v>38</v>
      </c>
      <c r="AE151" s="47" t="s">
        <v>7879</v>
      </c>
      <c r="AF151" s="47" t="s">
        <v>5160</v>
      </c>
    </row>
    <row r="152" spans="1:32" x14ac:dyDescent="0.25">
      <c r="A152" s="21">
        <v>34</v>
      </c>
      <c r="B152" s="21" t="s">
        <v>8362</v>
      </c>
      <c r="C152" s="34" t="s">
        <v>8363</v>
      </c>
      <c r="D152" s="43" t="s">
        <v>8364</v>
      </c>
      <c r="E152" s="44" t="s">
        <v>3273</v>
      </c>
      <c r="F152" s="87" t="s">
        <v>9645</v>
      </c>
      <c r="G152" s="20" t="s">
        <v>9622</v>
      </c>
      <c r="H152" s="23" t="s">
        <v>26</v>
      </c>
      <c r="I152" s="20" t="s">
        <v>7876</v>
      </c>
      <c r="J152" s="20" t="s">
        <v>8022</v>
      </c>
      <c r="K152" s="20" t="s">
        <v>8000</v>
      </c>
      <c r="L152" s="20" t="s">
        <v>7971</v>
      </c>
      <c r="M152" s="20" t="s">
        <v>7977</v>
      </c>
      <c r="N152" s="46" t="s">
        <v>8015</v>
      </c>
      <c r="O152" s="47" t="s">
        <v>7991</v>
      </c>
      <c r="P152" s="47" t="s">
        <v>7976</v>
      </c>
      <c r="Q152" s="47" t="s">
        <v>7992</v>
      </c>
      <c r="R152" s="47" t="s">
        <v>7998</v>
      </c>
      <c r="S152" s="47" t="s">
        <v>7974</v>
      </c>
      <c r="T152" s="47" t="s">
        <v>8012</v>
      </c>
      <c r="U152" s="47" t="s">
        <v>7979</v>
      </c>
      <c r="V152" s="47" t="s">
        <v>7999</v>
      </c>
      <c r="W152" s="47" t="s">
        <v>8021</v>
      </c>
      <c r="X152" s="47" t="s">
        <v>8044</v>
      </c>
      <c r="Y152" s="47" t="s">
        <v>7877</v>
      </c>
      <c r="Z152" s="47" t="s">
        <v>7878</v>
      </c>
      <c r="AA152" s="47">
        <v>0</v>
      </c>
      <c r="AB152" s="47">
        <v>1</v>
      </c>
      <c r="AC152" s="47"/>
      <c r="AD152" s="47">
        <v>21</v>
      </c>
      <c r="AE152" s="47" t="s">
        <v>7879</v>
      </c>
      <c r="AF152" s="47" t="s">
        <v>5160</v>
      </c>
    </row>
    <row r="153" spans="1:32" x14ac:dyDescent="0.25">
      <c r="A153" s="21">
        <v>35</v>
      </c>
      <c r="B153" s="21" t="s">
        <v>8365</v>
      </c>
      <c r="C153" s="34" t="s">
        <v>8366</v>
      </c>
      <c r="D153" s="43" t="s">
        <v>8367</v>
      </c>
      <c r="E153" s="44" t="s">
        <v>3273</v>
      </c>
      <c r="F153" s="87" t="s">
        <v>9646</v>
      </c>
      <c r="G153" s="20" t="s">
        <v>9647</v>
      </c>
      <c r="H153" s="24" t="s">
        <v>26</v>
      </c>
      <c r="I153" s="20" t="s">
        <v>7876</v>
      </c>
      <c r="J153" s="20" t="s">
        <v>8043</v>
      </c>
      <c r="K153" s="20" t="s">
        <v>8014</v>
      </c>
      <c r="L153" s="20" t="s">
        <v>7966</v>
      </c>
      <c r="M153" s="20" t="s">
        <v>8043</v>
      </c>
      <c r="N153" s="46" t="s">
        <v>7974</v>
      </c>
      <c r="O153" s="47" t="s">
        <v>8019</v>
      </c>
      <c r="P153" s="47" t="s">
        <v>8015</v>
      </c>
      <c r="Q153" s="47" t="s">
        <v>7988</v>
      </c>
      <c r="R153" s="47" t="s">
        <v>8030</v>
      </c>
      <c r="S153" s="47" t="s">
        <v>7992</v>
      </c>
      <c r="T153" s="47" t="s">
        <v>7999</v>
      </c>
      <c r="U153" s="47" t="s">
        <v>7979</v>
      </c>
      <c r="V153" s="47" t="s">
        <v>8015</v>
      </c>
      <c r="W153" s="47" t="s">
        <v>7999</v>
      </c>
      <c r="X153" s="47" t="s">
        <v>8044</v>
      </c>
      <c r="Y153" s="47" t="s">
        <v>7871</v>
      </c>
      <c r="Z153" s="47" t="s">
        <v>7877</v>
      </c>
      <c r="AA153" s="47">
        <v>3</v>
      </c>
      <c r="AB153" s="47">
        <v>0</v>
      </c>
      <c r="AC153" s="47"/>
      <c r="AD153" s="47">
        <v>21</v>
      </c>
      <c r="AE153" s="47" t="s">
        <v>7879</v>
      </c>
      <c r="AF153" s="47" t="s">
        <v>5160</v>
      </c>
    </row>
    <row r="154" spans="1:32" x14ac:dyDescent="0.25">
      <c r="A154" s="21">
        <v>36</v>
      </c>
      <c r="B154" s="21" t="s">
        <v>8368</v>
      </c>
      <c r="C154" s="36" t="s">
        <v>9391</v>
      </c>
      <c r="D154" s="43" t="s">
        <v>6913</v>
      </c>
      <c r="E154" s="44" t="s">
        <v>3339</v>
      </c>
      <c r="F154" s="63" t="s">
        <v>9392</v>
      </c>
      <c r="G154" s="35" t="s">
        <v>9648</v>
      </c>
      <c r="H154" s="24" t="s">
        <v>7</v>
      </c>
      <c r="I154" s="20" t="s">
        <v>7876</v>
      </c>
      <c r="J154" s="20"/>
      <c r="K154" s="20"/>
      <c r="L154" s="20"/>
      <c r="M154" s="20"/>
      <c r="N154" s="20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64" t="s">
        <v>9392</v>
      </c>
      <c r="AF154" s="47" t="s">
        <v>9393</v>
      </c>
    </row>
    <row r="155" spans="1:32" x14ac:dyDescent="0.25">
      <c r="A155" s="21">
        <v>37</v>
      </c>
      <c r="B155" s="21" t="s">
        <v>8371</v>
      </c>
      <c r="C155" s="34" t="s">
        <v>8369</v>
      </c>
      <c r="D155" s="33" t="s">
        <v>8370</v>
      </c>
      <c r="E155" s="44" t="s">
        <v>3738</v>
      </c>
      <c r="F155" s="87" t="s">
        <v>9649</v>
      </c>
      <c r="G155" s="20" t="s">
        <v>9650</v>
      </c>
      <c r="H155" s="23" t="s">
        <v>7</v>
      </c>
      <c r="I155" s="20" t="s">
        <v>7876</v>
      </c>
      <c r="J155" s="20" t="s">
        <v>8015</v>
      </c>
      <c r="K155" s="20" t="s">
        <v>8015</v>
      </c>
      <c r="L155" s="20" t="s">
        <v>7981</v>
      </c>
      <c r="M155" s="20" t="s">
        <v>7974</v>
      </c>
      <c r="N155" s="46" t="s">
        <v>7988</v>
      </c>
      <c r="O155" s="47" t="s">
        <v>7988</v>
      </c>
      <c r="P155" s="47" t="s">
        <v>8007</v>
      </c>
      <c r="Q155" s="47" t="s">
        <v>8008</v>
      </c>
      <c r="R155" s="47" t="s">
        <v>7967</v>
      </c>
      <c r="S155" s="47" t="s">
        <v>7974</v>
      </c>
      <c r="T155" s="47" t="s">
        <v>7974</v>
      </c>
      <c r="U155" s="47" t="s">
        <v>7979</v>
      </c>
      <c r="V155" s="47" t="s">
        <v>7988</v>
      </c>
      <c r="W155" s="47" t="s">
        <v>7999</v>
      </c>
      <c r="X155" s="47" t="s">
        <v>8015</v>
      </c>
      <c r="Y155" s="47" t="s">
        <v>7871</v>
      </c>
      <c r="Z155" s="47" t="s">
        <v>7878</v>
      </c>
      <c r="AA155" s="47">
        <v>0</v>
      </c>
      <c r="AB155" s="47">
        <v>0</v>
      </c>
      <c r="AC155" s="47" t="s">
        <v>7882</v>
      </c>
      <c r="AD155" s="47">
        <v>15</v>
      </c>
      <c r="AE155" s="47" t="s">
        <v>7879</v>
      </c>
      <c r="AF155" s="47" t="s">
        <v>5163</v>
      </c>
    </row>
    <row r="156" spans="1:32" x14ac:dyDescent="0.25">
      <c r="A156" s="21">
        <v>38</v>
      </c>
      <c r="B156" s="21" t="s">
        <v>8373</v>
      </c>
      <c r="C156" s="34" t="s">
        <v>8372</v>
      </c>
      <c r="D156" s="33" t="s">
        <v>6386</v>
      </c>
      <c r="E156" s="44" t="s">
        <v>3554</v>
      </c>
      <c r="F156" s="87" t="s">
        <v>9651</v>
      </c>
      <c r="G156" s="20" t="s">
        <v>9652</v>
      </c>
      <c r="H156" s="23" t="s">
        <v>7</v>
      </c>
      <c r="I156" s="20" t="s">
        <v>7876</v>
      </c>
      <c r="J156" s="20" t="s">
        <v>8021</v>
      </c>
      <c r="K156" s="20" t="s">
        <v>7993</v>
      </c>
      <c r="L156" s="20" t="s">
        <v>8004</v>
      </c>
      <c r="M156" s="20" t="s">
        <v>8082</v>
      </c>
      <c r="N156" s="46" t="s">
        <v>8013</v>
      </c>
      <c r="O156" s="47" t="s">
        <v>7993</v>
      </c>
      <c r="P156" s="47" t="s">
        <v>8086</v>
      </c>
      <c r="Q156" s="47" t="s">
        <v>8034</v>
      </c>
      <c r="R156" s="47" t="s">
        <v>8014</v>
      </c>
      <c r="S156" s="47" t="s">
        <v>8021</v>
      </c>
      <c r="T156" s="47" t="s">
        <v>8021</v>
      </c>
      <c r="U156" s="47" t="s">
        <v>7979</v>
      </c>
      <c r="V156" s="47" t="s">
        <v>7999</v>
      </c>
      <c r="W156" s="47" t="s">
        <v>8038</v>
      </c>
      <c r="X156" s="47" t="s">
        <v>8021</v>
      </c>
      <c r="Y156" s="47" t="s">
        <v>7872</v>
      </c>
      <c r="Z156" s="47" t="s">
        <v>7878</v>
      </c>
      <c r="AA156" s="47">
        <v>1</v>
      </c>
      <c r="AB156" s="47">
        <v>0</v>
      </c>
      <c r="AC156" s="47" t="s">
        <v>7883</v>
      </c>
      <c r="AD156" s="47">
        <v>2</v>
      </c>
      <c r="AE156" s="47" t="s">
        <v>7879</v>
      </c>
      <c r="AF156" s="47" t="s">
        <v>5160</v>
      </c>
    </row>
    <row r="157" spans="1:32" x14ac:dyDescent="0.25">
      <c r="A157" s="21">
        <v>39</v>
      </c>
      <c r="B157" s="21" t="s">
        <v>8376</v>
      </c>
      <c r="C157" s="34" t="s">
        <v>8374</v>
      </c>
      <c r="D157" s="33" t="s">
        <v>8375</v>
      </c>
      <c r="E157" s="44" t="s">
        <v>3285</v>
      </c>
      <c r="F157" s="87" t="s">
        <v>9653</v>
      </c>
      <c r="G157" s="20" t="s">
        <v>9654</v>
      </c>
      <c r="H157" s="23" t="s">
        <v>26</v>
      </c>
      <c r="I157" s="20" t="s">
        <v>7876</v>
      </c>
      <c r="J157" s="20" t="s">
        <v>7971</v>
      </c>
      <c r="K157" s="20" t="s">
        <v>7992</v>
      </c>
      <c r="L157" s="20" t="s">
        <v>8020</v>
      </c>
      <c r="M157" s="20" t="s">
        <v>7999</v>
      </c>
      <c r="N157" s="46" t="s">
        <v>8008</v>
      </c>
      <c r="O157" s="47" t="s">
        <v>8019</v>
      </c>
      <c r="P157" s="47" t="s">
        <v>8008</v>
      </c>
      <c r="Q157" s="47" t="s">
        <v>7991</v>
      </c>
      <c r="R157" s="47" t="s">
        <v>8000</v>
      </c>
      <c r="S157" s="47" t="s">
        <v>7999</v>
      </c>
      <c r="T157" s="47" t="s">
        <v>7993</v>
      </c>
      <c r="U157" s="47" t="s">
        <v>7979</v>
      </c>
      <c r="V157" s="47" t="s">
        <v>7974</v>
      </c>
      <c r="W157" s="47" t="s">
        <v>8004</v>
      </c>
      <c r="X157" s="47" t="s">
        <v>7991</v>
      </c>
      <c r="Y157" s="47" t="s">
        <v>7871</v>
      </c>
      <c r="Z157" s="47" t="s">
        <v>7878</v>
      </c>
      <c r="AA157" s="47">
        <v>0</v>
      </c>
      <c r="AB157" s="47">
        <v>0</v>
      </c>
      <c r="AC157" s="47" t="s">
        <v>7882</v>
      </c>
      <c r="AD157" s="47">
        <v>13</v>
      </c>
      <c r="AE157" s="47" t="s">
        <v>7879</v>
      </c>
      <c r="AF157" s="47" t="s">
        <v>5160</v>
      </c>
    </row>
    <row r="158" spans="1:32" x14ac:dyDescent="0.25">
      <c r="A158" s="21">
        <v>40</v>
      </c>
      <c r="B158" s="21" t="s">
        <v>8379</v>
      </c>
      <c r="C158" s="34" t="s">
        <v>8377</v>
      </c>
      <c r="D158" s="33" t="s">
        <v>8378</v>
      </c>
      <c r="E158" s="44" t="s">
        <v>3696</v>
      </c>
      <c r="F158" s="87" t="s">
        <v>9655</v>
      </c>
      <c r="G158" s="20" t="s">
        <v>9600</v>
      </c>
      <c r="H158" s="23" t="s">
        <v>26</v>
      </c>
      <c r="I158" s="20" t="s">
        <v>7876</v>
      </c>
      <c r="J158" s="20" t="s">
        <v>7966</v>
      </c>
      <c r="K158" s="20" t="s">
        <v>7980</v>
      </c>
      <c r="L158" s="20" t="s">
        <v>7985</v>
      </c>
      <c r="M158" s="20" t="s">
        <v>8044</v>
      </c>
      <c r="N158" s="46" t="s">
        <v>7986</v>
      </c>
      <c r="O158" s="47" t="s">
        <v>8020</v>
      </c>
      <c r="P158" s="47" t="s">
        <v>7989</v>
      </c>
      <c r="Q158" s="47" t="s">
        <v>7989</v>
      </c>
      <c r="R158" s="47" t="s">
        <v>7986</v>
      </c>
      <c r="S158" s="47" t="s">
        <v>8008</v>
      </c>
      <c r="T158" s="47" t="s">
        <v>8015</v>
      </c>
      <c r="U158" s="47" t="s">
        <v>7979</v>
      </c>
      <c r="V158" s="47" t="s">
        <v>7993</v>
      </c>
      <c r="W158" s="47" t="s">
        <v>8019</v>
      </c>
      <c r="X158" s="47" t="s">
        <v>8044</v>
      </c>
      <c r="Y158" s="47" t="s">
        <v>7877</v>
      </c>
      <c r="Z158" s="47" t="s">
        <v>1948</v>
      </c>
      <c r="AA158" s="47">
        <v>10</v>
      </c>
      <c r="AB158" s="47">
        <v>4</v>
      </c>
      <c r="AC158" s="47"/>
      <c r="AD158" s="47">
        <v>28</v>
      </c>
      <c r="AE158" s="64" t="s">
        <v>7890</v>
      </c>
      <c r="AF158" s="47" t="s">
        <v>5168</v>
      </c>
    </row>
    <row r="159" spans="1:32" x14ac:dyDescent="0.25">
      <c r="A159" s="21">
        <v>41</v>
      </c>
      <c r="B159" s="21" t="s">
        <v>8382</v>
      </c>
      <c r="C159" s="34" t="s">
        <v>8380</v>
      </c>
      <c r="D159" s="33" t="s">
        <v>8381</v>
      </c>
      <c r="E159" s="44" t="s">
        <v>3612</v>
      </c>
      <c r="F159" s="87" t="s">
        <v>9656</v>
      </c>
      <c r="G159" s="20" t="s">
        <v>9616</v>
      </c>
      <c r="H159" s="23" t="s">
        <v>26</v>
      </c>
      <c r="I159" s="20" t="s">
        <v>7876</v>
      </c>
      <c r="J159" s="20" t="s">
        <v>7992</v>
      </c>
      <c r="K159" s="20" t="s">
        <v>7989</v>
      </c>
      <c r="L159" s="20" t="s">
        <v>8030</v>
      </c>
      <c r="M159" s="20" t="s">
        <v>7985</v>
      </c>
      <c r="N159" s="46" t="s">
        <v>8014</v>
      </c>
      <c r="O159" s="47" t="s">
        <v>7981</v>
      </c>
      <c r="P159" s="47" t="s">
        <v>7974</v>
      </c>
      <c r="Q159" s="47" t="s">
        <v>8044</v>
      </c>
      <c r="R159" s="47" t="s">
        <v>7968</v>
      </c>
      <c r="S159" s="47" t="s">
        <v>8044</v>
      </c>
      <c r="T159" s="47" t="s">
        <v>8014</v>
      </c>
      <c r="U159" s="47" t="s">
        <v>7979</v>
      </c>
      <c r="V159" s="47" t="s">
        <v>8006</v>
      </c>
      <c r="W159" s="47" t="s">
        <v>8007</v>
      </c>
      <c r="X159" s="47" t="s">
        <v>8044</v>
      </c>
      <c r="Y159" s="47" t="s">
        <v>7871</v>
      </c>
      <c r="Z159" s="47" t="s">
        <v>7878</v>
      </c>
      <c r="AA159" s="47">
        <v>3</v>
      </c>
      <c r="AB159" s="47">
        <v>1</v>
      </c>
      <c r="AC159" s="47" t="s">
        <v>7882</v>
      </c>
      <c r="AD159" s="47">
        <v>21</v>
      </c>
      <c r="AE159" s="47" t="s">
        <v>7879</v>
      </c>
      <c r="AF159" s="47" t="s">
        <v>5160</v>
      </c>
    </row>
    <row r="160" spans="1:32" x14ac:dyDescent="0.25">
      <c r="A160" s="21">
        <v>42</v>
      </c>
      <c r="B160" s="21" t="s">
        <v>8385</v>
      </c>
      <c r="C160" s="34" t="s">
        <v>8383</v>
      </c>
      <c r="D160" s="33" t="s">
        <v>8384</v>
      </c>
      <c r="E160" s="44" t="s">
        <v>3509</v>
      </c>
      <c r="F160" s="87" t="s">
        <v>9657</v>
      </c>
      <c r="G160" s="20" t="s">
        <v>9658</v>
      </c>
      <c r="H160" s="23" t="s">
        <v>26</v>
      </c>
      <c r="I160" s="20" t="s">
        <v>7876</v>
      </c>
      <c r="J160" s="20" t="s">
        <v>8042</v>
      </c>
      <c r="K160" s="20" t="s">
        <v>7988</v>
      </c>
      <c r="L160" s="20" t="s">
        <v>7977</v>
      </c>
      <c r="M160" s="20" t="s">
        <v>8019</v>
      </c>
      <c r="N160" s="46" t="s">
        <v>7985</v>
      </c>
      <c r="O160" s="47" t="s">
        <v>7971</v>
      </c>
      <c r="P160" s="47" t="s">
        <v>7989</v>
      </c>
      <c r="Q160" s="47" t="s">
        <v>7968</v>
      </c>
      <c r="R160" s="47" t="s">
        <v>7967</v>
      </c>
      <c r="S160" s="47" t="s">
        <v>8044</v>
      </c>
      <c r="T160" s="47" t="s">
        <v>8006</v>
      </c>
      <c r="U160" s="47" t="s">
        <v>7979</v>
      </c>
      <c r="V160" s="47" t="s">
        <v>7989</v>
      </c>
      <c r="W160" s="47" t="s">
        <v>8008</v>
      </c>
      <c r="X160" s="47" t="s">
        <v>8000</v>
      </c>
      <c r="Y160" s="47" t="s">
        <v>7871</v>
      </c>
      <c r="Z160" s="47" t="s">
        <v>7878</v>
      </c>
      <c r="AA160" s="47">
        <v>0</v>
      </c>
      <c r="AB160" s="47">
        <v>0</v>
      </c>
      <c r="AC160" s="47" t="s">
        <v>7882</v>
      </c>
      <c r="AD160" s="47">
        <v>33</v>
      </c>
      <c r="AE160" s="47" t="s">
        <v>7879</v>
      </c>
      <c r="AF160" s="47" t="s">
        <v>5162</v>
      </c>
    </row>
    <row r="161" spans="1:45" x14ac:dyDescent="0.25">
      <c r="A161" s="21">
        <v>43</v>
      </c>
      <c r="B161" s="21" t="s">
        <v>8387</v>
      </c>
      <c r="C161" s="34" t="s">
        <v>8386</v>
      </c>
      <c r="D161" s="33" t="s">
        <v>6932</v>
      </c>
      <c r="E161" s="44" t="s">
        <v>3701</v>
      </c>
      <c r="F161" s="87" t="s">
        <v>9659</v>
      </c>
      <c r="G161" s="20" t="s">
        <v>9660</v>
      </c>
      <c r="H161" s="23" t="s">
        <v>26</v>
      </c>
      <c r="I161" s="20" t="s">
        <v>7876</v>
      </c>
      <c r="J161" s="20" t="s">
        <v>8014</v>
      </c>
      <c r="K161" s="20" t="s">
        <v>8048</v>
      </c>
      <c r="L161" s="20" t="s">
        <v>8013</v>
      </c>
      <c r="M161" s="20" t="s">
        <v>8034</v>
      </c>
      <c r="N161" s="20" t="s">
        <v>8008</v>
      </c>
      <c r="O161" s="47" t="s">
        <v>8014</v>
      </c>
      <c r="P161" s="47" t="s">
        <v>7980</v>
      </c>
      <c r="Q161" s="47" t="s">
        <v>7999</v>
      </c>
      <c r="R161" s="47" t="s">
        <v>7981</v>
      </c>
      <c r="S161" s="47" t="s">
        <v>8004</v>
      </c>
      <c r="T161" s="47" t="s">
        <v>8051</v>
      </c>
      <c r="U161" s="47" t="s">
        <v>7979</v>
      </c>
      <c r="V161" s="47" t="s">
        <v>8008</v>
      </c>
      <c r="W161" s="47" t="s">
        <v>7993</v>
      </c>
      <c r="X161" s="47" t="s">
        <v>8006</v>
      </c>
      <c r="Y161" s="47" t="s">
        <v>7871</v>
      </c>
      <c r="Z161" s="47" t="s">
        <v>7878</v>
      </c>
      <c r="AA161" s="47">
        <v>0</v>
      </c>
      <c r="AB161" s="47">
        <v>0</v>
      </c>
      <c r="AC161" s="47" t="s">
        <v>7882</v>
      </c>
      <c r="AD161" s="47">
        <v>6</v>
      </c>
      <c r="AE161" s="47" t="s">
        <v>7879</v>
      </c>
      <c r="AF161" s="47" t="s">
        <v>5160</v>
      </c>
    </row>
    <row r="162" spans="1:45" x14ac:dyDescent="0.25">
      <c r="A162" s="21">
        <v>44</v>
      </c>
      <c r="B162" s="21" t="s">
        <v>8389</v>
      </c>
      <c r="C162" s="34" t="s">
        <v>8388</v>
      </c>
      <c r="D162" s="43" t="s">
        <v>8130</v>
      </c>
      <c r="E162" s="44" t="s">
        <v>3299</v>
      </c>
      <c r="F162" s="87" t="s">
        <v>9661</v>
      </c>
      <c r="G162" s="20" t="s">
        <v>9662</v>
      </c>
      <c r="H162" s="24" t="s">
        <v>7</v>
      </c>
      <c r="I162" s="20" t="s">
        <v>7876</v>
      </c>
      <c r="J162" s="20" t="s">
        <v>8022</v>
      </c>
      <c r="K162" s="20" t="s">
        <v>7974</v>
      </c>
      <c r="L162" s="20" t="s">
        <v>8000</v>
      </c>
      <c r="M162" s="20" t="s">
        <v>8044</v>
      </c>
      <c r="N162" s="20" t="s">
        <v>8021</v>
      </c>
      <c r="O162" s="47" t="s">
        <v>7986</v>
      </c>
      <c r="P162" s="47" t="s">
        <v>7974</v>
      </c>
      <c r="Q162" s="47" t="s">
        <v>7991</v>
      </c>
      <c r="R162" s="47" t="s">
        <v>8082</v>
      </c>
      <c r="S162" s="47" t="s">
        <v>7992</v>
      </c>
      <c r="T162" s="47" t="s">
        <v>7991</v>
      </c>
      <c r="U162" s="47" t="s">
        <v>7979</v>
      </c>
      <c r="V162" s="47" t="s">
        <v>7980</v>
      </c>
      <c r="W162" s="47" t="s">
        <v>8006</v>
      </c>
      <c r="X162" s="47" t="s">
        <v>8015</v>
      </c>
      <c r="Y162" s="47" t="s">
        <v>7871</v>
      </c>
      <c r="Z162" s="47" t="s">
        <v>7871</v>
      </c>
      <c r="AA162" s="47">
        <v>0</v>
      </c>
      <c r="AB162" s="47">
        <v>0</v>
      </c>
      <c r="AC162" s="47" t="s">
        <v>7882</v>
      </c>
      <c r="AD162" s="47">
        <v>12</v>
      </c>
      <c r="AE162" s="47" t="s">
        <v>7879</v>
      </c>
      <c r="AF162" s="47" t="s">
        <v>5160</v>
      </c>
    </row>
    <row r="163" spans="1:45" x14ac:dyDescent="0.25">
      <c r="A163" s="21">
        <v>45</v>
      </c>
      <c r="B163" s="21" t="s">
        <v>8392</v>
      </c>
      <c r="C163" s="34" t="s">
        <v>8390</v>
      </c>
      <c r="D163" s="33" t="s">
        <v>8391</v>
      </c>
      <c r="E163" s="44" t="s">
        <v>3303</v>
      </c>
      <c r="F163" s="87" t="s">
        <v>9663</v>
      </c>
      <c r="G163" s="20" t="s">
        <v>9664</v>
      </c>
      <c r="H163" s="23" t="s">
        <v>26</v>
      </c>
      <c r="I163" s="20" t="s">
        <v>7876</v>
      </c>
      <c r="J163" s="20" t="s">
        <v>7974</v>
      </c>
      <c r="K163" s="20" t="s">
        <v>8021</v>
      </c>
      <c r="L163" s="20" t="s">
        <v>8007</v>
      </c>
      <c r="M163" s="20" t="s">
        <v>8004</v>
      </c>
      <c r="N163" s="20" t="s">
        <v>8006</v>
      </c>
      <c r="O163" s="47" t="s">
        <v>7999</v>
      </c>
      <c r="P163" s="47" t="s">
        <v>8005</v>
      </c>
      <c r="Q163" s="47" t="s">
        <v>7988</v>
      </c>
      <c r="R163" s="47" t="s">
        <v>7992</v>
      </c>
      <c r="S163" s="47" t="s">
        <v>7993</v>
      </c>
      <c r="T163" s="47" t="s">
        <v>8048</v>
      </c>
      <c r="U163" s="47" t="s">
        <v>7979</v>
      </c>
      <c r="V163" s="47" t="s">
        <v>8013</v>
      </c>
      <c r="W163" s="47" t="s">
        <v>8082</v>
      </c>
      <c r="X163" s="47" t="s">
        <v>8013</v>
      </c>
      <c r="Y163" s="47" t="s">
        <v>7872</v>
      </c>
      <c r="Z163" s="47" t="s">
        <v>7878</v>
      </c>
      <c r="AA163" s="47">
        <v>2</v>
      </c>
      <c r="AB163" s="47">
        <v>0</v>
      </c>
      <c r="AC163" s="47" t="s">
        <v>7883</v>
      </c>
      <c r="AD163" s="47">
        <v>5</v>
      </c>
      <c r="AE163" s="47" t="s">
        <v>7879</v>
      </c>
      <c r="AF163" s="47" t="s">
        <v>5160</v>
      </c>
    </row>
    <row r="164" spans="1:45" x14ac:dyDescent="0.25">
      <c r="A164" s="21">
        <v>46</v>
      </c>
      <c r="B164" s="21" t="s">
        <v>9321</v>
      </c>
      <c r="C164" s="34" t="s">
        <v>8393</v>
      </c>
      <c r="D164" s="43" t="s">
        <v>8394</v>
      </c>
      <c r="E164" s="44" t="s">
        <v>3303</v>
      </c>
      <c r="F164" s="87" t="s">
        <v>9665</v>
      </c>
      <c r="G164" s="20" t="s">
        <v>9666</v>
      </c>
      <c r="H164" s="24" t="s">
        <v>26</v>
      </c>
      <c r="I164" s="20" t="s">
        <v>7876</v>
      </c>
      <c r="J164" s="20" t="s">
        <v>7986</v>
      </c>
      <c r="K164" s="20" t="s">
        <v>7981</v>
      </c>
      <c r="L164" s="20" t="s">
        <v>8187</v>
      </c>
      <c r="M164" s="20" t="s">
        <v>7966</v>
      </c>
      <c r="N164" s="20" t="s">
        <v>7976</v>
      </c>
      <c r="O164" s="47" t="s">
        <v>8019</v>
      </c>
      <c r="P164" s="47" t="s">
        <v>7988</v>
      </c>
      <c r="Q164" s="47" t="s">
        <v>7981</v>
      </c>
      <c r="R164" s="47" t="s">
        <v>7968</v>
      </c>
      <c r="S164" s="47" t="s">
        <v>7999</v>
      </c>
      <c r="T164" s="47" t="s">
        <v>8007</v>
      </c>
      <c r="U164" s="47" t="s">
        <v>7979</v>
      </c>
      <c r="V164" s="47" t="s">
        <v>7992</v>
      </c>
      <c r="W164" s="47" t="s">
        <v>7992</v>
      </c>
      <c r="X164" s="47" t="s">
        <v>8019</v>
      </c>
      <c r="Y164" s="47" t="s">
        <v>7877</v>
      </c>
      <c r="Z164" s="47" t="s">
        <v>7871</v>
      </c>
      <c r="AA164" s="47">
        <v>6</v>
      </c>
      <c r="AB164" s="47">
        <v>0</v>
      </c>
      <c r="AC164" s="47"/>
      <c r="AD164" s="47">
        <v>30</v>
      </c>
      <c r="AE164" s="47" t="s">
        <v>7879</v>
      </c>
      <c r="AF164" s="47" t="s">
        <v>5160</v>
      </c>
    </row>
    <row r="165" spans="1:45" x14ac:dyDescent="0.25">
      <c r="A165" s="21">
        <v>47</v>
      </c>
      <c r="B165" s="21" t="s">
        <v>9322</v>
      </c>
      <c r="C165" s="34"/>
      <c r="D165" s="43"/>
      <c r="E165" s="44"/>
      <c r="F165" s="87"/>
      <c r="G165" s="20"/>
      <c r="H165" s="23"/>
      <c r="I165" s="20"/>
      <c r="J165" s="20"/>
      <c r="K165" s="20"/>
      <c r="L165" s="20"/>
      <c r="M165" s="20"/>
      <c r="N165" s="35"/>
      <c r="O165" s="47"/>
      <c r="P165" s="47"/>
      <c r="Q165" s="47"/>
      <c r="R165" s="47"/>
      <c r="S165" s="47"/>
      <c r="T165" s="47"/>
      <c r="U165" s="47"/>
      <c r="V165" s="47"/>
      <c r="W165" s="47"/>
      <c r="X165" s="20" t="s">
        <v>7872</v>
      </c>
      <c r="Y165" s="20">
        <f>COUNTIF(Y119:Y163,"G")</f>
        <v>5</v>
      </c>
      <c r="Z165" s="47"/>
      <c r="AA165" s="47"/>
      <c r="AB165" s="47"/>
      <c r="AC165" s="47"/>
      <c r="AD165" s="47"/>
      <c r="AE165" s="47"/>
      <c r="AF165" s="47"/>
    </row>
    <row r="166" spans="1:45" x14ac:dyDescent="0.25">
      <c r="A166" s="21">
        <v>48</v>
      </c>
      <c r="B166" s="21" t="s">
        <v>9323</v>
      </c>
      <c r="C166" s="34"/>
      <c r="D166" s="43"/>
      <c r="E166" s="44"/>
      <c r="F166" s="87"/>
      <c r="G166" s="20"/>
      <c r="H166" s="23"/>
      <c r="I166" s="20"/>
      <c r="J166" s="20"/>
      <c r="K166" s="20"/>
      <c r="L166" s="20"/>
      <c r="M166" s="20"/>
      <c r="N166" s="35"/>
      <c r="O166" s="47"/>
      <c r="P166" s="47"/>
      <c r="Q166" s="47"/>
      <c r="R166" s="47"/>
      <c r="S166" s="47"/>
      <c r="T166" s="47"/>
      <c r="U166" s="47"/>
      <c r="V166" s="47"/>
      <c r="W166" s="47"/>
      <c r="X166" s="20" t="s">
        <v>7871</v>
      </c>
      <c r="Y166" s="20">
        <f>COUNTIF(Y119:Y163,"K")</f>
        <v>20</v>
      </c>
      <c r="Z166" s="47"/>
      <c r="AA166" s="47"/>
      <c r="AB166" s="47"/>
      <c r="AC166" s="47"/>
      <c r="AD166" s="47"/>
      <c r="AE166" s="47"/>
      <c r="AF166" s="47"/>
    </row>
    <row r="167" spans="1:45" x14ac:dyDescent="0.25">
      <c r="A167" s="21">
        <v>49</v>
      </c>
      <c r="B167" s="21" t="s">
        <v>9324</v>
      </c>
      <c r="C167" s="36"/>
      <c r="D167" s="43"/>
      <c r="E167" s="44"/>
      <c r="F167" s="87"/>
      <c r="G167" s="20"/>
      <c r="H167" s="23"/>
      <c r="I167" s="20"/>
      <c r="J167" s="20"/>
      <c r="K167" s="20"/>
      <c r="L167" s="20"/>
      <c r="M167" s="20"/>
      <c r="N167" s="35"/>
      <c r="O167" s="47"/>
      <c r="P167" s="47"/>
      <c r="Q167" s="47"/>
      <c r="R167" s="47"/>
      <c r="S167" s="47"/>
      <c r="T167" s="47"/>
      <c r="U167" s="47"/>
      <c r="V167" s="47"/>
      <c r="W167" s="47"/>
      <c r="X167" s="20" t="s">
        <v>11</v>
      </c>
      <c r="Y167" s="20">
        <f>COUNTIF(Y119:Y163,"TB")</f>
        <v>19</v>
      </c>
      <c r="Z167" s="47"/>
      <c r="AA167" s="47"/>
      <c r="AB167" s="47"/>
      <c r="AC167" s="47"/>
      <c r="AD167" s="47"/>
      <c r="AE167" s="47"/>
      <c r="AF167" s="47"/>
    </row>
    <row r="168" spans="1:45" x14ac:dyDescent="0.25">
      <c r="A168" s="21">
        <v>50</v>
      </c>
      <c r="B168" s="21" t="s">
        <v>9325</v>
      </c>
      <c r="C168" s="34"/>
      <c r="D168" s="43"/>
      <c r="E168" s="44"/>
      <c r="F168" s="87"/>
      <c r="G168" s="20"/>
      <c r="H168" s="20">
        <f>COUNTIF(H118:H167,"Nữ")</f>
        <v>29</v>
      </c>
      <c r="I168" s="20"/>
      <c r="J168" s="20"/>
      <c r="K168" s="20"/>
      <c r="L168" s="20"/>
      <c r="M168" s="20"/>
      <c r="N168" s="20">
        <f>SUM(N118:N167)</f>
        <v>0</v>
      </c>
      <c r="O168" s="47"/>
      <c r="P168" s="47"/>
      <c r="Q168" s="47"/>
      <c r="R168" s="47"/>
      <c r="S168" s="47"/>
      <c r="T168" s="47"/>
      <c r="U168" s="47"/>
      <c r="V168" s="47"/>
      <c r="W168" s="47"/>
      <c r="X168" s="20" t="s">
        <v>1948</v>
      </c>
      <c r="Y168" s="20">
        <f>COUNTIF(Y119:Y163,"Y")</f>
        <v>0</v>
      </c>
      <c r="Z168" s="47"/>
      <c r="AA168" s="47"/>
      <c r="AB168" s="47"/>
      <c r="AC168" s="47"/>
      <c r="AD168" s="47"/>
      <c r="AE168" s="47"/>
      <c r="AF168" s="47"/>
    </row>
    <row r="169" spans="1:45" x14ac:dyDescent="0.25">
      <c r="A169" s="74" t="s">
        <v>5157</v>
      </c>
      <c r="B169" s="74"/>
      <c r="C169" s="74"/>
      <c r="D169" s="74"/>
      <c r="E169" s="69"/>
      <c r="F169" s="69"/>
    </row>
    <row r="170" spans="1:45" x14ac:dyDescent="0.25">
      <c r="A170" s="71" t="s">
        <v>4628</v>
      </c>
      <c r="B170" s="71"/>
      <c r="C170" s="71"/>
      <c r="D170" s="71"/>
      <c r="E170" s="68"/>
      <c r="F170" s="68"/>
      <c r="G170" s="15"/>
      <c r="H170" s="16"/>
      <c r="I170" s="15"/>
      <c r="J170" s="15"/>
      <c r="K170" s="15"/>
      <c r="L170" s="15"/>
      <c r="M170" s="16"/>
      <c r="N170" s="15"/>
    </row>
    <row r="171" spans="1:45" ht="16.5" x14ac:dyDescent="0.25">
      <c r="A171" s="73" t="s">
        <v>7875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</row>
    <row r="172" spans="1:45" ht="16.5" x14ac:dyDescent="0.25">
      <c r="A172" s="25"/>
      <c r="B172" s="25"/>
      <c r="C172" s="17"/>
      <c r="D172" s="17" t="s">
        <v>7873</v>
      </c>
      <c r="E172" s="17"/>
      <c r="F172" s="17"/>
      <c r="G172" s="17" t="s">
        <v>5173</v>
      </c>
      <c r="H172" s="17"/>
      <c r="I172" s="18" t="s">
        <v>4629</v>
      </c>
      <c r="J172" s="53" t="s">
        <v>9405</v>
      </c>
      <c r="K172" s="17"/>
      <c r="L172" s="17"/>
      <c r="M172" s="17"/>
      <c r="N172" s="17"/>
    </row>
    <row r="173" spans="1:45" s="56" customFormat="1" x14ac:dyDescent="0.25">
      <c r="A173" s="75" t="s">
        <v>4630</v>
      </c>
      <c r="B173" s="75" t="s">
        <v>9297</v>
      </c>
      <c r="C173" s="75" t="s">
        <v>9298</v>
      </c>
      <c r="D173" s="75" t="s">
        <v>9299</v>
      </c>
      <c r="E173" s="75" t="s">
        <v>7893</v>
      </c>
      <c r="F173" s="76" t="s">
        <v>9413</v>
      </c>
      <c r="G173" s="76" t="s">
        <v>9414</v>
      </c>
      <c r="H173" s="76" t="s">
        <v>2492</v>
      </c>
      <c r="I173" s="75" t="s">
        <v>5169</v>
      </c>
      <c r="J173" s="76" t="s">
        <v>9300</v>
      </c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8" t="s">
        <v>7894</v>
      </c>
      <c r="Y173" s="78" t="s">
        <v>7895</v>
      </c>
      <c r="Z173" s="78" t="s">
        <v>7896</v>
      </c>
      <c r="AA173" s="84" t="s">
        <v>7897</v>
      </c>
      <c r="AB173" s="78" t="s">
        <v>7898</v>
      </c>
      <c r="AC173" s="84" t="s">
        <v>7899</v>
      </c>
      <c r="AD173" s="78" t="s">
        <v>7900</v>
      </c>
      <c r="AE173" s="80" t="s">
        <v>7901</v>
      </c>
      <c r="AF173" s="82" t="s">
        <v>7902</v>
      </c>
      <c r="AG173" s="86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</row>
    <row r="174" spans="1:45" s="56" customFormat="1" ht="15" customHeight="1" x14ac:dyDescent="0.25">
      <c r="A174" s="76"/>
      <c r="B174" s="76"/>
      <c r="C174" s="76"/>
      <c r="D174" s="76"/>
      <c r="E174" s="76"/>
      <c r="F174" s="77"/>
      <c r="G174" s="77"/>
      <c r="H174" s="77"/>
      <c r="I174" s="76"/>
      <c r="J174" s="67" t="s">
        <v>9301</v>
      </c>
      <c r="K174" s="67" t="s">
        <v>9302</v>
      </c>
      <c r="L174" s="67" t="s">
        <v>9303</v>
      </c>
      <c r="M174" s="67" t="s">
        <v>9304</v>
      </c>
      <c r="N174" s="67" t="s">
        <v>9305</v>
      </c>
      <c r="O174" s="67" t="s">
        <v>9306</v>
      </c>
      <c r="P174" s="67" t="s">
        <v>9307</v>
      </c>
      <c r="Q174" s="67" t="s">
        <v>9308</v>
      </c>
      <c r="R174" s="67" t="s">
        <v>9309</v>
      </c>
      <c r="S174" s="67" t="s">
        <v>9310</v>
      </c>
      <c r="T174" s="67" t="s">
        <v>9311</v>
      </c>
      <c r="U174" s="67" t="s">
        <v>9312</v>
      </c>
      <c r="V174" s="67" t="s">
        <v>9313</v>
      </c>
      <c r="W174" s="67" t="s">
        <v>9314</v>
      </c>
      <c r="X174" s="79"/>
      <c r="Y174" s="79"/>
      <c r="Z174" s="79"/>
      <c r="AA174" s="85"/>
      <c r="AB174" s="79"/>
      <c r="AC174" s="85"/>
      <c r="AD174" s="79"/>
      <c r="AE174" s="81"/>
      <c r="AF174" s="83"/>
      <c r="AG174" s="86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</row>
    <row r="175" spans="1:45" x14ac:dyDescent="0.25">
      <c r="A175" s="21">
        <v>1</v>
      </c>
      <c r="B175" s="21" t="s">
        <v>8395</v>
      </c>
      <c r="C175" s="34" t="s">
        <v>8396</v>
      </c>
      <c r="D175" s="43" t="s">
        <v>7904</v>
      </c>
      <c r="E175" s="44" t="s">
        <v>3220</v>
      </c>
      <c r="F175" s="87" t="s">
        <v>9667</v>
      </c>
      <c r="G175" s="20" t="s">
        <v>9456</v>
      </c>
      <c r="H175" s="23" t="s">
        <v>7</v>
      </c>
      <c r="I175" s="20" t="s">
        <v>7876</v>
      </c>
      <c r="J175" s="20" t="s">
        <v>8038</v>
      </c>
      <c r="K175" s="20" t="s">
        <v>8048</v>
      </c>
      <c r="L175" s="20" t="s">
        <v>8038</v>
      </c>
      <c r="M175" s="20" t="s">
        <v>7993</v>
      </c>
      <c r="N175" s="46" t="s">
        <v>7988</v>
      </c>
      <c r="O175" s="47" t="s">
        <v>7980</v>
      </c>
      <c r="P175" s="47" t="s">
        <v>8038</v>
      </c>
      <c r="Q175" s="47" t="s">
        <v>8013</v>
      </c>
      <c r="R175" s="47" t="s">
        <v>7992</v>
      </c>
      <c r="S175" s="47" t="s">
        <v>7993</v>
      </c>
      <c r="T175" s="47" t="s">
        <v>8007</v>
      </c>
      <c r="U175" s="47" t="s">
        <v>7979</v>
      </c>
      <c r="V175" s="47" t="s">
        <v>8087</v>
      </c>
      <c r="W175" s="47" t="s">
        <v>8006</v>
      </c>
      <c r="X175" s="47" t="s">
        <v>8021</v>
      </c>
      <c r="Y175" s="47" t="s">
        <v>7872</v>
      </c>
      <c r="Z175" s="47" t="s">
        <v>7878</v>
      </c>
      <c r="AA175" s="47">
        <v>0</v>
      </c>
      <c r="AB175" s="47">
        <v>0</v>
      </c>
      <c r="AC175" s="47" t="s">
        <v>7883</v>
      </c>
      <c r="AD175" s="47">
        <v>1</v>
      </c>
      <c r="AE175" s="47" t="s">
        <v>7879</v>
      </c>
      <c r="AF175" s="47" t="s">
        <v>5161</v>
      </c>
    </row>
    <row r="176" spans="1:45" x14ac:dyDescent="0.25">
      <c r="A176" s="21">
        <v>2</v>
      </c>
      <c r="B176" s="21" t="s">
        <v>8397</v>
      </c>
      <c r="C176" s="34" t="s">
        <v>8398</v>
      </c>
      <c r="D176" s="43" t="s">
        <v>8399</v>
      </c>
      <c r="E176" s="44" t="s">
        <v>3224</v>
      </c>
      <c r="F176" s="87" t="s">
        <v>9668</v>
      </c>
      <c r="G176" s="20" t="s">
        <v>9669</v>
      </c>
      <c r="H176" s="23" t="s">
        <v>7</v>
      </c>
      <c r="I176" s="20" t="s">
        <v>7876</v>
      </c>
      <c r="J176" s="20" t="s">
        <v>7991</v>
      </c>
      <c r="K176" s="20" t="s">
        <v>7999</v>
      </c>
      <c r="L176" s="20" t="s">
        <v>8014</v>
      </c>
      <c r="M176" s="20" t="s">
        <v>8051</v>
      </c>
      <c r="N176" s="46" t="s">
        <v>8014</v>
      </c>
      <c r="O176" s="47" t="s">
        <v>8022</v>
      </c>
      <c r="P176" s="47" t="s">
        <v>8007</v>
      </c>
      <c r="Q176" s="47" t="s">
        <v>8048</v>
      </c>
      <c r="R176" s="47" t="s">
        <v>8000</v>
      </c>
      <c r="S176" s="47" t="s">
        <v>8006</v>
      </c>
      <c r="T176" s="47" t="s">
        <v>7999</v>
      </c>
      <c r="U176" s="47" t="s">
        <v>7979</v>
      </c>
      <c r="V176" s="47" t="s">
        <v>8004</v>
      </c>
      <c r="W176" s="47" t="s">
        <v>8006</v>
      </c>
      <c r="X176" s="47" t="s">
        <v>8008</v>
      </c>
      <c r="Y176" s="47" t="s">
        <v>7871</v>
      </c>
      <c r="Z176" s="47" t="s">
        <v>7871</v>
      </c>
      <c r="AA176" s="47">
        <v>1</v>
      </c>
      <c r="AB176" s="47">
        <v>0</v>
      </c>
      <c r="AC176" s="47" t="s">
        <v>7882</v>
      </c>
      <c r="AD176" s="47">
        <v>12</v>
      </c>
      <c r="AE176" s="47" t="s">
        <v>7879</v>
      </c>
      <c r="AF176" s="47" t="s">
        <v>5161</v>
      </c>
    </row>
    <row r="177" spans="1:32" x14ac:dyDescent="0.25">
      <c r="A177" s="21">
        <v>3</v>
      </c>
      <c r="B177" s="21" t="s">
        <v>8400</v>
      </c>
      <c r="C177" s="34" t="s">
        <v>8401</v>
      </c>
      <c r="D177" s="43" t="s">
        <v>8402</v>
      </c>
      <c r="E177" s="44" t="s">
        <v>3224</v>
      </c>
      <c r="F177" s="87" t="s">
        <v>9670</v>
      </c>
      <c r="G177" s="20" t="s">
        <v>9671</v>
      </c>
      <c r="H177" s="24" t="s">
        <v>26</v>
      </c>
      <c r="I177" s="20" t="s">
        <v>7876</v>
      </c>
      <c r="J177" s="20" t="s">
        <v>7976</v>
      </c>
      <c r="K177" s="20" t="s">
        <v>8014</v>
      </c>
      <c r="L177" s="20" t="s">
        <v>7980</v>
      </c>
      <c r="M177" s="20" t="s">
        <v>8012</v>
      </c>
      <c r="N177" s="46" t="s">
        <v>7980</v>
      </c>
      <c r="O177" s="47" t="s">
        <v>7988</v>
      </c>
      <c r="P177" s="47" t="s">
        <v>8006</v>
      </c>
      <c r="Q177" s="47" t="s">
        <v>8006</v>
      </c>
      <c r="R177" s="47" t="s">
        <v>7989</v>
      </c>
      <c r="S177" s="47" t="s">
        <v>7999</v>
      </c>
      <c r="T177" s="47" t="s">
        <v>8021</v>
      </c>
      <c r="U177" s="47" t="s">
        <v>7979</v>
      </c>
      <c r="V177" s="47" t="s">
        <v>8021</v>
      </c>
      <c r="W177" s="47" t="s">
        <v>8013</v>
      </c>
      <c r="X177" s="47" t="s">
        <v>8008</v>
      </c>
      <c r="Y177" s="47" t="s">
        <v>7871</v>
      </c>
      <c r="Z177" s="47" t="s">
        <v>7878</v>
      </c>
      <c r="AA177" s="47">
        <v>2</v>
      </c>
      <c r="AB177" s="47">
        <v>0</v>
      </c>
      <c r="AC177" s="47" t="s">
        <v>7882</v>
      </c>
      <c r="AD177" s="47">
        <v>12</v>
      </c>
      <c r="AE177" s="47" t="s">
        <v>7879</v>
      </c>
      <c r="AF177" s="47" t="s">
        <v>5161</v>
      </c>
    </row>
    <row r="178" spans="1:32" x14ac:dyDescent="0.25">
      <c r="A178" s="21">
        <v>4</v>
      </c>
      <c r="B178" s="21" t="s">
        <v>8403</v>
      </c>
      <c r="C178" s="34" t="s">
        <v>8404</v>
      </c>
      <c r="D178" s="33" t="s">
        <v>8405</v>
      </c>
      <c r="E178" s="44" t="s">
        <v>3310</v>
      </c>
      <c r="F178" s="87" t="s">
        <v>9672</v>
      </c>
      <c r="G178" s="20" t="s">
        <v>9673</v>
      </c>
      <c r="H178" s="23" t="s">
        <v>7</v>
      </c>
      <c r="I178" s="20" t="s">
        <v>7876</v>
      </c>
      <c r="J178" s="20" t="s">
        <v>7999</v>
      </c>
      <c r="K178" s="20" t="s">
        <v>8000</v>
      </c>
      <c r="L178" s="20" t="s">
        <v>8000</v>
      </c>
      <c r="M178" s="20" t="s">
        <v>7976</v>
      </c>
      <c r="N178" s="46" t="s">
        <v>8006</v>
      </c>
      <c r="O178" s="47" t="s">
        <v>7986</v>
      </c>
      <c r="P178" s="47" t="s">
        <v>8019</v>
      </c>
      <c r="Q178" s="47" t="s">
        <v>7981</v>
      </c>
      <c r="R178" s="47" t="s">
        <v>8187</v>
      </c>
      <c r="S178" s="47" t="s">
        <v>8044</v>
      </c>
      <c r="T178" s="47" t="s">
        <v>7999</v>
      </c>
      <c r="U178" s="47" t="s">
        <v>7979</v>
      </c>
      <c r="V178" s="47" t="s">
        <v>7988</v>
      </c>
      <c r="W178" s="47" t="s">
        <v>8012</v>
      </c>
      <c r="X178" s="47" t="s">
        <v>8022</v>
      </c>
      <c r="Y178" s="47" t="s">
        <v>7877</v>
      </c>
      <c r="Z178" s="47" t="s">
        <v>7871</v>
      </c>
      <c r="AA178" s="47">
        <v>2</v>
      </c>
      <c r="AB178" s="47">
        <v>0</v>
      </c>
      <c r="AC178" s="47"/>
      <c r="AD178" s="47">
        <v>39</v>
      </c>
      <c r="AE178" s="47" t="s">
        <v>7879</v>
      </c>
      <c r="AF178" s="47" t="s">
        <v>5161</v>
      </c>
    </row>
    <row r="179" spans="1:32" x14ac:dyDescent="0.25">
      <c r="A179" s="21">
        <v>5</v>
      </c>
      <c r="B179" s="21" t="s">
        <v>8406</v>
      </c>
      <c r="C179" s="34" t="s">
        <v>8407</v>
      </c>
      <c r="D179" s="43" t="s">
        <v>8408</v>
      </c>
      <c r="E179" s="44" t="s">
        <v>8409</v>
      </c>
      <c r="F179" s="87" t="s">
        <v>9674</v>
      </c>
      <c r="G179" s="20" t="s">
        <v>9675</v>
      </c>
      <c r="H179" s="24" t="s">
        <v>7</v>
      </c>
      <c r="I179" s="20" t="s">
        <v>7876</v>
      </c>
      <c r="J179" s="20" t="s">
        <v>8008</v>
      </c>
      <c r="K179" s="20" t="s">
        <v>8013</v>
      </c>
      <c r="L179" s="20" t="s">
        <v>8048</v>
      </c>
      <c r="M179" s="20" t="s">
        <v>7980</v>
      </c>
      <c r="N179" s="46" t="s">
        <v>8004</v>
      </c>
      <c r="O179" s="47" t="s">
        <v>7971</v>
      </c>
      <c r="P179" s="47" t="s">
        <v>8004</v>
      </c>
      <c r="Q179" s="47" t="s">
        <v>7993</v>
      </c>
      <c r="R179" s="47" t="s">
        <v>8021</v>
      </c>
      <c r="S179" s="47" t="s">
        <v>8021</v>
      </c>
      <c r="T179" s="47" t="s">
        <v>8013</v>
      </c>
      <c r="U179" s="47" t="s">
        <v>7979</v>
      </c>
      <c r="V179" s="47" t="s">
        <v>7980</v>
      </c>
      <c r="W179" s="47" t="s">
        <v>7999</v>
      </c>
      <c r="X179" s="47" t="s">
        <v>8013</v>
      </c>
      <c r="Y179" s="47" t="s">
        <v>7872</v>
      </c>
      <c r="Z179" s="47" t="s">
        <v>7878</v>
      </c>
      <c r="AA179" s="47">
        <v>0</v>
      </c>
      <c r="AB179" s="47">
        <v>0</v>
      </c>
      <c r="AC179" s="47" t="s">
        <v>7883</v>
      </c>
      <c r="AD179" s="47">
        <v>3</v>
      </c>
      <c r="AE179" s="47" t="s">
        <v>7879</v>
      </c>
      <c r="AF179" s="47" t="s">
        <v>5161</v>
      </c>
    </row>
    <row r="180" spans="1:32" x14ac:dyDescent="0.25">
      <c r="A180" s="21">
        <v>6</v>
      </c>
      <c r="B180" s="21" t="s">
        <v>8410</v>
      </c>
      <c r="C180" s="34" t="s">
        <v>8411</v>
      </c>
      <c r="D180" s="43" t="s">
        <v>7716</v>
      </c>
      <c r="E180" s="44" t="s">
        <v>8412</v>
      </c>
      <c r="F180" s="87" t="s">
        <v>9676</v>
      </c>
      <c r="G180" s="20" t="s">
        <v>9677</v>
      </c>
      <c r="H180" s="23" t="s">
        <v>7</v>
      </c>
      <c r="I180" s="20" t="s">
        <v>7876</v>
      </c>
      <c r="J180" s="20" t="s">
        <v>8126</v>
      </c>
      <c r="K180" s="20" t="s">
        <v>7973</v>
      </c>
      <c r="L180" s="20" t="s">
        <v>7985</v>
      </c>
      <c r="M180" s="20" t="s">
        <v>7972</v>
      </c>
      <c r="N180" s="46" t="s">
        <v>8022</v>
      </c>
      <c r="O180" s="47" t="s">
        <v>8030</v>
      </c>
      <c r="P180" s="47" t="s">
        <v>7989</v>
      </c>
      <c r="Q180" s="47" t="s">
        <v>8043</v>
      </c>
      <c r="R180" s="47" t="s">
        <v>7978</v>
      </c>
      <c r="S180" s="47" t="s">
        <v>7992</v>
      </c>
      <c r="T180" s="47" t="s">
        <v>8008</v>
      </c>
      <c r="U180" s="47" t="s">
        <v>7979</v>
      </c>
      <c r="V180" s="47" t="s">
        <v>8021</v>
      </c>
      <c r="W180" s="47" t="s">
        <v>7999</v>
      </c>
      <c r="X180" s="47" t="s">
        <v>7971</v>
      </c>
      <c r="Y180" s="47" t="s">
        <v>7877</v>
      </c>
      <c r="Z180" s="47" t="s">
        <v>7877</v>
      </c>
      <c r="AA180" s="47">
        <v>0</v>
      </c>
      <c r="AB180" s="47">
        <v>0</v>
      </c>
      <c r="AC180" s="47"/>
      <c r="AD180" s="47">
        <v>42</v>
      </c>
      <c r="AE180" s="47" t="s">
        <v>7879</v>
      </c>
      <c r="AF180" s="47" t="s">
        <v>5161</v>
      </c>
    </row>
    <row r="181" spans="1:32" x14ac:dyDescent="0.25">
      <c r="A181" s="21">
        <v>7</v>
      </c>
      <c r="B181" s="21" t="s">
        <v>8413</v>
      </c>
      <c r="C181" s="34" t="s">
        <v>8414</v>
      </c>
      <c r="D181" s="43" t="s">
        <v>8415</v>
      </c>
      <c r="E181" s="44" t="s">
        <v>3364</v>
      </c>
      <c r="F181" s="87" t="s">
        <v>9678</v>
      </c>
      <c r="G181" s="20" t="s">
        <v>9679</v>
      </c>
      <c r="H181" s="23" t="s">
        <v>7</v>
      </c>
      <c r="I181" s="20" t="s">
        <v>7876</v>
      </c>
      <c r="J181" s="20" t="s">
        <v>8000</v>
      </c>
      <c r="K181" s="20" t="s">
        <v>8015</v>
      </c>
      <c r="L181" s="20" t="s">
        <v>7971</v>
      </c>
      <c r="M181" s="20" t="s">
        <v>8022</v>
      </c>
      <c r="N181" s="46" t="s">
        <v>7988</v>
      </c>
      <c r="O181" s="47" t="s">
        <v>7973</v>
      </c>
      <c r="P181" s="47" t="s">
        <v>8015</v>
      </c>
      <c r="Q181" s="47" t="s">
        <v>7992</v>
      </c>
      <c r="R181" s="47" t="s">
        <v>8012</v>
      </c>
      <c r="S181" s="47" t="s">
        <v>8022</v>
      </c>
      <c r="T181" s="47" t="s">
        <v>8051</v>
      </c>
      <c r="U181" s="47" t="s">
        <v>7979</v>
      </c>
      <c r="V181" s="47" t="s">
        <v>8038</v>
      </c>
      <c r="W181" s="47" t="s">
        <v>8021</v>
      </c>
      <c r="X181" s="47" t="s">
        <v>7991</v>
      </c>
      <c r="Y181" s="47" t="s">
        <v>7871</v>
      </c>
      <c r="Z181" s="47" t="s">
        <v>7878</v>
      </c>
      <c r="AA181" s="47">
        <v>2</v>
      </c>
      <c r="AB181" s="47">
        <v>0</v>
      </c>
      <c r="AC181" s="47" t="s">
        <v>7882</v>
      </c>
      <c r="AD181" s="47">
        <v>26</v>
      </c>
      <c r="AE181" s="47" t="s">
        <v>7879</v>
      </c>
      <c r="AF181" s="47" t="s">
        <v>5161</v>
      </c>
    </row>
    <row r="182" spans="1:32" x14ac:dyDescent="0.25">
      <c r="A182" s="21">
        <v>8</v>
      </c>
      <c r="B182" s="21" t="s">
        <v>8416</v>
      </c>
      <c r="C182" s="34" t="s">
        <v>8417</v>
      </c>
      <c r="D182" s="43" t="s">
        <v>7959</v>
      </c>
      <c r="E182" s="44" t="s">
        <v>3234</v>
      </c>
      <c r="F182" s="87" t="s">
        <v>9680</v>
      </c>
      <c r="G182" s="20" t="s">
        <v>9681</v>
      </c>
      <c r="H182" s="23" t="s">
        <v>26</v>
      </c>
      <c r="I182" s="20" t="s">
        <v>7876</v>
      </c>
      <c r="J182" s="20" t="s">
        <v>7981</v>
      </c>
      <c r="K182" s="20" t="s">
        <v>7977</v>
      </c>
      <c r="L182" s="20" t="s">
        <v>8004</v>
      </c>
      <c r="M182" s="20" t="s">
        <v>7980</v>
      </c>
      <c r="N182" s="46" t="s">
        <v>7999</v>
      </c>
      <c r="O182" s="47" t="s">
        <v>7976</v>
      </c>
      <c r="P182" s="47" t="s">
        <v>7999</v>
      </c>
      <c r="Q182" s="47" t="s">
        <v>8014</v>
      </c>
      <c r="R182" s="47" t="s">
        <v>7971</v>
      </c>
      <c r="S182" s="47" t="s">
        <v>8006</v>
      </c>
      <c r="T182" s="47" t="s">
        <v>8048</v>
      </c>
      <c r="U182" s="47" t="s">
        <v>7979</v>
      </c>
      <c r="V182" s="47" t="s">
        <v>8021</v>
      </c>
      <c r="W182" s="47" t="s">
        <v>7993</v>
      </c>
      <c r="X182" s="47" t="s">
        <v>7974</v>
      </c>
      <c r="Y182" s="47" t="s">
        <v>7871</v>
      </c>
      <c r="Z182" s="47" t="s">
        <v>7878</v>
      </c>
      <c r="AA182" s="47">
        <v>1</v>
      </c>
      <c r="AB182" s="47">
        <v>0</v>
      </c>
      <c r="AC182" s="47" t="s">
        <v>7882</v>
      </c>
      <c r="AD182" s="47">
        <v>17</v>
      </c>
      <c r="AE182" s="47" t="s">
        <v>7879</v>
      </c>
      <c r="AF182" s="47" t="s">
        <v>5161</v>
      </c>
    </row>
    <row r="183" spans="1:32" x14ac:dyDescent="0.25">
      <c r="A183" s="21">
        <v>9</v>
      </c>
      <c r="B183" s="21" t="s">
        <v>8418</v>
      </c>
      <c r="C183" s="34" t="s">
        <v>8419</v>
      </c>
      <c r="D183" s="43" t="s">
        <v>8420</v>
      </c>
      <c r="E183" s="44" t="s">
        <v>3315</v>
      </c>
      <c r="F183" s="87" t="s">
        <v>9682</v>
      </c>
      <c r="G183" s="20" t="s">
        <v>9683</v>
      </c>
      <c r="H183" s="23" t="s">
        <v>7</v>
      </c>
      <c r="I183" s="20" t="s">
        <v>7876</v>
      </c>
      <c r="J183" s="20" t="s">
        <v>8044</v>
      </c>
      <c r="K183" s="20" t="s">
        <v>7991</v>
      </c>
      <c r="L183" s="20" t="s">
        <v>8000</v>
      </c>
      <c r="M183" s="20" t="s">
        <v>7989</v>
      </c>
      <c r="N183" s="46" t="s">
        <v>8012</v>
      </c>
      <c r="O183" s="47" t="s">
        <v>7981</v>
      </c>
      <c r="P183" s="47" t="s">
        <v>8012</v>
      </c>
      <c r="Q183" s="47" t="s">
        <v>8012</v>
      </c>
      <c r="R183" s="47" t="s">
        <v>8019</v>
      </c>
      <c r="S183" s="47" t="s">
        <v>7976</v>
      </c>
      <c r="T183" s="47" t="s">
        <v>8012</v>
      </c>
      <c r="U183" s="47" t="s">
        <v>7979</v>
      </c>
      <c r="V183" s="47" t="s">
        <v>7974</v>
      </c>
      <c r="W183" s="47" t="s">
        <v>7988</v>
      </c>
      <c r="X183" s="47" t="s">
        <v>7991</v>
      </c>
      <c r="Y183" s="47" t="s">
        <v>7871</v>
      </c>
      <c r="Z183" s="47" t="s">
        <v>7877</v>
      </c>
      <c r="AA183" s="47">
        <v>3</v>
      </c>
      <c r="AB183" s="47">
        <v>0</v>
      </c>
      <c r="AC183" s="47"/>
      <c r="AD183" s="47">
        <v>26</v>
      </c>
      <c r="AE183" s="47" t="s">
        <v>7879</v>
      </c>
      <c r="AF183" s="47" t="s">
        <v>5161</v>
      </c>
    </row>
    <row r="184" spans="1:32" x14ac:dyDescent="0.25">
      <c r="A184" s="21">
        <v>10</v>
      </c>
      <c r="B184" s="21" t="s">
        <v>8421</v>
      </c>
      <c r="C184" s="34" t="s">
        <v>8422</v>
      </c>
      <c r="D184" s="43" t="s">
        <v>8423</v>
      </c>
      <c r="E184" s="44" t="s">
        <v>3426</v>
      </c>
      <c r="F184" s="87" t="s">
        <v>9684</v>
      </c>
      <c r="G184" s="20" t="s">
        <v>9685</v>
      </c>
      <c r="H184" s="24" t="s">
        <v>7</v>
      </c>
      <c r="I184" s="20" t="s">
        <v>7876</v>
      </c>
      <c r="J184" s="20" t="s">
        <v>7976</v>
      </c>
      <c r="K184" s="20" t="s">
        <v>7989</v>
      </c>
      <c r="L184" s="20" t="s">
        <v>7985</v>
      </c>
      <c r="M184" s="20" t="s">
        <v>7994</v>
      </c>
      <c r="N184" s="46" t="s">
        <v>7974</v>
      </c>
      <c r="O184" s="47" t="s">
        <v>7971</v>
      </c>
      <c r="P184" s="47" t="s">
        <v>8015</v>
      </c>
      <c r="Q184" s="47" t="s">
        <v>7973</v>
      </c>
      <c r="R184" s="47" t="s">
        <v>8042</v>
      </c>
      <c r="S184" s="47" t="s">
        <v>8015</v>
      </c>
      <c r="T184" s="47" t="s">
        <v>8021</v>
      </c>
      <c r="U184" s="47" t="s">
        <v>7979</v>
      </c>
      <c r="V184" s="47" t="s">
        <v>7999</v>
      </c>
      <c r="W184" s="47" t="s">
        <v>7974</v>
      </c>
      <c r="X184" s="47" t="s">
        <v>8044</v>
      </c>
      <c r="Y184" s="47" t="s">
        <v>7871</v>
      </c>
      <c r="Z184" s="47" t="s">
        <v>7871</v>
      </c>
      <c r="AA184" s="47">
        <v>0</v>
      </c>
      <c r="AB184" s="47">
        <v>0</v>
      </c>
      <c r="AC184" s="47" t="s">
        <v>7882</v>
      </c>
      <c r="AD184" s="47">
        <v>37</v>
      </c>
      <c r="AE184" s="47" t="s">
        <v>7879</v>
      </c>
      <c r="AF184" s="47" t="s">
        <v>5161</v>
      </c>
    </row>
    <row r="185" spans="1:32" x14ac:dyDescent="0.25">
      <c r="A185" s="21">
        <v>11</v>
      </c>
      <c r="B185" s="21" t="s">
        <v>8424</v>
      </c>
      <c r="C185" s="34" t="s">
        <v>8425</v>
      </c>
      <c r="D185" s="43" t="s">
        <v>8426</v>
      </c>
      <c r="E185" s="44" t="s">
        <v>3238</v>
      </c>
      <c r="F185" s="87" t="s">
        <v>9686</v>
      </c>
      <c r="G185" s="20" t="s">
        <v>9560</v>
      </c>
      <c r="H185" s="23" t="s">
        <v>26</v>
      </c>
      <c r="I185" s="20" t="s">
        <v>7876</v>
      </c>
      <c r="J185" s="20" t="s">
        <v>8007</v>
      </c>
      <c r="K185" s="20" t="s">
        <v>8004</v>
      </c>
      <c r="L185" s="20" t="s">
        <v>7993</v>
      </c>
      <c r="M185" s="20" t="s">
        <v>8012</v>
      </c>
      <c r="N185" s="46" t="s">
        <v>8006</v>
      </c>
      <c r="O185" s="47" t="s">
        <v>8044</v>
      </c>
      <c r="P185" s="47" t="s">
        <v>8082</v>
      </c>
      <c r="Q185" s="47" t="s">
        <v>7980</v>
      </c>
      <c r="R185" s="47" t="s">
        <v>8006</v>
      </c>
      <c r="S185" s="47" t="s">
        <v>8004</v>
      </c>
      <c r="T185" s="47" t="s">
        <v>7993</v>
      </c>
      <c r="U185" s="47" t="s">
        <v>7979</v>
      </c>
      <c r="V185" s="47" t="s">
        <v>8008</v>
      </c>
      <c r="W185" s="47" t="s">
        <v>8082</v>
      </c>
      <c r="X185" s="47" t="s">
        <v>7980</v>
      </c>
      <c r="Y185" s="47" t="s">
        <v>7872</v>
      </c>
      <c r="Z185" s="47" t="s">
        <v>7878</v>
      </c>
      <c r="AA185" s="47">
        <v>0</v>
      </c>
      <c r="AB185" s="47">
        <v>0</v>
      </c>
      <c r="AC185" s="47" t="s">
        <v>7883</v>
      </c>
      <c r="AD185" s="47">
        <v>6</v>
      </c>
      <c r="AE185" s="47" t="s">
        <v>7879</v>
      </c>
      <c r="AF185" s="47" t="s">
        <v>5161</v>
      </c>
    </row>
    <row r="186" spans="1:32" x14ac:dyDescent="0.25">
      <c r="A186" s="21">
        <v>12</v>
      </c>
      <c r="B186" s="21" t="s">
        <v>8427</v>
      </c>
      <c r="C186" s="34" t="s">
        <v>8428</v>
      </c>
      <c r="D186" s="43" t="s">
        <v>8429</v>
      </c>
      <c r="E186" s="44" t="s">
        <v>3318</v>
      </c>
      <c r="F186" s="87" t="s">
        <v>9687</v>
      </c>
      <c r="G186" s="20" t="s">
        <v>9688</v>
      </c>
      <c r="H186" s="23" t="s">
        <v>7</v>
      </c>
      <c r="I186" s="20" t="s">
        <v>7876</v>
      </c>
      <c r="J186" s="20" t="s">
        <v>7981</v>
      </c>
      <c r="K186" s="20" t="s">
        <v>8012</v>
      </c>
      <c r="L186" s="20" t="s">
        <v>8021</v>
      </c>
      <c r="M186" s="20" t="s">
        <v>7971</v>
      </c>
      <c r="N186" s="46" t="s">
        <v>7991</v>
      </c>
      <c r="O186" s="47" t="s">
        <v>8042</v>
      </c>
      <c r="P186" s="47" t="s">
        <v>7989</v>
      </c>
      <c r="Q186" s="47" t="s">
        <v>8000</v>
      </c>
      <c r="R186" s="47" t="s">
        <v>7981</v>
      </c>
      <c r="S186" s="47" t="s">
        <v>7976</v>
      </c>
      <c r="T186" s="47" t="s">
        <v>8004</v>
      </c>
      <c r="U186" s="47" t="s">
        <v>7979</v>
      </c>
      <c r="V186" s="47" t="s">
        <v>8051</v>
      </c>
      <c r="W186" s="47" t="s">
        <v>8013</v>
      </c>
      <c r="X186" s="47" t="s">
        <v>7992</v>
      </c>
      <c r="Y186" s="47" t="s">
        <v>7871</v>
      </c>
      <c r="Z186" s="47" t="s">
        <v>7878</v>
      </c>
      <c r="AA186" s="47">
        <v>0</v>
      </c>
      <c r="AB186" s="47">
        <v>0</v>
      </c>
      <c r="AC186" s="47" t="s">
        <v>7882</v>
      </c>
      <c r="AD186" s="47">
        <v>31</v>
      </c>
      <c r="AE186" s="47" t="s">
        <v>7879</v>
      </c>
      <c r="AF186" s="47" t="s">
        <v>5161</v>
      </c>
    </row>
    <row r="187" spans="1:32" x14ac:dyDescent="0.25">
      <c r="A187" s="21">
        <v>13</v>
      </c>
      <c r="B187" s="21" t="s">
        <v>8430</v>
      </c>
      <c r="C187" s="34" t="s">
        <v>8431</v>
      </c>
      <c r="D187" s="43" t="s">
        <v>8432</v>
      </c>
      <c r="E187" s="44" t="s">
        <v>7717</v>
      </c>
      <c r="F187" s="87" t="s">
        <v>9689</v>
      </c>
      <c r="G187" s="20" t="s">
        <v>9690</v>
      </c>
      <c r="H187" s="23" t="s">
        <v>7</v>
      </c>
      <c r="I187" s="20" t="s">
        <v>7876</v>
      </c>
      <c r="J187" s="20" t="s">
        <v>7968</v>
      </c>
      <c r="K187" s="20" t="s">
        <v>8042</v>
      </c>
      <c r="L187" s="20" t="s">
        <v>7975</v>
      </c>
      <c r="M187" s="20" t="s">
        <v>8043</v>
      </c>
      <c r="N187" s="46" t="s">
        <v>7976</v>
      </c>
      <c r="O187" s="47" t="s">
        <v>7973</v>
      </c>
      <c r="P187" s="47" t="s">
        <v>8014</v>
      </c>
      <c r="Q187" s="47" t="s">
        <v>8019</v>
      </c>
      <c r="R187" s="47" t="s">
        <v>8043</v>
      </c>
      <c r="S187" s="47" t="s">
        <v>8022</v>
      </c>
      <c r="T187" s="47" t="s">
        <v>7980</v>
      </c>
      <c r="U187" s="47" t="s">
        <v>7979</v>
      </c>
      <c r="V187" s="47" t="s">
        <v>7993</v>
      </c>
      <c r="W187" s="47" t="s">
        <v>8006</v>
      </c>
      <c r="X187" s="47" t="s">
        <v>8019</v>
      </c>
      <c r="Y187" s="47" t="s">
        <v>7877</v>
      </c>
      <c r="Z187" s="47" t="s">
        <v>7877</v>
      </c>
      <c r="AA187" s="47">
        <v>0</v>
      </c>
      <c r="AB187" s="47">
        <v>0</v>
      </c>
      <c r="AC187" s="47"/>
      <c r="AD187" s="47">
        <v>41</v>
      </c>
      <c r="AE187" s="47" t="s">
        <v>7879</v>
      </c>
      <c r="AF187" s="47" t="s">
        <v>5161</v>
      </c>
    </row>
    <row r="188" spans="1:32" x14ac:dyDescent="0.25">
      <c r="A188" s="21">
        <v>14</v>
      </c>
      <c r="B188" s="21" t="s">
        <v>8433</v>
      </c>
      <c r="C188" s="34" t="s">
        <v>8434</v>
      </c>
      <c r="D188" s="43" t="s">
        <v>8435</v>
      </c>
      <c r="E188" s="44" t="s">
        <v>3372</v>
      </c>
      <c r="F188" s="87" t="s">
        <v>9691</v>
      </c>
      <c r="G188" s="20" t="s">
        <v>9624</v>
      </c>
      <c r="H188" s="24" t="s">
        <v>7</v>
      </c>
      <c r="I188" s="20" t="s">
        <v>7876</v>
      </c>
      <c r="J188" s="20" t="s">
        <v>7999</v>
      </c>
      <c r="K188" s="20" t="s">
        <v>8014</v>
      </c>
      <c r="L188" s="20" t="s">
        <v>8087</v>
      </c>
      <c r="M188" s="20" t="s">
        <v>8008</v>
      </c>
      <c r="N188" s="46" t="s">
        <v>7974</v>
      </c>
      <c r="O188" s="47" t="s">
        <v>7977</v>
      </c>
      <c r="P188" s="47" t="s">
        <v>8051</v>
      </c>
      <c r="Q188" s="47" t="s">
        <v>8015</v>
      </c>
      <c r="R188" s="47" t="s">
        <v>8042</v>
      </c>
      <c r="S188" s="47" t="s">
        <v>7974</v>
      </c>
      <c r="T188" s="47" t="s">
        <v>8004</v>
      </c>
      <c r="U188" s="47" t="s">
        <v>7979</v>
      </c>
      <c r="V188" s="47" t="s">
        <v>8038</v>
      </c>
      <c r="W188" s="47" t="s">
        <v>8015</v>
      </c>
      <c r="X188" s="47" t="s">
        <v>8012</v>
      </c>
      <c r="Y188" s="47" t="s">
        <v>7871</v>
      </c>
      <c r="Z188" s="47" t="s">
        <v>7871</v>
      </c>
      <c r="AA188" s="47">
        <v>4</v>
      </c>
      <c r="AB188" s="47">
        <v>0</v>
      </c>
      <c r="AC188" s="47" t="s">
        <v>7882</v>
      </c>
      <c r="AD188" s="47">
        <v>14</v>
      </c>
      <c r="AE188" s="47" t="s">
        <v>7879</v>
      </c>
      <c r="AF188" s="47" t="s">
        <v>5161</v>
      </c>
    </row>
    <row r="189" spans="1:32" x14ac:dyDescent="0.25">
      <c r="A189" s="21">
        <v>15</v>
      </c>
      <c r="B189" s="21" t="s">
        <v>8436</v>
      </c>
      <c r="C189" s="34" t="s">
        <v>8437</v>
      </c>
      <c r="D189" s="43" t="s">
        <v>8438</v>
      </c>
      <c r="E189" s="44" t="s">
        <v>3242</v>
      </c>
      <c r="F189" s="87" t="s">
        <v>9692</v>
      </c>
      <c r="G189" s="20" t="s">
        <v>9693</v>
      </c>
      <c r="H189" s="24" t="s">
        <v>26</v>
      </c>
      <c r="I189" s="20" t="s">
        <v>7876</v>
      </c>
      <c r="J189" s="20" t="s">
        <v>8004</v>
      </c>
      <c r="K189" s="20" t="s">
        <v>8013</v>
      </c>
      <c r="L189" s="20" t="s">
        <v>8048</v>
      </c>
      <c r="M189" s="20" t="s">
        <v>7994</v>
      </c>
      <c r="N189" s="46" t="s">
        <v>8015</v>
      </c>
      <c r="O189" s="47" t="s">
        <v>8044</v>
      </c>
      <c r="P189" s="47" t="s">
        <v>7973</v>
      </c>
      <c r="Q189" s="47" t="s">
        <v>7971</v>
      </c>
      <c r="R189" s="47" t="s">
        <v>7986</v>
      </c>
      <c r="S189" s="47" t="s">
        <v>7974</v>
      </c>
      <c r="T189" s="47" t="s">
        <v>8021</v>
      </c>
      <c r="U189" s="47" t="s">
        <v>7979</v>
      </c>
      <c r="V189" s="47" t="s">
        <v>8048</v>
      </c>
      <c r="W189" s="47" t="s">
        <v>8038</v>
      </c>
      <c r="X189" s="47" t="s">
        <v>8015</v>
      </c>
      <c r="Y189" s="47" t="s">
        <v>7871</v>
      </c>
      <c r="Z189" s="47" t="s">
        <v>7871</v>
      </c>
      <c r="AA189" s="47">
        <v>2</v>
      </c>
      <c r="AB189" s="47">
        <v>0</v>
      </c>
      <c r="AC189" s="47" t="s">
        <v>7882</v>
      </c>
      <c r="AD189" s="47">
        <v>23</v>
      </c>
      <c r="AE189" s="47" t="s">
        <v>7879</v>
      </c>
      <c r="AF189" s="47" t="s">
        <v>5161</v>
      </c>
    </row>
    <row r="190" spans="1:32" x14ac:dyDescent="0.25">
      <c r="A190" s="21">
        <v>16</v>
      </c>
      <c r="B190" s="21" t="s">
        <v>8439</v>
      </c>
      <c r="C190" s="34" t="s">
        <v>8440</v>
      </c>
      <c r="D190" s="43" t="s">
        <v>5629</v>
      </c>
      <c r="E190" s="44" t="s">
        <v>3244</v>
      </c>
      <c r="F190" s="87" t="s">
        <v>9694</v>
      </c>
      <c r="G190" s="20" t="s">
        <v>9695</v>
      </c>
      <c r="H190" s="23" t="s">
        <v>7</v>
      </c>
      <c r="I190" s="20" t="s">
        <v>7876</v>
      </c>
      <c r="J190" s="20" t="s">
        <v>7989</v>
      </c>
      <c r="K190" s="20" t="s">
        <v>8042</v>
      </c>
      <c r="L190" s="20" t="s">
        <v>7974</v>
      </c>
      <c r="M190" s="20" t="s">
        <v>8022</v>
      </c>
      <c r="N190" s="46" t="s">
        <v>8014</v>
      </c>
      <c r="O190" s="47" t="s">
        <v>8019</v>
      </c>
      <c r="P190" s="47" t="s">
        <v>7991</v>
      </c>
      <c r="Q190" s="47" t="s">
        <v>8015</v>
      </c>
      <c r="R190" s="47" t="s">
        <v>8000</v>
      </c>
      <c r="S190" s="47" t="s">
        <v>8014</v>
      </c>
      <c r="T190" s="47" t="s">
        <v>7980</v>
      </c>
      <c r="U190" s="47" t="s">
        <v>7979</v>
      </c>
      <c r="V190" s="47" t="s">
        <v>7993</v>
      </c>
      <c r="W190" s="47" t="s">
        <v>7999</v>
      </c>
      <c r="X190" s="47" t="s">
        <v>7991</v>
      </c>
      <c r="Y190" s="47" t="s">
        <v>7871</v>
      </c>
      <c r="Z190" s="47" t="s">
        <v>7878</v>
      </c>
      <c r="AA190" s="47">
        <v>0</v>
      </c>
      <c r="AB190" s="47">
        <v>0</v>
      </c>
      <c r="AC190" s="47" t="s">
        <v>7882</v>
      </c>
      <c r="AD190" s="47">
        <v>26</v>
      </c>
      <c r="AE190" s="47" t="s">
        <v>7879</v>
      </c>
      <c r="AF190" s="47" t="s">
        <v>5161</v>
      </c>
    </row>
    <row r="191" spans="1:32" x14ac:dyDescent="0.25">
      <c r="A191" s="21">
        <v>17</v>
      </c>
      <c r="B191" s="21" t="s">
        <v>8441</v>
      </c>
      <c r="C191" s="34" t="s">
        <v>8442</v>
      </c>
      <c r="D191" s="43" t="s">
        <v>8443</v>
      </c>
      <c r="E191" s="44" t="s">
        <v>3378</v>
      </c>
      <c r="F191" s="87" t="s">
        <v>9696</v>
      </c>
      <c r="G191" s="20" t="s">
        <v>9697</v>
      </c>
      <c r="H191" s="23" t="s">
        <v>7</v>
      </c>
      <c r="I191" s="20" t="s">
        <v>7876</v>
      </c>
      <c r="J191" s="20" t="s">
        <v>8051</v>
      </c>
      <c r="K191" s="20" t="s">
        <v>7976</v>
      </c>
      <c r="L191" s="20" t="s">
        <v>8051</v>
      </c>
      <c r="M191" s="20" t="s">
        <v>7971</v>
      </c>
      <c r="N191" s="46" t="s">
        <v>7999</v>
      </c>
      <c r="O191" s="47" t="s">
        <v>8044</v>
      </c>
      <c r="P191" s="47" t="s">
        <v>7974</v>
      </c>
      <c r="Q191" s="47" t="s">
        <v>8008</v>
      </c>
      <c r="R191" s="47" t="s">
        <v>8126</v>
      </c>
      <c r="S191" s="47" t="s">
        <v>8044</v>
      </c>
      <c r="T191" s="47" t="s">
        <v>8006</v>
      </c>
      <c r="U191" s="47" t="s">
        <v>7979</v>
      </c>
      <c r="V191" s="47" t="s">
        <v>8004</v>
      </c>
      <c r="W191" s="47" t="s">
        <v>8006</v>
      </c>
      <c r="X191" s="47" t="s">
        <v>7988</v>
      </c>
      <c r="Y191" s="47" t="s">
        <v>7877</v>
      </c>
      <c r="Z191" s="47" t="s">
        <v>7878</v>
      </c>
      <c r="AA191" s="47">
        <v>0</v>
      </c>
      <c r="AB191" s="47">
        <v>0</v>
      </c>
      <c r="AC191" s="47"/>
      <c r="AD191" s="47">
        <v>19</v>
      </c>
      <c r="AE191" s="47" t="s">
        <v>7879</v>
      </c>
      <c r="AF191" s="47" t="s">
        <v>5161</v>
      </c>
    </row>
    <row r="192" spans="1:32" x14ac:dyDescent="0.25">
      <c r="A192" s="21">
        <v>18</v>
      </c>
      <c r="B192" s="21" t="s">
        <v>8444</v>
      </c>
      <c r="C192" s="34" t="s">
        <v>8445</v>
      </c>
      <c r="D192" s="43" t="s">
        <v>7953</v>
      </c>
      <c r="E192" s="44" t="s">
        <v>5609</v>
      </c>
      <c r="F192" s="87" t="s">
        <v>9698</v>
      </c>
      <c r="G192" s="20" t="s">
        <v>9699</v>
      </c>
      <c r="H192" s="23" t="s">
        <v>7</v>
      </c>
      <c r="I192" s="20" t="s">
        <v>7876</v>
      </c>
      <c r="J192" s="20" t="s">
        <v>8022</v>
      </c>
      <c r="K192" s="20" t="s">
        <v>8000</v>
      </c>
      <c r="L192" s="20" t="s">
        <v>7981</v>
      </c>
      <c r="M192" s="20" t="s">
        <v>7991</v>
      </c>
      <c r="N192" s="46" t="s">
        <v>8006</v>
      </c>
      <c r="O192" s="47" t="s">
        <v>7971</v>
      </c>
      <c r="P192" s="47" t="s">
        <v>7988</v>
      </c>
      <c r="Q192" s="47" t="s">
        <v>8015</v>
      </c>
      <c r="R192" s="47" t="s">
        <v>7966</v>
      </c>
      <c r="S192" s="47" t="s">
        <v>7976</v>
      </c>
      <c r="T192" s="47" t="s">
        <v>8006</v>
      </c>
      <c r="U192" s="47" t="s">
        <v>7979</v>
      </c>
      <c r="V192" s="47" t="s">
        <v>8021</v>
      </c>
      <c r="W192" s="47" t="s">
        <v>7991</v>
      </c>
      <c r="X192" s="47" t="s">
        <v>7992</v>
      </c>
      <c r="Y192" s="47" t="s">
        <v>7871</v>
      </c>
      <c r="Z192" s="47" t="s">
        <v>7877</v>
      </c>
      <c r="AA192" s="47">
        <v>0</v>
      </c>
      <c r="AB192" s="47">
        <v>0</v>
      </c>
      <c r="AC192" s="47"/>
      <c r="AD192" s="47">
        <v>31</v>
      </c>
      <c r="AE192" s="47" t="s">
        <v>7879</v>
      </c>
      <c r="AF192" s="47" t="s">
        <v>5161</v>
      </c>
    </row>
    <row r="193" spans="1:32" x14ac:dyDescent="0.25">
      <c r="A193" s="21">
        <v>19</v>
      </c>
      <c r="B193" s="21" t="s">
        <v>8446</v>
      </c>
      <c r="C193" s="34" t="s">
        <v>8447</v>
      </c>
      <c r="D193" s="43" t="s">
        <v>7930</v>
      </c>
      <c r="E193" s="44" t="s">
        <v>5269</v>
      </c>
      <c r="F193" s="87" t="s">
        <v>9700</v>
      </c>
      <c r="G193" s="20" t="s">
        <v>9701</v>
      </c>
      <c r="H193" s="23" t="s">
        <v>7</v>
      </c>
      <c r="I193" s="20" t="s">
        <v>7876</v>
      </c>
      <c r="J193" s="20" t="s">
        <v>7973</v>
      </c>
      <c r="K193" s="20" t="s">
        <v>8019</v>
      </c>
      <c r="L193" s="20" t="s">
        <v>7981</v>
      </c>
      <c r="M193" s="20" t="s">
        <v>8020</v>
      </c>
      <c r="N193" s="46" t="s">
        <v>7992</v>
      </c>
      <c r="O193" s="47" t="s">
        <v>8019</v>
      </c>
      <c r="P193" s="47" t="s">
        <v>8044</v>
      </c>
      <c r="Q193" s="47" t="s">
        <v>8014</v>
      </c>
      <c r="R193" s="47" t="s">
        <v>7975</v>
      </c>
      <c r="S193" s="47" t="s">
        <v>7976</v>
      </c>
      <c r="T193" s="47" t="s">
        <v>7980</v>
      </c>
      <c r="U193" s="47" t="s">
        <v>7979</v>
      </c>
      <c r="V193" s="47" t="s">
        <v>8004</v>
      </c>
      <c r="W193" s="47" t="s">
        <v>8013</v>
      </c>
      <c r="X193" s="47" t="s">
        <v>8022</v>
      </c>
      <c r="Y193" s="47" t="s">
        <v>7871</v>
      </c>
      <c r="Z193" s="47" t="s">
        <v>7878</v>
      </c>
      <c r="AA193" s="47">
        <v>1</v>
      </c>
      <c r="AB193" s="47">
        <v>0</v>
      </c>
      <c r="AC193" s="47" t="s">
        <v>7882</v>
      </c>
      <c r="AD193" s="47">
        <v>39</v>
      </c>
      <c r="AE193" s="47" t="s">
        <v>7879</v>
      </c>
      <c r="AF193" s="47" t="s">
        <v>5161</v>
      </c>
    </row>
    <row r="194" spans="1:32" x14ac:dyDescent="0.25">
      <c r="A194" s="21">
        <v>20</v>
      </c>
      <c r="B194" s="21" t="s">
        <v>8448</v>
      </c>
      <c r="C194" s="34" t="s">
        <v>8449</v>
      </c>
      <c r="D194" s="43" t="s">
        <v>8450</v>
      </c>
      <c r="E194" s="44" t="s">
        <v>3254</v>
      </c>
      <c r="F194" s="87" t="s">
        <v>9702</v>
      </c>
      <c r="G194" s="20" t="s">
        <v>9430</v>
      </c>
      <c r="H194" s="24" t="s">
        <v>26</v>
      </c>
      <c r="I194" s="20" t="s">
        <v>7876</v>
      </c>
      <c r="J194" s="20" t="s">
        <v>7966</v>
      </c>
      <c r="K194" s="20" t="s">
        <v>8019</v>
      </c>
      <c r="L194" s="20" t="s">
        <v>7968</v>
      </c>
      <c r="M194" s="20" t="s">
        <v>8019</v>
      </c>
      <c r="N194" s="46" t="s">
        <v>8008</v>
      </c>
      <c r="O194" s="47" t="s">
        <v>8044</v>
      </c>
      <c r="P194" s="47" t="s">
        <v>7976</v>
      </c>
      <c r="Q194" s="47" t="s">
        <v>7976</v>
      </c>
      <c r="R194" s="47" t="s">
        <v>8030</v>
      </c>
      <c r="S194" s="47" t="s">
        <v>7976</v>
      </c>
      <c r="T194" s="47" t="s">
        <v>8038</v>
      </c>
      <c r="U194" s="47" t="s">
        <v>7979</v>
      </c>
      <c r="V194" s="47" t="s">
        <v>7993</v>
      </c>
      <c r="W194" s="47" t="s">
        <v>8051</v>
      </c>
      <c r="X194" s="47" t="s">
        <v>7989</v>
      </c>
      <c r="Y194" s="47" t="s">
        <v>7871</v>
      </c>
      <c r="Z194" s="47" t="s">
        <v>7878</v>
      </c>
      <c r="AA194" s="47">
        <v>4</v>
      </c>
      <c r="AB194" s="47">
        <v>0</v>
      </c>
      <c r="AC194" s="47" t="s">
        <v>7882</v>
      </c>
      <c r="AD194" s="47">
        <v>36</v>
      </c>
      <c r="AE194" s="47" t="s">
        <v>7879</v>
      </c>
      <c r="AF194" s="47" t="s">
        <v>5161</v>
      </c>
    </row>
    <row r="195" spans="1:32" x14ac:dyDescent="0.25">
      <c r="A195" s="21">
        <v>21</v>
      </c>
      <c r="B195" s="21" t="s">
        <v>8451</v>
      </c>
      <c r="C195" s="34" t="s">
        <v>8452</v>
      </c>
      <c r="D195" s="43" t="s">
        <v>8453</v>
      </c>
      <c r="E195" s="44" t="s">
        <v>3436</v>
      </c>
      <c r="F195" s="87" t="s">
        <v>9703</v>
      </c>
      <c r="G195" s="20" t="s">
        <v>9597</v>
      </c>
      <c r="H195" s="24" t="s">
        <v>26</v>
      </c>
      <c r="I195" s="20" t="s">
        <v>7876</v>
      </c>
      <c r="J195" s="20" t="s">
        <v>8043</v>
      </c>
      <c r="K195" s="20" t="s">
        <v>7992</v>
      </c>
      <c r="L195" s="20" t="s">
        <v>8000</v>
      </c>
      <c r="M195" s="20" t="s">
        <v>8043</v>
      </c>
      <c r="N195" s="46" t="s">
        <v>8015</v>
      </c>
      <c r="O195" s="47" t="s">
        <v>7973</v>
      </c>
      <c r="P195" s="47" t="s">
        <v>8019</v>
      </c>
      <c r="Q195" s="47" t="s">
        <v>7976</v>
      </c>
      <c r="R195" s="47" t="s">
        <v>7992</v>
      </c>
      <c r="S195" s="47" t="s">
        <v>7999</v>
      </c>
      <c r="T195" s="47" t="s">
        <v>8082</v>
      </c>
      <c r="U195" s="47" t="s">
        <v>7979</v>
      </c>
      <c r="V195" s="47" t="s">
        <v>7974</v>
      </c>
      <c r="W195" s="47" t="s">
        <v>7993</v>
      </c>
      <c r="X195" s="47" t="s">
        <v>7976</v>
      </c>
      <c r="Y195" s="47" t="s">
        <v>7871</v>
      </c>
      <c r="Z195" s="47" t="s">
        <v>7878</v>
      </c>
      <c r="AA195" s="47">
        <v>0</v>
      </c>
      <c r="AB195" s="47">
        <v>0</v>
      </c>
      <c r="AC195" s="47" t="s">
        <v>7882</v>
      </c>
      <c r="AD195" s="47">
        <v>34</v>
      </c>
      <c r="AE195" s="47" t="s">
        <v>7879</v>
      </c>
      <c r="AF195" s="47" t="s">
        <v>5161</v>
      </c>
    </row>
    <row r="196" spans="1:32" x14ac:dyDescent="0.25">
      <c r="A196" s="21">
        <v>22</v>
      </c>
      <c r="B196" s="21" t="s">
        <v>8454</v>
      </c>
      <c r="C196" s="34" t="s">
        <v>8455</v>
      </c>
      <c r="D196" s="43" t="s">
        <v>8456</v>
      </c>
      <c r="E196" s="44" t="s">
        <v>3538</v>
      </c>
      <c r="F196" s="87" t="s">
        <v>9704</v>
      </c>
      <c r="G196" s="20" t="s">
        <v>9422</v>
      </c>
      <c r="H196" s="23" t="s">
        <v>26</v>
      </c>
      <c r="I196" s="20" t="s">
        <v>7876</v>
      </c>
      <c r="J196" s="20" t="s">
        <v>7971</v>
      </c>
      <c r="K196" s="20" t="s">
        <v>7976</v>
      </c>
      <c r="L196" s="20" t="s">
        <v>7981</v>
      </c>
      <c r="M196" s="20" t="s">
        <v>8019</v>
      </c>
      <c r="N196" s="46" t="s">
        <v>8014</v>
      </c>
      <c r="O196" s="47" t="s">
        <v>7971</v>
      </c>
      <c r="P196" s="47" t="s">
        <v>7989</v>
      </c>
      <c r="Q196" s="47" t="s">
        <v>8000</v>
      </c>
      <c r="R196" s="47" t="s">
        <v>8042</v>
      </c>
      <c r="S196" s="47" t="s">
        <v>8019</v>
      </c>
      <c r="T196" s="47" t="s">
        <v>8008</v>
      </c>
      <c r="U196" s="47" t="s">
        <v>7979</v>
      </c>
      <c r="V196" s="47" t="s">
        <v>7999</v>
      </c>
      <c r="W196" s="47" t="s">
        <v>7980</v>
      </c>
      <c r="X196" s="47" t="s">
        <v>8044</v>
      </c>
      <c r="Y196" s="47" t="s">
        <v>7871</v>
      </c>
      <c r="Z196" s="47" t="s">
        <v>7878</v>
      </c>
      <c r="AA196" s="47">
        <v>2</v>
      </c>
      <c r="AB196" s="47">
        <v>0</v>
      </c>
      <c r="AC196" s="47" t="s">
        <v>7882</v>
      </c>
      <c r="AD196" s="47">
        <v>37</v>
      </c>
      <c r="AE196" s="47" t="s">
        <v>7879</v>
      </c>
      <c r="AF196" s="47" t="s">
        <v>5161</v>
      </c>
    </row>
    <row r="197" spans="1:32" x14ac:dyDescent="0.25">
      <c r="A197" s="21">
        <v>23</v>
      </c>
      <c r="B197" s="21" t="s">
        <v>8457</v>
      </c>
      <c r="C197" s="34" t="s">
        <v>8458</v>
      </c>
      <c r="D197" s="43" t="s">
        <v>8459</v>
      </c>
      <c r="E197" s="44" t="s">
        <v>3592</v>
      </c>
      <c r="F197" s="87" t="s">
        <v>9705</v>
      </c>
      <c r="G197" s="20" t="s">
        <v>9683</v>
      </c>
      <c r="H197" s="24" t="s">
        <v>26</v>
      </c>
      <c r="I197" s="20" t="s">
        <v>7876</v>
      </c>
      <c r="J197" s="20" t="s">
        <v>8006</v>
      </c>
      <c r="K197" s="20" t="s">
        <v>8013</v>
      </c>
      <c r="L197" s="20" t="s">
        <v>7980</v>
      </c>
      <c r="M197" s="20" t="s">
        <v>8051</v>
      </c>
      <c r="N197" s="46" t="s">
        <v>8013</v>
      </c>
      <c r="O197" s="47" t="s">
        <v>8008</v>
      </c>
      <c r="P197" s="47" t="s">
        <v>8051</v>
      </c>
      <c r="Q197" s="47" t="s">
        <v>8004</v>
      </c>
      <c r="R197" s="47" t="s">
        <v>8000</v>
      </c>
      <c r="S197" s="47" t="s">
        <v>8006</v>
      </c>
      <c r="T197" s="47" t="s">
        <v>7993</v>
      </c>
      <c r="U197" s="47" t="s">
        <v>7979</v>
      </c>
      <c r="V197" s="47" t="s">
        <v>8048</v>
      </c>
      <c r="W197" s="47" t="s">
        <v>8004</v>
      </c>
      <c r="X197" s="47" t="s">
        <v>7980</v>
      </c>
      <c r="Y197" s="47" t="s">
        <v>7872</v>
      </c>
      <c r="Z197" s="47" t="s">
        <v>7871</v>
      </c>
      <c r="AA197" s="47">
        <v>0</v>
      </c>
      <c r="AB197" s="47">
        <v>0</v>
      </c>
      <c r="AC197" s="47" t="s">
        <v>7882</v>
      </c>
      <c r="AD197" s="47">
        <v>6</v>
      </c>
      <c r="AE197" s="47" t="s">
        <v>7879</v>
      </c>
      <c r="AF197" s="47" t="s">
        <v>5161</v>
      </c>
    </row>
    <row r="198" spans="1:32" x14ac:dyDescent="0.25">
      <c r="A198" s="21">
        <v>24</v>
      </c>
      <c r="B198" s="21" t="s">
        <v>8460</v>
      </c>
      <c r="C198" s="34" t="s">
        <v>8461</v>
      </c>
      <c r="D198" s="43" t="s">
        <v>7908</v>
      </c>
      <c r="E198" s="44" t="s">
        <v>3263</v>
      </c>
      <c r="F198" s="87" t="s">
        <v>9706</v>
      </c>
      <c r="G198" s="20" t="s">
        <v>9707</v>
      </c>
      <c r="H198" s="23" t="s">
        <v>26</v>
      </c>
      <c r="I198" s="20" t="s">
        <v>7876</v>
      </c>
      <c r="J198" s="20" t="s">
        <v>8007</v>
      </c>
      <c r="K198" s="20" t="s">
        <v>8013</v>
      </c>
      <c r="L198" s="20" t="s">
        <v>7993</v>
      </c>
      <c r="M198" s="20" t="s">
        <v>8004</v>
      </c>
      <c r="N198" s="46" t="s">
        <v>7974</v>
      </c>
      <c r="O198" s="47" t="s">
        <v>8014</v>
      </c>
      <c r="P198" s="47" t="s">
        <v>8082</v>
      </c>
      <c r="Q198" s="47" t="s">
        <v>8004</v>
      </c>
      <c r="R198" s="47" t="s">
        <v>7977</v>
      </c>
      <c r="S198" s="47" t="s">
        <v>8014</v>
      </c>
      <c r="T198" s="47" t="s">
        <v>8004</v>
      </c>
      <c r="U198" s="47" t="s">
        <v>7979</v>
      </c>
      <c r="V198" s="47" t="s">
        <v>7993</v>
      </c>
      <c r="W198" s="47" t="s">
        <v>8006</v>
      </c>
      <c r="X198" s="47" t="s">
        <v>8006</v>
      </c>
      <c r="Y198" s="47" t="s">
        <v>7871</v>
      </c>
      <c r="Z198" s="47" t="s">
        <v>7878</v>
      </c>
      <c r="AA198" s="47">
        <v>0</v>
      </c>
      <c r="AB198" s="47">
        <v>0</v>
      </c>
      <c r="AC198" s="47" t="s">
        <v>7882</v>
      </c>
      <c r="AD198" s="47">
        <v>10</v>
      </c>
      <c r="AE198" s="47" t="s">
        <v>7879</v>
      </c>
      <c r="AF198" s="47" t="s">
        <v>5161</v>
      </c>
    </row>
    <row r="199" spans="1:32" x14ac:dyDescent="0.25">
      <c r="A199" s="21">
        <v>25</v>
      </c>
      <c r="B199" s="21" t="s">
        <v>8462</v>
      </c>
      <c r="C199" s="34" t="s">
        <v>8463</v>
      </c>
      <c r="D199" s="43" t="s">
        <v>8464</v>
      </c>
      <c r="E199" s="44" t="s">
        <v>3265</v>
      </c>
      <c r="F199" s="87" t="s">
        <v>9708</v>
      </c>
      <c r="G199" s="20" t="s">
        <v>9701</v>
      </c>
      <c r="H199" s="23" t="s">
        <v>26</v>
      </c>
      <c r="I199" s="20" t="s">
        <v>7876</v>
      </c>
      <c r="J199" s="20" t="s">
        <v>7973</v>
      </c>
      <c r="K199" s="20" t="s">
        <v>8022</v>
      </c>
      <c r="L199" s="20" t="s">
        <v>7992</v>
      </c>
      <c r="M199" s="20" t="s">
        <v>8015</v>
      </c>
      <c r="N199" s="46" t="s">
        <v>8014</v>
      </c>
      <c r="O199" s="47" t="s">
        <v>8044</v>
      </c>
      <c r="P199" s="47" t="s">
        <v>8007</v>
      </c>
      <c r="Q199" s="47" t="s">
        <v>8007</v>
      </c>
      <c r="R199" s="47" t="s">
        <v>8030</v>
      </c>
      <c r="S199" s="47" t="s">
        <v>8014</v>
      </c>
      <c r="T199" s="47" t="s">
        <v>8007</v>
      </c>
      <c r="U199" s="47" t="s">
        <v>7979</v>
      </c>
      <c r="V199" s="47" t="s">
        <v>8012</v>
      </c>
      <c r="W199" s="47" t="s">
        <v>8013</v>
      </c>
      <c r="X199" s="47" t="s">
        <v>8015</v>
      </c>
      <c r="Y199" s="47" t="s">
        <v>7871</v>
      </c>
      <c r="Z199" s="47" t="s">
        <v>7878</v>
      </c>
      <c r="AA199" s="47">
        <v>0</v>
      </c>
      <c r="AB199" s="47">
        <v>0</v>
      </c>
      <c r="AC199" s="47" t="s">
        <v>7882</v>
      </c>
      <c r="AD199" s="47">
        <v>23</v>
      </c>
      <c r="AE199" s="47" t="s">
        <v>7879</v>
      </c>
      <c r="AF199" s="47" t="s">
        <v>5161</v>
      </c>
    </row>
    <row r="200" spans="1:32" x14ac:dyDescent="0.25">
      <c r="A200" s="21">
        <v>26</v>
      </c>
      <c r="B200" s="21" t="s">
        <v>8465</v>
      </c>
      <c r="C200" s="34" t="s">
        <v>8466</v>
      </c>
      <c r="D200" s="43" t="s">
        <v>8467</v>
      </c>
      <c r="E200" s="44" t="s">
        <v>3494</v>
      </c>
      <c r="F200" s="87" t="s">
        <v>9709</v>
      </c>
      <c r="G200" s="20" t="s">
        <v>9669</v>
      </c>
      <c r="H200" s="24" t="s">
        <v>7</v>
      </c>
      <c r="I200" s="20" t="s">
        <v>7876</v>
      </c>
      <c r="J200" s="20" t="s">
        <v>7978</v>
      </c>
      <c r="K200" s="20" t="s">
        <v>7972</v>
      </c>
      <c r="L200" s="20" t="s">
        <v>7986</v>
      </c>
      <c r="M200" s="20" t="s">
        <v>7966</v>
      </c>
      <c r="N200" s="46" t="s">
        <v>8014</v>
      </c>
      <c r="O200" s="47" t="s">
        <v>7968</v>
      </c>
      <c r="P200" s="47" t="s">
        <v>8044</v>
      </c>
      <c r="Q200" s="47" t="s">
        <v>8019</v>
      </c>
      <c r="R200" s="47" t="s">
        <v>8030</v>
      </c>
      <c r="S200" s="47" t="s">
        <v>8043</v>
      </c>
      <c r="T200" s="47" t="s">
        <v>7988</v>
      </c>
      <c r="U200" s="47" t="s">
        <v>7979</v>
      </c>
      <c r="V200" s="47" t="s">
        <v>7999</v>
      </c>
      <c r="W200" s="47" t="s">
        <v>7989</v>
      </c>
      <c r="X200" s="47" t="s">
        <v>7985</v>
      </c>
      <c r="Y200" s="47" t="s">
        <v>7877</v>
      </c>
      <c r="Z200" s="47" t="s">
        <v>7877</v>
      </c>
      <c r="AA200" s="47">
        <v>2</v>
      </c>
      <c r="AB200" s="47">
        <v>0</v>
      </c>
      <c r="AC200" s="47"/>
      <c r="AD200" s="47">
        <v>43</v>
      </c>
      <c r="AE200" s="47" t="s">
        <v>7879</v>
      </c>
      <c r="AF200" s="47" t="s">
        <v>5161</v>
      </c>
    </row>
    <row r="201" spans="1:32" x14ac:dyDescent="0.25">
      <c r="A201" s="21">
        <v>27</v>
      </c>
      <c r="B201" s="21" t="s">
        <v>8468</v>
      </c>
      <c r="C201" s="34" t="s">
        <v>8469</v>
      </c>
      <c r="D201" s="43" t="s">
        <v>8470</v>
      </c>
      <c r="E201" s="44" t="s">
        <v>3392</v>
      </c>
      <c r="F201" s="87" t="s">
        <v>9710</v>
      </c>
      <c r="G201" s="20" t="s">
        <v>9574</v>
      </c>
      <c r="H201" s="24" t="s">
        <v>7</v>
      </c>
      <c r="I201" s="20" t="s">
        <v>7876</v>
      </c>
      <c r="J201" s="20" t="s">
        <v>7980</v>
      </c>
      <c r="K201" s="20" t="s">
        <v>8044</v>
      </c>
      <c r="L201" s="20" t="s">
        <v>7991</v>
      </c>
      <c r="M201" s="20" t="s">
        <v>8022</v>
      </c>
      <c r="N201" s="46" t="s">
        <v>7999</v>
      </c>
      <c r="O201" s="47" t="s">
        <v>7980</v>
      </c>
      <c r="P201" s="47" t="s">
        <v>8048</v>
      </c>
      <c r="Q201" s="47" t="s">
        <v>7988</v>
      </c>
      <c r="R201" s="47" t="s">
        <v>7977</v>
      </c>
      <c r="S201" s="47" t="s">
        <v>7991</v>
      </c>
      <c r="T201" s="47" t="s">
        <v>8048</v>
      </c>
      <c r="U201" s="47" t="s">
        <v>7979</v>
      </c>
      <c r="V201" s="47" t="s">
        <v>8082</v>
      </c>
      <c r="W201" s="47" t="s">
        <v>8051</v>
      </c>
      <c r="X201" s="47" t="s">
        <v>8012</v>
      </c>
      <c r="Y201" s="47" t="s">
        <v>7871</v>
      </c>
      <c r="Z201" s="47" t="s">
        <v>7878</v>
      </c>
      <c r="AA201" s="47">
        <v>3</v>
      </c>
      <c r="AB201" s="47">
        <v>0</v>
      </c>
      <c r="AC201" s="47" t="s">
        <v>7882</v>
      </c>
      <c r="AD201" s="47">
        <v>14</v>
      </c>
      <c r="AE201" s="47" t="s">
        <v>7879</v>
      </c>
      <c r="AF201" s="47" t="s">
        <v>5161</v>
      </c>
    </row>
    <row r="202" spans="1:32" x14ac:dyDescent="0.25">
      <c r="A202" s="21">
        <v>28</v>
      </c>
      <c r="B202" s="21" t="s">
        <v>8471</v>
      </c>
      <c r="C202" s="34" t="s">
        <v>8472</v>
      </c>
      <c r="D202" s="33" t="s">
        <v>7546</v>
      </c>
      <c r="E202" s="44" t="s">
        <v>3689</v>
      </c>
      <c r="F202" s="87" t="s">
        <v>9711</v>
      </c>
      <c r="G202" s="20" t="s">
        <v>9712</v>
      </c>
      <c r="H202" s="23" t="s">
        <v>26</v>
      </c>
      <c r="I202" s="20" t="s">
        <v>7876</v>
      </c>
      <c r="J202" s="20" t="s">
        <v>7989</v>
      </c>
      <c r="K202" s="20" t="s">
        <v>8044</v>
      </c>
      <c r="L202" s="20" t="s">
        <v>8008</v>
      </c>
      <c r="M202" s="20" t="s">
        <v>8006</v>
      </c>
      <c r="N202" s="46" t="s">
        <v>7988</v>
      </c>
      <c r="O202" s="47" t="s">
        <v>7976</v>
      </c>
      <c r="P202" s="47" t="s">
        <v>8051</v>
      </c>
      <c r="Q202" s="47" t="s">
        <v>7974</v>
      </c>
      <c r="R202" s="47" t="s">
        <v>8126</v>
      </c>
      <c r="S202" s="47" t="s">
        <v>8000</v>
      </c>
      <c r="T202" s="47" t="s">
        <v>7980</v>
      </c>
      <c r="U202" s="47" t="s">
        <v>7979</v>
      </c>
      <c r="V202" s="47" t="s">
        <v>7980</v>
      </c>
      <c r="W202" s="47" t="s">
        <v>8021</v>
      </c>
      <c r="X202" s="47" t="s">
        <v>8015</v>
      </c>
      <c r="Y202" s="47" t="s">
        <v>7877</v>
      </c>
      <c r="Z202" s="47" t="s">
        <v>7878</v>
      </c>
      <c r="AA202" s="47">
        <v>5</v>
      </c>
      <c r="AB202" s="47">
        <v>0</v>
      </c>
      <c r="AC202" s="47"/>
      <c r="AD202" s="47">
        <v>23</v>
      </c>
      <c r="AE202" s="47" t="s">
        <v>7879</v>
      </c>
      <c r="AF202" s="47" t="s">
        <v>5161</v>
      </c>
    </row>
    <row r="203" spans="1:32" x14ac:dyDescent="0.25">
      <c r="A203" s="21">
        <v>29</v>
      </c>
      <c r="B203" s="21" t="s">
        <v>8473</v>
      </c>
      <c r="C203" s="34" t="s">
        <v>8474</v>
      </c>
      <c r="D203" s="43" t="s">
        <v>8475</v>
      </c>
      <c r="E203" s="44" t="s">
        <v>3275</v>
      </c>
      <c r="F203" s="87" t="s">
        <v>9713</v>
      </c>
      <c r="G203" s="20" t="s">
        <v>9714</v>
      </c>
      <c r="H203" s="23" t="s">
        <v>7</v>
      </c>
      <c r="I203" s="20" t="s">
        <v>7876</v>
      </c>
      <c r="J203" s="20" t="s">
        <v>7980</v>
      </c>
      <c r="K203" s="20" t="s">
        <v>8006</v>
      </c>
      <c r="L203" s="20" t="s">
        <v>7974</v>
      </c>
      <c r="M203" s="20" t="s">
        <v>7999</v>
      </c>
      <c r="N203" s="46" t="s">
        <v>8006</v>
      </c>
      <c r="O203" s="47" t="s">
        <v>8022</v>
      </c>
      <c r="P203" s="47" t="s">
        <v>8007</v>
      </c>
      <c r="Q203" s="47" t="s">
        <v>8013</v>
      </c>
      <c r="R203" s="47" t="s">
        <v>7966</v>
      </c>
      <c r="S203" s="47" t="s">
        <v>8012</v>
      </c>
      <c r="T203" s="47" t="s">
        <v>7980</v>
      </c>
      <c r="U203" s="47" t="s">
        <v>7979</v>
      </c>
      <c r="V203" s="47" t="s">
        <v>8004</v>
      </c>
      <c r="W203" s="47" t="s">
        <v>8008</v>
      </c>
      <c r="X203" s="47" t="s">
        <v>8012</v>
      </c>
      <c r="Y203" s="47" t="s">
        <v>7871</v>
      </c>
      <c r="Z203" s="47" t="s">
        <v>7871</v>
      </c>
      <c r="AA203" s="47">
        <v>3</v>
      </c>
      <c r="AB203" s="47">
        <v>0</v>
      </c>
      <c r="AC203" s="47" t="s">
        <v>7882</v>
      </c>
      <c r="AD203" s="47">
        <v>14</v>
      </c>
      <c r="AE203" s="47" t="s">
        <v>7879</v>
      </c>
      <c r="AF203" s="47" t="s">
        <v>5161</v>
      </c>
    </row>
    <row r="204" spans="1:32" x14ac:dyDescent="0.25">
      <c r="A204" s="21">
        <v>30</v>
      </c>
      <c r="B204" s="21" t="s">
        <v>8476</v>
      </c>
      <c r="C204" s="34" t="s">
        <v>8477</v>
      </c>
      <c r="D204" s="43" t="s">
        <v>8197</v>
      </c>
      <c r="E204" s="44" t="s">
        <v>5483</v>
      </c>
      <c r="F204" s="87" t="s">
        <v>9715</v>
      </c>
      <c r="G204" s="20" t="s">
        <v>9685</v>
      </c>
      <c r="H204" s="23" t="s">
        <v>7</v>
      </c>
      <c r="I204" s="20" t="s">
        <v>7876</v>
      </c>
      <c r="J204" s="20" t="s">
        <v>7993</v>
      </c>
      <c r="K204" s="20" t="s">
        <v>7991</v>
      </c>
      <c r="L204" s="20" t="s">
        <v>7974</v>
      </c>
      <c r="M204" s="20" t="s">
        <v>8021</v>
      </c>
      <c r="N204" s="46" t="s">
        <v>7999</v>
      </c>
      <c r="O204" s="47" t="s">
        <v>7988</v>
      </c>
      <c r="P204" s="47" t="s">
        <v>8004</v>
      </c>
      <c r="Q204" s="47" t="s">
        <v>8007</v>
      </c>
      <c r="R204" s="47" t="s">
        <v>8007</v>
      </c>
      <c r="S204" s="47" t="s">
        <v>8004</v>
      </c>
      <c r="T204" s="47" t="s">
        <v>7999</v>
      </c>
      <c r="U204" s="47" t="s">
        <v>7979</v>
      </c>
      <c r="V204" s="47" t="s">
        <v>7980</v>
      </c>
      <c r="W204" s="47" t="s">
        <v>8013</v>
      </c>
      <c r="X204" s="47" t="s">
        <v>7980</v>
      </c>
      <c r="Y204" s="47" t="s">
        <v>7872</v>
      </c>
      <c r="Z204" s="47" t="s">
        <v>7878</v>
      </c>
      <c r="AA204" s="47">
        <v>0</v>
      </c>
      <c r="AB204" s="47">
        <v>0</v>
      </c>
      <c r="AC204" s="47" t="s">
        <v>7883</v>
      </c>
      <c r="AD204" s="47">
        <v>6</v>
      </c>
      <c r="AE204" s="47" t="s">
        <v>7879</v>
      </c>
      <c r="AF204" s="47" t="s">
        <v>5161</v>
      </c>
    </row>
    <row r="205" spans="1:32" x14ac:dyDescent="0.25">
      <c r="A205" s="21">
        <v>31</v>
      </c>
      <c r="B205" s="21" t="s">
        <v>8478</v>
      </c>
      <c r="C205" s="34" t="s">
        <v>8479</v>
      </c>
      <c r="D205" s="43" t="s">
        <v>8480</v>
      </c>
      <c r="E205" s="44" t="s">
        <v>6533</v>
      </c>
      <c r="F205" s="87" t="s">
        <v>9716</v>
      </c>
      <c r="G205" s="20" t="s">
        <v>9548</v>
      </c>
      <c r="H205" s="23" t="s">
        <v>26</v>
      </c>
      <c r="I205" s="20" t="s">
        <v>8481</v>
      </c>
      <c r="J205" s="20" t="s">
        <v>7991</v>
      </c>
      <c r="K205" s="20" t="s">
        <v>7971</v>
      </c>
      <c r="L205" s="20" t="s">
        <v>8012</v>
      </c>
      <c r="M205" s="20" t="s">
        <v>8021</v>
      </c>
      <c r="N205" s="46" t="s">
        <v>7980</v>
      </c>
      <c r="O205" s="47" t="s">
        <v>8022</v>
      </c>
      <c r="P205" s="47" t="s">
        <v>8006</v>
      </c>
      <c r="Q205" s="47" t="s">
        <v>7999</v>
      </c>
      <c r="R205" s="47" t="s">
        <v>8042</v>
      </c>
      <c r="S205" s="47" t="s">
        <v>7999</v>
      </c>
      <c r="T205" s="47" t="s">
        <v>8051</v>
      </c>
      <c r="U205" s="47" t="s">
        <v>7979</v>
      </c>
      <c r="V205" s="47" t="s">
        <v>8082</v>
      </c>
      <c r="W205" s="47" t="s">
        <v>8013</v>
      </c>
      <c r="X205" s="47" t="s">
        <v>7974</v>
      </c>
      <c r="Y205" s="47" t="s">
        <v>7871</v>
      </c>
      <c r="Z205" s="47" t="s">
        <v>7878</v>
      </c>
      <c r="AA205" s="47">
        <v>3</v>
      </c>
      <c r="AB205" s="47">
        <v>0</v>
      </c>
      <c r="AC205" s="47" t="s">
        <v>7882</v>
      </c>
      <c r="AD205" s="47">
        <v>17</v>
      </c>
      <c r="AE205" s="47" t="s">
        <v>7879</v>
      </c>
      <c r="AF205" s="47" t="s">
        <v>5161</v>
      </c>
    </row>
    <row r="206" spans="1:32" x14ac:dyDescent="0.25">
      <c r="A206" s="21">
        <v>32</v>
      </c>
      <c r="B206" s="21" t="s">
        <v>8482</v>
      </c>
      <c r="C206" s="34" t="s">
        <v>8483</v>
      </c>
      <c r="D206" s="43" t="s">
        <v>8484</v>
      </c>
      <c r="E206" s="44" t="s">
        <v>3281</v>
      </c>
      <c r="F206" s="87" t="s">
        <v>9717</v>
      </c>
      <c r="G206" s="20" t="s">
        <v>9718</v>
      </c>
      <c r="H206" s="23" t="s">
        <v>26</v>
      </c>
      <c r="I206" s="20" t="s">
        <v>7876</v>
      </c>
      <c r="J206" s="20" t="s">
        <v>8008</v>
      </c>
      <c r="K206" s="20" t="s">
        <v>7999</v>
      </c>
      <c r="L206" s="20" t="s">
        <v>8005</v>
      </c>
      <c r="M206" s="20" t="s">
        <v>8007</v>
      </c>
      <c r="N206" s="46" t="s">
        <v>7988</v>
      </c>
      <c r="O206" s="47" t="s">
        <v>7976</v>
      </c>
      <c r="P206" s="47" t="s">
        <v>7993</v>
      </c>
      <c r="Q206" s="47" t="s">
        <v>7999</v>
      </c>
      <c r="R206" s="47" t="s">
        <v>7991</v>
      </c>
      <c r="S206" s="47" t="s">
        <v>8007</v>
      </c>
      <c r="T206" s="47" t="s">
        <v>8008</v>
      </c>
      <c r="U206" s="47" t="s">
        <v>7979</v>
      </c>
      <c r="V206" s="47" t="s">
        <v>8038</v>
      </c>
      <c r="W206" s="47" t="s">
        <v>7999</v>
      </c>
      <c r="X206" s="47" t="s">
        <v>7980</v>
      </c>
      <c r="Y206" s="47" t="s">
        <v>7872</v>
      </c>
      <c r="Z206" s="47" t="s">
        <v>7878</v>
      </c>
      <c r="AA206" s="47">
        <v>1</v>
      </c>
      <c r="AB206" s="47">
        <v>0</v>
      </c>
      <c r="AC206" s="47" t="s">
        <v>7883</v>
      </c>
      <c r="AD206" s="47">
        <v>6</v>
      </c>
      <c r="AE206" s="47" t="s">
        <v>7879</v>
      </c>
      <c r="AF206" s="47" t="s">
        <v>5161</v>
      </c>
    </row>
    <row r="207" spans="1:32" x14ac:dyDescent="0.25">
      <c r="A207" s="21">
        <v>33</v>
      </c>
      <c r="B207" s="21" t="s">
        <v>8485</v>
      </c>
      <c r="C207" s="34" t="s">
        <v>8486</v>
      </c>
      <c r="D207" s="43" t="s">
        <v>8487</v>
      </c>
      <c r="E207" s="44" t="s">
        <v>3648</v>
      </c>
      <c r="F207" s="87" t="s">
        <v>9719</v>
      </c>
      <c r="G207" s="20" t="s">
        <v>9720</v>
      </c>
      <c r="H207" s="23" t="s">
        <v>7</v>
      </c>
      <c r="I207" s="20" t="s">
        <v>7876</v>
      </c>
      <c r="J207" s="20" t="s">
        <v>7999</v>
      </c>
      <c r="K207" s="20" t="s">
        <v>7971</v>
      </c>
      <c r="L207" s="20" t="s">
        <v>8000</v>
      </c>
      <c r="M207" s="20" t="s">
        <v>7981</v>
      </c>
      <c r="N207" s="46" t="s">
        <v>8008</v>
      </c>
      <c r="O207" s="47" t="s">
        <v>7971</v>
      </c>
      <c r="P207" s="47" t="s">
        <v>8012</v>
      </c>
      <c r="Q207" s="47" t="s">
        <v>7974</v>
      </c>
      <c r="R207" s="47" t="s">
        <v>8013</v>
      </c>
      <c r="S207" s="47" t="s">
        <v>7974</v>
      </c>
      <c r="T207" s="47" t="s">
        <v>8012</v>
      </c>
      <c r="U207" s="47" t="s">
        <v>7979</v>
      </c>
      <c r="V207" s="47" t="s">
        <v>8013</v>
      </c>
      <c r="W207" s="47" t="s">
        <v>8008</v>
      </c>
      <c r="X207" s="47" t="s">
        <v>7988</v>
      </c>
      <c r="Y207" s="47" t="s">
        <v>7871</v>
      </c>
      <c r="Z207" s="47" t="s">
        <v>7878</v>
      </c>
      <c r="AA207" s="47">
        <v>1</v>
      </c>
      <c r="AB207" s="47">
        <v>0</v>
      </c>
      <c r="AC207" s="47" t="s">
        <v>7882</v>
      </c>
      <c r="AD207" s="47">
        <v>19</v>
      </c>
      <c r="AE207" s="47" t="s">
        <v>7879</v>
      </c>
      <c r="AF207" s="47" t="s">
        <v>5161</v>
      </c>
    </row>
    <row r="208" spans="1:32" x14ac:dyDescent="0.25">
      <c r="A208" s="21">
        <v>34</v>
      </c>
      <c r="B208" s="21" t="s">
        <v>8488</v>
      </c>
      <c r="C208" s="34" t="s">
        <v>9389</v>
      </c>
      <c r="D208" s="33" t="s">
        <v>5940</v>
      </c>
      <c r="E208" s="44" t="s">
        <v>3648</v>
      </c>
      <c r="F208" s="63" t="s">
        <v>9390</v>
      </c>
      <c r="G208" s="20" t="s">
        <v>9721</v>
      </c>
      <c r="H208" s="23" t="s">
        <v>7</v>
      </c>
      <c r="I208" s="20" t="s">
        <v>7876</v>
      </c>
      <c r="J208" s="20"/>
      <c r="K208" s="20"/>
      <c r="L208" s="20"/>
      <c r="M208" s="20"/>
      <c r="N208" s="20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64" t="s">
        <v>9390</v>
      </c>
      <c r="AF208" s="64" t="s">
        <v>9388</v>
      </c>
    </row>
    <row r="209" spans="1:32" x14ac:dyDescent="0.25">
      <c r="A209" s="21">
        <v>35</v>
      </c>
      <c r="B209" s="21" t="s">
        <v>8491</v>
      </c>
      <c r="C209" s="34" t="s">
        <v>8489</v>
      </c>
      <c r="D209" s="43" t="s">
        <v>8490</v>
      </c>
      <c r="E209" s="44" t="s">
        <v>3287</v>
      </c>
      <c r="F209" s="87" t="s">
        <v>9722</v>
      </c>
      <c r="G209" s="20" t="s">
        <v>9552</v>
      </c>
      <c r="H209" s="23" t="s">
        <v>26</v>
      </c>
      <c r="I209" s="20" t="s">
        <v>7876</v>
      </c>
      <c r="J209" s="20" t="s">
        <v>8022</v>
      </c>
      <c r="K209" s="20" t="s">
        <v>7985</v>
      </c>
      <c r="L209" s="20" t="s">
        <v>8007</v>
      </c>
      <c r="M209" s="20" t="s">
        <v>7988</v>
      </c>
      <c r="N209" s="46" t="s">
        <v>7976</v>
      </c>
      <c r="O209" s="47" t="s">
        <v>7991</v>
      </c>
      <c r="P209" s="47" t="s">
        <v>7980</v>
      </c>
      <c r="Q209" s="47" t="s">
        <v>7974</v>
      </c>
      <c r="R209" s="47" t="s">
        <v>7973</v>
      </c>
      <c r="S209" s="47" t="s">
        <v>7991</v>
      </c>
      <c r="T209" s="47" t="s">
        <v>8007</v>
      </c>
      <c r="U209" s="47" t="s">
        <v>7979</v>
      </c>
      <c r="V209" s="47" t="s">
        <v>8013</v>
      </c>
      <c r="W209" s="47" t="s">
        <v>7993</v>
      </c>
      <c r="X209" s="47" t="s">
        <v>7988</v>
      </c>
      <c r="Y209" s="47" t="s">
        <v>7871</v>
      </c>
      <c r="Z209" s="47" t="s">
        <v>7878</v>
      </c>
      <c r="AA209" s="47">
        <v>0</v>
      </c>
      <c r="AB209" s="47">
        <v>0</v>
      </c>
      <c r="AC209" s="47" t="s">
        <v>7882</v>
      </c>
      <c r="AD209" s="47">
        <v>19</v>
      </c>
      <c r="AE209" s="47" t="s">
        <v>7879</v>
      </c>
      <c r="AF209" s="47" t="s">
        <v>5161</v>
      </c>
    </row>
    <row r="210" spans="1:32" x14ac:dyDescent="0.25">
      <c r="A210" s="21">
        <v>36</v>
      </c>
      <c r="B210" s="21" t="s">
        <v>8493</v>
      </c>
      <c r="C210" s="34" t="s">
        <v>8492</v>
      </c>
      <c r="D210" s="43" t="s">
        <v>6932</v>
      </c>
      <c r="E210" s="44" t="s">
        <v>3653</v>
      </c>
      <c r="F210" s="87" t="s">
        <v>9723</v>
      </c>
      <c r="G210" s="20" t="s">
        <v>9724</v>
      </c>
      <c r="H210" s="24" t="s">
        <v>26</v>
      </c>
      <c r="I210" s="20" t="s">
        <v>7876</v>
      </c>
      <c r="J210" s="20" t="s">
        <v>8015</v>
      </c>
      <c r="K210" s="20" t="s">
        <v>7985</v>
      </c>
      <c r="L210" s="20" t="s">
        <v>7981</v>
      </c>
      <c r="M210" s="20" t="s">
        <v>7976</v>
      </c>
      <c r="N210" s="46" t="s">
        <v>8014</v>
      </c>
      <c r="O210" s="47" t="s">
        <v>8000</v>
      </c>
      <c r="P210" s="47" t="s">
        <v>7974</v>
      </c>
      <c r="Q210" s="47" t="s">
        <v>8008</v>
      </c>
      <c r="R210" s="47" t="s">
        <v>7981</v>
      </c>
      <c r="S210" s="47" t="s">
        <v>7992</v>
      </c>
      <c r="T210" s="47" t="s">
        <v>8013</v>
      </c>
      <c r="U210" s="47" t="s">
        <v>7979</v>
      </c>
      <c r="V210" s="47" t="s">
        <v>8006</v>
      </c>
      <c r="W210" s="47" t="s">
        <v>7999</v>
      </c>
      <c r="X210" s="47" t="s">
        <v>7991</v>
      </c>
      <c r="Y210" s="47" t="s">
        <v>7871</v>
      </c>
      <c r="Z210" s="47" t="s">
        <v>7878</v>
      </c>
      <c r="AA210" s="47">
        <v>0</v>
      </c>
      <c r="AB210" s="47">
        <v>0</v>
      </c>
      <c r="AC210" s="47" t="s">
        <v>7882</v>
      </c>
      <c r="AD210" s="47">
        <v>26</v>
      </c>
      <c r="AE210" s="47" t="s">
        <v>7879</v>
      </c>
      <c r="AF210" s="47" t="s">
        <v>5161</v>
      </c>
    </row>
    <row r="211" spans="1:32" x14ac:dyDescent="0.25">
      <c r="A211" s="21">
        <v>37</v>
      </c>
      <c r="B211" s="21" t="s">
        <v>8496</v>
      </c>
      <c r="C211" s="34" t="s">
        <v>8494</v>
      </c>
      <c r="D211" s="33" t="s">
        <v>8495</v>
      </c>
      <c r="E211" s="44" t="s">
        <v>3291</v>
      </c>
      <c r="F211" s="87" t="s">
        <v>9725</v>
      </c>
      <c r="G211" s="20" t="s">
        <v>9726</v>
      </c>
      <c r="H211" s="23" t="s">
        <v>26</v>
      </c>
      <c r="I211" s="20" t="s">
        <v>7876</v>
      </c>
      <c r="J211" s="20" t="s">
        <v>7989</v>
      </c>
      <c r="K211" s="20" t="s">
        <v>7991</v>
      </c>
      <c r="L211" s="20" t="s">
        <v>8022</v>
      </c>
      <c r="M211" s="20" t="s">
        <v>7974</v>
      </c>
      <c r="N211" s="46" t="s">
        <v>8000</v>
      </c>
      <c r="O211" s="47" t="s">
        <v>8030</v>
      </c>
      <c r="P211" s="47" t="s">
        <v>8006</v>
      </c>
      <c r="Q211" s="47" t="s">
        <v>8015</v>
      </c>
      <c r="R211" s="47" t="s">
        <v>7986</v>
      </c>
      <c r="S211" s="47" t="s">
        <v>7988</v>
      </c>
      <c r="T211" s="47" t="s">
        <v>7980</v>
      </c>
      <c r="U211" s="47" t="s">
        <v>7979</v>
      </c>
      <c r="V211" s="47" t="s">
        <v>8012</v>
      </c>
      <c r="W211" s="47" t="s">
        <v>8006</v>
      </c>
      <c r="X211" s="47" t="s">
        <v>7992</v>
      </c>
      <c r="Y211" s="47" t="s">
        <v>7871</v>
      </c>
      <c r="Z211" s="47" t="s">
        <v>7878</v>
      </c>
      <c r="AA211" s="47">
        <v>2</v>
      </c>
      <c r="AB211" s="47">
        <v>0</v>
      </c>
      <c r="AC211" s="47" t="s">
        <v>7882</v>
      </c>
      <c r="AD211" s="47">
        <v>31</v>
      </c>
      <c r="AE211" s="47" t="s">
        <v>7879</v>
      </c>
      <c r="AF211" s="47" t="s">
        <v>5161</v>
      </c>
    </row>
    <row r="212" spans="1:32" x14ac:dyDescent="0.25">
      <c r="A212" s="21">
        <v>38</v>
      </c>
      <c r="B212" s="21" t="s">
        <v>8499</v>
      </c>
      <c r="C212" s="34" t="s">
        <v>8497</v>
      </c>
      <c r="D212" s="33" t="s">
        <v>8498</v>
      </c>
      <c r="E212" s="44" t="s">
        <v>3293</v>
      </c>
      <c r="F212" s="87" t="s">
        <v>9727</v>
      </c>
      <c r="G212" s="20" t="s">
        <v>9728</v>
      </c>
      <c r="H212" s="23" t="s">
        <v>26</v>
      </c>
      <c r="I212" s="20" t="s">
        <v>7876</v>
      </c>
      <c r="J212" s="20" t="s">
        <v>7988</v>
      </c>
      <c r="K212" s="20" t="s">
        <v>7989</v>
      </c>
      <c r="L212" s="20" t="s">
        <v>8051</v>
      </c>
      <c r="M212" s="20" t="s">
        <v>8000</v>
      </c>
      <c r="N212" s="46" t="s">
        <v>7999</v>
      </c>
      <c r="O212" s="47" t="s">
        <v>7981</v>
      </c>
      <c r="P212" s="47" t="s">
        <v>7985</v>
      </c>
      <c r="Q212" s="47" t="s">
        <v>7976</v>
      </c>
      <c r="R212" s="47" t="s">
        <v>8043</v>
      </c>
      <c r="S212" s="47" t="s">
        <v>7992</v>
      </c>
      <c r="T212" s="47" t="s">
        <v>7999</v>
      </c>
      <c r="U212" s="47" t="s">
        <v>7979</v>
      </c>
      <c r="V212" s="47" t="s">
        <v>8007</v>
      </c>
      <c r="W212" s="47" t="s">
        <v>7980</v>
      </c>
      <c r="X212" s="47" t="s">
        <v>7991</v>
      </c>
      <c r="Y212" s="47" t="s">
        <v>7871</v>
      </c>
      <c r="Z212" s="47" t="s">
        <v>7878</v>
      </c>
      <c r="AA212" s="47">
        <v>1</v>
      </c>
      <c r="AB212" s="47">
        <v>0</v>
      </c>
      <c r="AC212" s="47" t="s">
        <v>7882</v>
      </c>
      <c r="AD212" s="47">
        <v>26</v>
      </c>
      <c r="AE212" s="47" t="s">
        <v>7879</v>
      </c>
      <c r="AF212" s="47" t="s">
        <v>5161</v>
      </c>
    </row>
    <row r="213" spans="1:32" x14ac:dyDescent="0.25">
      <c r="A213" s="21">
        <v>39</v>
      </c>
      <c r="B213" s="21" t="s">
        <v>8501</v>
      </c>
      <c r="C213" s="34" t="s">
        <v>8500</v>
      </c>
      <c r="D213" s="33" t="s">
        <v>5245</v>
      </c>
      <c r="E213" s="44" t="s">
        <v>3613</v>
      </c>
      <c r="F213" s="87" t="s">
        <v>9729</v>
      </c>
      <c r="G213" s="20" t="s">
        <v>9519</v>
      </c>
      <c r="H213" s="23" t="s">
        <v>7</v>
      </c>
      <c r="I213" s="20" t="s">
        <v>7876</v>
      </c>
      <c r="J213" s="20" t="s">
        <v>8008</v>
      </c>
      <c r="K213" s="20" t="s">
        <v>8013</v>
      </c>
      <c r="L213" s="20" t="s">
        <v>8006</v>
      </c>
      <c r="M213" s="20" t="s">
        <v>7993</v>
      </c>
      <c r="N213" s="46" t="s">
        <v>7974</v>
      </c>
      <c r="O213" s="47" t="s">
        <v>7971</v>
      </c>
      <c r="P213" s="47" t="s">
        <v>8051</v>
      </c>
      <c r="Q213" s="47" t="s">
        <v>8007</v>
      </c>
      <c r="R213" s="47" t="s">
        <v>7999</v>
      </c>
      <c r="S213" s="47" t="s">
        <v>7980</v>
      </c>
      <c r="T213" s="47" t="s">
        <v>8007</v>
      </c>
      <c r="U213" s="47" t="s">
        <v>7979</v>
      </c>
      <c r="V213" s="47" t="s">
        <v>8004</v>
      </c>
      <c r="W213" s="47" t="s">
        <v>8008</v>
      </c>
      <c r="X213" s="47" t="s">
        <v>8006</v>
      </c>
      <c r="Y213" s="47" t="s">
        <v>7872</v>
      </c>
      <c r="Z213" s="47" t="s">
        <v>7878</v>
      </c>
      <c r="AA213" s="47">
        <v>0</v>
      </c>
      <c r="AB213" s="47">
        <v>0</v>
      </c>
      <c r="AC213" s="47" t="s">
        <v>7883</v>
      </c>
      <c r="AD213" s="47">
        <v>10</v>
      </c>
      <c r="AE213" s="47" t="s">
        <v>7879</v>
      </c>
      <c r="AF213" s="47" t="s">
        <v>5161</v>
      </c>
    </row>
    <row r="214" spans="1:32" x14ac:dyDescent="0.25">
      <c r="A214" s="21">
        <v>40</v>
      </c>
      <c r="B214" s="21" t="s">
        <v>8504</v>
      </c>
      <c r="C214" s="34" t="s">
        <v>8502</v>
      </c>
      <c r="D214" s="33" t="s">
        <v>8503</v>
      </c>
      <c r="E214" s="44" t="s">
        <v>3299</v>
      </c>
      <c r="F214" s="87" t="s">
        <v>9730</v>
      </c>
      <c r="G214" s="20" t="s">
        <v>9731</v>
      </c>
      <c r="H214" s="23" t="s">
        <v>7</v>
      </c>
      <c r="I214" s="20" t="s">
        <v>7876</v>
      </c>
      <c r="J214" s="20" t="s">
        <v>8038</v>
      </c>
      <c r="K214" s="20" t="s">
        <v>8051</v>
      </c>
      <c r="L214" s="20" t="s">
        <v>8034</v>
      </c>
      <c r="M214" s="20" t="s">
        <v>8082</v>
      </c>
      <c r="N214" s="46" t="s">
        <v>8006</v>
      </c>
      <c r="O214" s="47" t="s">
        <v>8008</v>
      </c>
      <c r="P214" s="47" t="s">
        <v>8051</v>
      </c>
      <c r="Q214" s="47" t="s">
        <v>7993</v>
      </c>
      <c r="R214" s="47" t="s">
        <v>7999</v>
      </c>
      <c r="S214" s="47" t="s">
        <v>8012</v>
      </c>
      <c r="T214" s="47" t="s">
        <v>8051</v>
      </c>
      <c r="U214" s="47" t="s">
        <v>7979</v>
      </c>
      <c r="V214" s="47" t="s">
        <v>8007</v>
      </c>
      <c r="W214" s="47" t="s">
        <v>8007</v>
      </c>
      <c r="X214" s="47" t="s">
        <v>8021</v>
      </c>
      <c r="Y214" s="47" t="s">
        <v>7872</v>
      </c>
      <c r="Z214" s="47" t="s">
        <v>7878</v>
      </c>
      <c r="AA214" s="47">
        <v>0</v>
      </c>
      <c r="AB214" s="47">
        <v>0</v>
      </c>
      <c r="AC214" s="47" t="s">
        <v>7883</v>
      </c>
      <c r="AD214" s="47">
        <v>1</v>
      </c>
      <c r="AE214" s="47" t="s">
        <v>7879</v>
      </c>
      <c r="AF214" s="47" t="s">
        <v>5161</v>
      </c>
    </row>
    <row r="215" spans="1:32" x14ac:dyDescent="0.25">
      <c r="A215" s="21">
        <v>41</v>
      </c>
      <c r="B215" s="21" t="s">
        <v>8507</v>
      </c>
      <c r="C215" s="34" t="s">
        <v>8505</v>
      </c>
      <c r="D215" s="33" t="s">
        <v>8506</v>
      </c>
      <c r="E215" s="44" t="s">
        <v>3514</v>
      </c>
      <c r="F215" s="87" t="s">
        <v>9732</v>
      </c>
      <c r="G215" s="20" t="s">
        <v>9733</v>
      </c>
      <c r="H215" s="23" t="s">
        <v>7</v>
      </c>
      <c r="I215" s="20" t="s">
        <v>7876</v>
      </c>
      <c r="J215" s="20" t="s">
        <v>7976</v>
      </c>
      <c r="K215" s="20" t="s">
        <v>8044</v>
      </c>
      <c r="L215" s="20" t="s">
        <v>8043</v>
      </c>
      <c r="M215" s="20" t="s">
        <v>7999</v>
      </c>
      <c r="N215" s="46" t="s">
        <v>7976</v>
      </c>
      <c r="O215" s="47" t="s">
        <v>8030</v>
      </c>
      <c r="P215" s="47" t="s">
        <v>8013</v>
      </c>
      <c r="Q215" s="47" t="s">
        <v>7974</v>
      </c>
      <c r="R215" s="47" t="s">
        <v>8047</v>
      </c>
      <c r="S215" s="47" t="s">
        <v>7974</v>
      </c>
      <c r="T215" s="47" t="s">
        <v>8006</v>
      </c>
      <c r="U215" s="47" t="s">
        <v>7979</v>
      </c>
      <c r="V215" s="47" t="s">
        <v>8014</v>
      </c>
      <c r="W215" s="47" t="s">
        <v>7999</v>
      </c>
      <c r="X215" s="47" t="s">
        <v>7976</v>
      </c>
      <c r="Y215" s="47" t="s">
        <v>7871</v>
      </c>
      <c r="Z215" s="47" t="s">
        <v>7871</v>
      </c>
      <c r="AA215" s="47">
        <v>0</v>
      </c>
      <c r="AB215" s="47">
        <v>0</v>
      </c>
      <c r="AC215" s="47" t="s">
        <v>7882</v>
      </c>
      <c r="AD215" s="47">
        <v>34</v>
      </c>
      <c r="AE215" s="47" t="s">
        <v>7879</v>
      </c>
      <c r="AF215" s="47" t="s">
        <v>5161</v>
      </c>
    </row>
    <row r="216" spans="1:32" x14ac:dyDescent="0.25">
      <c r="A216" s="21">
        <v>42</v>
      </c>
      <c r="B216" s="21" t="s">
        <v>9326</v>
      </c>
      <c r="C216" s="34" t="s">
        <v>8508</v>
      </c>
      <c r="D216" s="33" t="s">
        <v>8509</v>
      </c>
      <c r="E216" s="44" t="s">
        <v>3303</v>
      </c>
      <c r="F216" s="87" t="s">
        <v>9734</v>
      </c>
      <c r="G216" s="20" t="s">
        <v>9735</v>
      </c>
      <c r="H216" s="23" t="s">
        <v>26</v>
      </c>
      <c r="I216" s="20" t="s">
        <v>7876</v>
      </c>
      <c r="J216" s="20" t="s">
        <v>8051</v>
      </c>
      <c r="K216" s="20" t="s">
        <v>8034</v>
      </c>
      <c r="L216" s="20" t="s">
        <v>8247</v>
      </c>
      <c r="M216" s="20" t="s">
        <v>7999</v>
      </c>
      <c r="N216" s="46" t="s">
        <v>8008</v>
      </c>
      <c r="O216" s="47" t="s">
        <v>8021</v>
      </c>
      <c r="P216" s="47" t="s">
        <v>8013</v>
      </c>
      <c r="Q216" s="47" t="s">
        <v>8006</v>
      </c>
      <c r="R216" s="47" t="s">
        <v>8000</v>
      </c>
      <c r="S216" s="47" t="s">
        <v>8014</v>
      </c>
      <c r="T216" s="47" t="s">
        <v>8051</v>
      </c>
      <c r="U216" s="47" t="s">
        <v>7979</v>
      </c>
      <c r="V216" s="47" t="s">
        <v>8008</v>
      </c>
      <c r="W216" s="47" t="s">
        <v>8007</v>
      </c>
      <c r="X216" s="47" t="s">
        <v>8013</v>
      </c>
      <c r="Y216" s="47" t="s">
        <v>7872</v>
      </c>
      <c r="Z216" s="47" t="s">
        <v>7878</v>
      </c>
      <c r="AA216" s="47">
        <v>1</v>
      </c>
      <c r="AB216" s="47">
        <v>0</v>
      </c>
      <c r="AC216" s="47" t="s">
        <v>7883</v>
      </c>
      <c r="AD216" s="47">
        <v>3</v>
      </c>
      <c r="AE216" s="47" t="s">
        <v>7879</v>
      </c>
      <c r="AF216" s="47" t="s">
        <v>5161</v>
      </c>
    </row>
    <row r="217" spans="1:32" x14ac:dyDescent="0.25">
      <c r="A217" s="21">
        <v>43</v>
      </c>
      <c r="B217" s="21" t="s">
        <v>9327</v>
      </c>
      <c r="C217" s="34"/>
      <c r="D217" s="43"/>
      <c r="E217" s="44"/>
      <c r="F217" s="87"/>
      <c r="G217" s="20"/>
      <c r="H217" s="24"/>
      <c r="I217" s="20"/>
      <c r="J217" s="20"/>
      <c r="K217" s="20"/>
      <c r="L217" s="20"/>
      <c r="M217" s="20"/>
      <c r="N217" s="20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</row>
    <row r="218" spans="1:32" x14ac:dyDescent="0.25">
      <c r="A218" s="21">
        <v>44</v>
      </c>
      <c r="B218" s="21" t="s">
        <v>9328</v>
      </c>
      <c r="C218" s="34"/>
      <c r="D218" s="33"/>
      <c r="E218" s="44"/>
      <c r="F218" s="87"/>
      <c r="G218" s="20"/>
      <c r="H218" s="23"/>
      <c r="I218" s="20"/>
      <c r="J218" s="20"/>
      <c r="K218" s="20"/>
      <c r="L218" s="20"/>
      <c r="M218" s="20"/>
      <c r="N218" s="20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</row>
    <row r="219" spans="1:32" x14ac:dyDescent="0.25">
      <c r="A219" s="21">
        <v>45</v>
      </c>
      <c r="B219" s="21" t="s">
        <v>9329</v>
      </c>
      <c r="C219" s="34"/>
      <c r="D219" s="43"/>
      <c r="E219" s="44"/>
      <c r="F219" s="87"/>
      <c r="G219" s="20"/>
      <c r="H219" s="24"/>
      <c r="I219" s="20"/>
      <c r="J219" s="20"/>
      <c r="K219" s="20"/>
      <c r="L219" s="20"/>
      <c r="M219" s="20"/>
      <c r="N219" s="20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</row>
    <row r="220" spans="1:32" x14ac:dyDescent="0.25">
      <c r="A220" s="21">
        <v>46</v>
      </c>
      <c r="B220" s="21" t="s">
        <v>9330</v>
      </c>
      <c r="C220" s="34"/>
      <c r="D220" s="57"/>
      <c r="E220" s="44"/>
      <c r="F220" s="87"/>
      <c r="G220" s="20"/>
      <c r="H220" s="24"/>
      <c r="I220" s="20"/>
      <c r="J220" s="20"/>
      <c r="K220" s="20"/>
      <c r="L220" s="20"/>
      <c r="M220" s="20"/>
      <c r="N220" s="20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</row>
    <row r="221" spans="1:32" x14ac:dyDescent="0.25">
      <c r="A221" s="21">
        <v>47</v>
      </c>
      <c r="B221" s="21" t="s">
        <v>9331</v>
      </c>
      <c r="C221" s="34"/>
      <c r="D221" s="57"/>
      <c r="E221" s="58"/>
      <c r="F221" s="88"/>
      <c r="G221" s="20"/>
      <c r="H221" s="24"/>
      <c r="I221" s="20"/>
      <c r="J221" s="20"/>
      <c r="K221" s="20"/>
      <c r="L221" s="20"/>
      <c r="M221" s="20"/>
      <c r="N221" s="20"/>
      <c r="O221" s="47"/>
      <c r="P221" s="47"/>
      <c r="Q221" s="47"/>
      <c r="R221" s="47"/>
      <c r="S221" s="47"/>
      <c r="T221" s="47"/>
      <c r="U221" s="47"/>
      <c r="V221" s="47"/>
      <c r="W221" s="47"/>
      <c r="X221" s="20" t="s">
        <v>7872</v>
      </c>
      <c r="Y221" s="20">
        <f>COUNTIF(Y175:Y218,"G")</f>
        <v>9</v>
      </c>
      <c r="Z221" s="47"/>
      <c r="AA221" s="47"/>
      <c r="AB221" s="47"/>
      <c r="AC221" s="47"/>
      <c r="AD221" s="47"/>
      <c r="AE221" s="47"/>
      <c r="AF221" s="47"/>
    </row>
    <row r="222" spans="1:32" x14ac:dyDescent="0.25">
      <c r="A222" s="21">
        <v>48</v>
      </c>
      <c r="B222" s="21" t="s">
        <v>9332</v>
      </c>
      <c r="C222" s="34"/>
      <c r="D222" s="57"/>
      <c r="E222" s="58"/>
      <c r="F222" s="88"/>
      <c r="G222" s="20"/>
      <c r="H222" s="24"/>
      <c r="I222" s="20"/>
      <c r="J222" s="20"/>
      <c r="K222" s="20"/>
      <c r="L222" s="20"/>
      <c r="M222" s="20"/>
      <c r="N222" s="20"/>
      <c r="O222" s="47"/>
      <c r="P222" s="47"/>
      <c r="Q222" s="47"/>
      <c r="R222" s="47"/>
      <c r="S222" s="47"/>
      <c r="T222" s="47"/>
      <c r="U222" s="47"/>
      <c r="V222" s="47"/>
      <c r="W222" s="47"/>
      <c r="X222" s="20" t="s">
        <v>7871</v>
      </c>
      <c r="Y222" s="20">
        <f>COUNTIF(Y175:Y218,"K")</f>
        <v>26</v>
      </c>
      <c r="Z222" s="47"/>
      <c r="AA222" s="47"/>
      <c r="AB222" s="47"/>
      <c r="AC222" s="47"/>
      <c r="AD222" s="47"/>
      <c r="AE222" s="47"/>
      <c r="AF222" s="47"/>
    </row>
    <row r="223" spans="1:32" x14ac:dyDescent="0.25">
      <c r="A223" s="21">
        <v>49</v>
      </c>
      <c r="B223" s="21" t="s">
        <v>9333</v>
      </c>
      <c r="C223" s="34"/>
      <c r="D223" s="57"/>
      <c r="E223" s="58"/>
      <c r="F223" s="88"/>
      <c r="G223" s="20"/>
      <c r="H223" s="24"/>
      <c r="I223" s="20"/>
      <c r="J223" s="20"/>
      <c r="K223" s="20"/>
      <c r="L223" s="20"/>
      <c r="M223" s="20"/>
      <c r="N223" s="20"/>
      <c r="O223" s="47"/>
      <c r="P223" s="47"/>
      <c r="Q223" s="47"/>
      <c r="R223" s="47"/>
      <c r="S223" s="47"/>
      <c r="T223" s="47"/>
      <c r="U223" s="47"/>
      <c r="V223" s="47"/>
      <c r="W223" s="47"/>
      <c r="X223" s="20" t="s">
        <v>11</v>
      </c>
      <c r="Y223" s="20">
        <f>COUNTIF(Y175:Y218,"TB")</f>
        <v>6</v>
      </c>
      <c r="Z223" s="47"/>
      <c r="AA223" s="47"/>
      <c r="AB223" s="47"/>
      <c r="AC223" s="47"/>
      <c r="AD223" s="47"/>
      <c r="AE223" s="47"/>
      <c r="AF223" s="47"/>
    </row>
    <row r="224" spans="1:32" x14ac:dyDescent="0.25">
      <c r="A224" s="21">
        <v>50</v>
      </c>
      <c r="B224" s="21" t="s">
        <v>9334</v>
      </c>
      <c r="C224" s="34"/>
      <c r="D224" s="33"/>
      <c r="E224" s="33"/>
      <c r="F224" s="33"/>
      <c r="G224" s="20"/>
      <c r="H224" s="20">
        <f>COUNTIF(H175:H223,"Nữ")</f>
        <v>18</v>
      </c>
      <c r="I224" s="20"/>
      <c r="J224" s="20"/>
      <c r="K224" s="20"/>
      <c r="L224" s="20"/>
      <c r="M224" s="20"/>
      <c r="N224" s="20">
        <f>SUM(N175:N223)</f>
        <v>0</v>
      </c>
      <c r="O224" s="47"/>
      <c r="P224" s="47"/>
      <c r="Q224" s="47"/>
      <c r="R224" s="47"/>
      <c r="S224" s="47"/>
      <c r="T224" s="47"/>
      <c r="U224" s="47"/>
      <c r="V224" s="47"/>
      <c r="W224" s="47"/>
      <c r="X224" s="20" t="s">
        <v>1948</v>
      </c>
      <c r="Y224" s="20">
        <f>COUNTIF(Y175:Y218,"Y")</f>
        <v>0</v>
      </c>
      <c r="Z224" s="47"/>
      <c r="AA224" s="47"/>
      <c r="AB224" s="47"/>
      <c r="AC224" s="47"/>
      <c r="AD224" s="47"/>
      <c r="AE224" s="47"/>
      <c r="AF224" s="47"/>
    </row>
    <row r="225" spans="1:45" x14ac:dyDescent="0.25">
      <c r="A225" s="74" t="s">
        <v>5157</v>
      </c>
      <c r="B225" s="74"/>
      <c r="C225" s="74"/>
      <c r="D225" s="74"/>
      <c r="E225" s="69"/>
      <c r="F225" s="69"/>
    </row>
    <row r="226" spans="1:45" x14ac:dyDescent="0.25">
      <c r="A226" s="71" t="s">
        <v>4628</v>
      </c>
      <c r="B226" s="71"/>
      <c r="C226" s="71"/>
      <c r="D226" s="71"/>
      <c r="E226" s="68"/>
      <c r="F226" s="68"/>
      <c r="G226" s="15"/>
      <c r="H226" s="16"/>
      <c r="I226" s="15"/>
      <c r="J226" s="15"/>
      <c r="K226" s="15"/>
      <c r="L226" s="15"/>
      <c r="M226" s="16"/>
      <c r="N226" s="15"/>
    </row>
    <row r="227" spans="1:45" ht="16.5" x14ac:dyDescent="0.25">
      <c r="A227" s="73" t="s">
        <v>7875</v>
      </c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</row>
    <row r="228" spans="1:45" ht="16.5" x14ac:dyDescent="0.25">
      <c r="A228" s="25"/>
      <c r="B228" s="25"/>
      <c r="C228" s="17"/>
      <c r="D228" s="17" t="s">
        <v>7873</v>
      </c>
      <c r="E228" s="17"/>
      <c r="F228" s="17"/>
      <c r="G228" s="17" t="s">
        <v>5174</v>
      </c>
      <c r="H228" s="17"/>
      <c r="I228" s="18" t="s">
        <v>4629</v>
      </c>
      <c r="J228" s="19" t="s">
        <v>9406</v>
      </c>
      <c r="K228" s="17"/>
      <c r="L228" s="17"/>
      <c r="M228" s="17"/>
      <c r="N228" s="17"/>
    </row>
    <row r="229" spans="1:45" s="56" customFormat="1" x14ac:dyDescent="0.25">
      <c r="A229" s="75" t="s">
        <v>4630</v>
      </c>
      <c r="B229" s="75" t="s">
        <v>9297</v>
      </c>
      <c r="C229" s="75" t="s">
        <v>9298</v>
      </c>
      <c r="D229" s="75" t="s">
        <v>9299</v>
      </c>
      <c r="E229" s="75" t="s">
        <v>7893</v>
      </c>
      <c r="F229" s="76" t="s">
        <v>9413</v>
      </c>
      <c r="G229" s="76" t="s">
        <v>9414</v>
      </c>
      <c r="H229" s="76" t="s">
        <v>2492</v>
      </c>
      <c r="I229" s="75" t="s">
        <v>5169</v>
      </c>
      <c r="J229" s="76" t="s">
        <v>9300</v>
      </c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8" t="s">
        <v>7894</v>
      </c>
      <c r="Y229" s="78" t="s">
        <v>7895</v>
      </c>
      <c r="Z229" s="78" t="s">
        <v>7896</v>
      </c>
      <c r="AA229" s="84" t="s">
        <v>7897</v>
      </c>
      <c r="AB229" s="78" t="s">
        <v>7898</v>
      </c>
      <c r="AC229" s="84" t="s">
        <v>7899</v>
      </c>
      <c r="AD229" s="78" t="s">
        <v>7900</v>
      </c>
      <c r="AE229" s="80" t="s">
        <v>7901</v>
      </c>
      <c r="AF229" s="82" t="s">
        <v>7902</v>
      </c>
      <c r="AG229" s="86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</row>
    <row r="230" spans="1:45" s="56" customFormat="1" ht="15" customHeight="1" x14ac:dyDescent="0.25">
      <c r="A230" s="76"/>
      <c r="B230" s="76"/>
      <c r="C230" s="76"/>
      <c r="D230" s="76"/>
      <c r="E230" s="76"/>
      <c r="F230" s="77"/>
      <c r="G230" s="77"/>
      <c r="H230" s="77"/>
      <c r="I230" s="76"/>
      <c r="J230" s="67" t="s">
        <v>9301</v>
      </c>
      <c r="K230" s="67" t="s">
        <v>9302</v>
      </c>
      <c r="L230" s="67" t="s">
        <v>9303</v>
      </c>
      <c r="M230" s="67" t="s">
        <v>9304</v>
      </c>
      <c r="N230" s="67" t="s">
        <v>9305</v>
      </c>
      <c r="O230" s="67" t="s">
        <v>9306</v>
      </c>
      <c r="P230" s="67" t="s">
        <v>9307</v>
      </c>
      <c r="Q230" s="67" t="s">
        <v>9308</v>
      </c>
      <c r="R230" s="67" t="s">
        <v>9309</v>
      </c>
      <c r="S230" s="67" t="s">
        <v>9310</v>
      </c>
      <c r="T230" s="67" t="s">
        <v>9311</v>
      </c>
      <c r="U230" s="67" t="s">
        <v>9312</v>
      </c>
      <c r="V230" s="67" t="s">
        <v>9313</v>
      </c>
      <c r="W230" s="67" t="s">
        <v>9314</v>
      </c>
      <c r="X230" s="79"/>
      <c r="Y230" s="79"/>
      <c r="Z230" s="79"/>
      <c r="AA230" s="85"/>
      <c r="AB230" s="79"/>
      <c r="AC230" s="85"/>
      <c r="AD230" s="79"/>
      <c r="AE230" s="81"/>
      <c r="AF230" s="83"/>
      <c r="AG230" s="86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</row>
    <row r="231" spans="1:45" x14ac:dyDescent="0.25">
      <c r="A231" s="21">
        <v>1</v>
      </c>
      <c r="B231" s="21" t="s">
        <v>8510</v>
      </c>
      <c r="C231" s="34" t="s">
        <v>8511</v>
      </c>
      <c r="D231" s="43" t="s">
        <v>8512</v>
      </c>
      <c r="E231" s="44" t="s">
        <v>3220</v>
      </c>
      <c r="F231" s="87" t="s">
        <v>9736</v>
      </c>
      <c r="G231" s="20" t="s">
        <v>9737</v>
      </c>
      <c r="H231" s="23" t="s">
        <v>26</v>
      </c>
      <c r="I231" s="20" t="s">
        <v>7876</v>
      </c>
      <c r="J231" s="20" t="s">
        <v>8325</v>
      </c>
      <c r="K231" s="20" t="s">
        <v>8047</v>
      </c>
      <c r="L231" s="20" t="s">
        <v>8187</v>
      </c>
      <c r="M231" s="20" t="s">
        <v>7972</v>
      </c>
      <c r="N231" s="46" t="s">
        <v>8030</v>
      </c>
      <c r="O231" s="47" t="s">
        <v>7967</v>
      </c>
      <c r="P231" s="47" t="s">
        <v>8020</v>
      </c>
      <c r="Q231" s="47" t="s">
        <v>8043</v>
      </c>
      <c r="R231" s="47" t="s">
        <v>8270</v>
      </c>
      <c r="S231" s="47" t="s">
        <v>8042</v>
      </c>
      <c r="T231" s="47" t="s">
        <v>7999</v>
      </c>
      <c r="U231" s="47" t="s">
        <v>7979</v>
      </c>
      <c r="V231" s="47" t="s">
        <v>7977</v>
      </c>
      <c r="W231" s="47" t="s">
        <v>7976</v>
      </c>
      <c r="X231" s="47" t="s">
        <v>7968</v>
      </c>
      <c r="Y231" s="47" t="s">
        <v>7877</v>
      </c>
      <c r="Z231" s="47" t="s">
        <v>7877</v>
      </c>
      <c r="AA231" s="47">
        <v>4</v>
      </c>
      <c r="AB231" s="47">
        <v>0</v>
      </c>
      <c r="AC231" s="47"/>
      <c r="AD231" s="47">
        <v>40</v>
      </c>
      <c r="AE231" s="47" t="s">
        <v>7879</v>
      </c>
      <c r="AF231" s="47" t="s">
        <v>5162</v>
      </c>
    </row>
    <row r="232" spans="1:45" x14ac:dyDescent="0.25">
      <c r="A232" s="21">
        <v>2</v>
      </c>
      <c r="B232" s="21" t="s">
        <v>8513</v>
      </c>
      <c r="C232" s="34" t="s">
        <v>8514</v>
      </c>
      <c r="D232" s="43" t="s">
        <v>7950</v>
      </c>
      <c r="E232" s="44" t="s">
        <v>3224</v>
      </c>
      <c r="F232" s="87" t="s">
        <v>9738</v>
      </c>
      <c r="G232" s="20" t="s">
        <v>9726</v>
      </c>
      <c r="H232" s="23" t="s">
        <v>26</v>
      </c>
      <c r="I232" s="20" t="s">
        <v>7876</v>
      </c>
      <c r="J232" s="20" t="s">
        <v>8019</v>
      </c>
      <c r="K232" s="20" t="s">
        <v>8019</v>
      </c>
      <c r="L232" s="20" t="s">
        <v>7976</v>
      </c>
      <c r="M232" s="20" t="s">
        <v>7966</v>
      </c>
      <c r="N232" s="46" t="s">
        <v>8020</v>
      </c>
      <c r="O232" s="47" t="s">
        <v>7987</v>
      </c>
      <c r="P232" s="47" t="s">
        <v>7967</v>
      </c>
      <c r="Q232" s="47" t="s">
        <v>8030</v>
      </c>
      <c r="R232" s="47" t="s">
        <v>7994</v>
      </c>
      <c r="S232" s="47" t="s">
        <v>7971</v>
      </c>
      <c r="T232" s="47" t="s">
        <v>8007</v>
      </c>
      <c r="U232" s="47" t="s">
        <v>7979</v>
      </c>
      <c r="V232" s="47" t="s">
        <v>8013</v>
      </c>
      <c r="W232" s="47" t="s">
        <v>8013</v>
      </c>
      <c r="X232" s="47" t="s">
        <v>7985</v>
      </c>
      <c r="Y232" s="47" t="s">
        <v>7877</v>
      </c>
      <c r="Z232" s="47" t="s">
        <v>7871</v>
      </c>
      <c r="AA232" s="47">
        <v>0</v>
      </c>
      <c r="AB232" s="47">
        <v>0</v>
      </c>
      <c r="AC232" s="47"/>
      <c r="AD232" s="47">
        <v>37</v>
      </c>
      <c r="AE232" s="47" t="s">
        <v>7879</v>
      </c>
      <c r="AF232" s="47" t="s">
        <v>5162</v>
      </c>
    </row>
    <row r="233" spans="1:45" x14ac:dyDescent="0.25">
      <c r="A233" s="21">
        <v>3</v>
      </c>
      <c r="B233" s="21" t="s">
        <v>8515</v>
      </c>
      <c r="C233" s="34" t="s">
        <v>8516</v>
      </c>
      <c r="D233" s="43" t="s">
        <v>8517</v>
      </c>
      <c r="E233" s="44" t="s">
        <v>3469</v>
      </c>
      <c r="F233" s="87" t="s">
        <v>9739</v>
      </c>
      <c r="G233" s="20" t="s">
        <v>9492</v>
      </c>
      <c r="H233" s="24" t="s">
        <v>26</v>
      </c>
      <c r="I233" s="20" t="s">
        <v>7876</v>
      </c>
      <c r="J233" s="20" t="s">
        <v>8006</v>
      </c>
      <c r="K233" s="20" t="s">
        <v>8014</v>
      </c>
      <c r="L233" s="20" t="s">
        <v>8072</v>
      </c>
      <c r="M233" s="20" t="s">
        <v>8005</v>
      </c>
      <c r="N233" s="46" t="s">
        <v>8004</v>
      </c>
      <c r="O233" s="47" t="s">
        <v>7976</v>
      </c>
      <c r="P233" s="47" t="s">
        <v>8051</v>
      </c>
      <c r="Q233" s="47" t="s">
        <v>7991</v>
      </c>
      <c r="R233" s="47" t="s">
        <v>8007</v>
      </c>
      <c r="S233" s="47" t="s">
        <v>8038</v>
      </c>
      <c r="T233" s="47" t="s">
        <v>8051</v>
      </c>
      <c r="U233" s="47" t="s">
        <v>7979</v>
      </c>
      <c r="V233" s="47" t="s">
        <v>7999</v>
      </c>
      <c r="W233" s="47" t="s">
        <v>8051</v>
      </c>
      <c r="X233" s="47" t="s">
        <v>8004</v>
      </c>
      <c r="Y233" s="47" t="s">
        <v>7872</v>
      </c>
      <c r="Z233" s="47" t="s">
        <v>7878</v>
      </c>
      <c r="AA233" s="47">
        <v>8</v>
      </c>
      <c r="AB233" s="47">
        <v>0</v>
      </c>
      <c r="AC233" s="47" t="s">
        <v>7883</v>
      </c>
      <c r="AD233" s="47">
        <v>2</v>
      </c>
      <c r="AE233" s="47" t="s">
        <v>7879</v>
      </c>
      <c r="AF233" s="47" t="s">
        <v>5162</v>
      </c>
    </row>
    <row r="234" spans="1:45" x14ac:dyDescent="0.25">
      <c r="A234" s="21">
        <v>4</v>
      </c>
      <c r="B234" s="21" t="s">
        <v>8518</v>
      </c>
      <c r="C234" s="34" t="s">
        <v>8519</v>
      </c>
      <c r="D234" s="33" t="s">
        <v>8520</v>
      </c>
      <c r="E234" s="44" t="s">
        <v>3574</v>
      </c>
      <c r="F234" s="87" t="s">
        <v>9740</v>
      </c>
      <c r="G234" s="20" t="s">
        <v>9741</v>
      </c>
      <c r="H234" s="23" t="s">
        <v>7</v>
      </c>
      <c r="I234" s="20" t="s">
        <v>7876</v>
      </c>
      <c r="J234" s="20" t="s">
        <v>8008</v>
      </c>
      <c r="K234" s="20" t="s">
        <v>8008</v>
      </c>
      <c r="L234" s="20" t="s">
        <v>8082</v>
      </c>
      <c r="M234" s="20" t="s">
        <v>8048</v>
      </c>
      <c r="N234" s="46" t="s">
        <v>8008</v>
      </c>
      <c r="O234" s="47" t="s">
        <v>7981</v>
      </c>
      <c r="P234" s="47" t="s">
        <v>7988</v>
      </c>
      <c r="Q234" s="47" t="s">
        <v>8008</v>
      </c>
      <c r="R234" s="47" t="s">
        <v>8019</v>
      </c>
      <c r="S234" s="47" t="s">
        <v>8044</v>
      </c>
      <c r="T234" s="47" t="s">
        <v>8013</v>
      </c>
      <c r="U234" s="47" t="s">
        <v>7979</v>
      </c>
      <c r="V234" s="47" t="s">
        <v>8008</v>
      </c>
      <c r="W234" s="47" t="s">
        <v>8021</v>
      </c>
      <c r="X234" s="47" t="s">
        <v>8012</v>
      </c>
      <c r="Y234" s="47" t="s">
        <v>7871</v>
      </c>
      <c r="Z234" s="47" t="s">
        <v>7878</v>
      </c>
      <c r="AA234" s="47">
        <v>7</v>
      </c>
      <c r="AB234" s="47">
        <v>0</v>
      </c>
      <c r="AC234" s="47" t="s">
        <v>7882</v>
      </c>
      <c r="AD234" s="47">
        <v>7</v>
      </c>
      <c r="AE234" s="47" t="s">
        <v>7879</v>
      </c>
      <c r="AF234" s="47" t="s">
        <v>5162</v>
      </c>
    </row>
    <row r="235" spans="1:45" x14ac:dyDescent="0.25">
      <c r="A235" s="21">
        <v>5</v>
      </c>
      <c r="B235" s="21" t="s">
        <v>8521</v>
      </c>
      <c r="C235" s="34" t="s">
        <v>8522</v>
      </c>
      <c r="D235" s="43" t="s">
        <v>8523</v>
      </c>
      <c r="E235" s="44" t="s">
        <v>3364</v>
      </c>
      <c r="F235" s="87" t="s">
        <v>9742</v>
      </c>
      <c r="G235" s="20" t="s">
        <v>9743</v>
      </c>
      <c r="H235" s="24" t="s">
        <v>7</v>
      </c>
      <c r="I235" s="20" t="s">
        <v>7876</v>
      </c>
      <c r="J235" s="20" t="s">
        <v>7974</v>
      </c>
      <c r="K235" s="20" t="s">
        <v>7976</v>
      </c>
      <c r="L235" s="20" t="s">
        <v>7971</v>
      </c>
      <c r="M235" s="20" t="s">
        <v>8006</v>
      </c>
      <c r="N235" s="46" t="s">
        <v>8051</v>
      </c>
      <c r="O235" s="47" t="s">
        <v>7989</v>
      </c>
      <c r="P235" s="47" t="s">
        <v>8038</v>
      </c>
      <c r="Q235" s="47" t="s">
        <v>8008</v>
      </c>
      <c r="R235" s="47" t="s">
        <v>7976</v>
      </c>
      <c r="S235" s="47" t="s">
        <v>7993</v>
      </c>
      <c r="T235" s="47" t="s">
        <v>8004</v>
      </c>
      <c r="U235" s="47" t="s">
        <v>7979</v>
      </c>
      <c r="V235" s="47" t="s">
        <v>8014</v>
      </c>
      <c r="W235" s="47" t="s">
        <v>8006</v>
      </c>
      <c r="X235" s="47" t="s">
        <v>8012</v>
      </c>
      <c r="Y235" s="47" t="s">
        <v>7871</v>
      </c>
      <c r="Z235" s="47" t="s">
        <v>7878</v>
      </c>
      <c r="AA235" s="47">
        <v>0</v>
      </c>
      <c r="AB235" s="47">
        <v>0</v>
      </c>
      <c r="AC235" s="47" t="s">
        <v>7882</v>
      </c>
      <c r="AD235" s="47">
        <v>7</v>
      </c>
      <c r="AE235" s="47" t="s">
        <v>7879</v>
      </c>
      <c r="AF235" s="47" t="s">
        <v>5162</v>
      </c>
    </row>
    <row r="236" spans="1:45" x14ac:dyDescent="0.25">
      <c r="A236" s="21">
        <v>6</v>
      </c>
      <c r="B236" s="21" t="s">
        <v>8524</v>
      </c>
      <c r="C236" s="34" t="s">
        <v>8525</v>
      </c>
      <c r="D236" s="43" t="s">
        <v>5908</v>
      </c>
      <c r="E236" s="44" t="s">
        <v>3315</v>
      </c>
      <c r="F236" s="87" t="s">
        <v>9744</v>
      </c>
      <c r="G236" s="20" t="s">
        <v>9745</v>
      </c>
      <c r="H236" s="23" t="s">
        <v>7</v>
      </c>
      <c r="I236" s="20" t="s">
        <v>7876</v>
      </c>
      <c r="J236" s="20" t="s">
        <v>8007</v>
      </c>
      <c r="K236" s="20" t="s">
        <v>8008</v>
      </c>
      <c r="L236" s="20" t="s">
        <v>7999</v>
      </c>
      <c r="M236" s="20" t="s">
        <v>8014</v>
      </c>
      <c r="N236" s="46" t="s">
        <v>7980</v>
      </c>
      <c r="O236" s="47" t="s">
        <v>8020</v>
      </c>
      <c r="P236" s="47" t="s">
        <v>7988</v>
      </c>
      <c r="Q236" s="47" t="s">
        <v>8000</v>
      </c>
      <c r="R236" s="47" t="s">
        <v>8042</v>
      </c>
      <c r="S236" s="47" t="s">
        <v>8012</v>
      </c>
      <c r="T236" s="47" t="s">
        <v>8006</v>
      </c>
      <c r="U236" s="47" t="s">
        <v>7979</v>
      </c>
      <c r="V236" s="47" t="s">
        <v>7980</v>
      </c>
      <c r="W236" s="47" t="s">
        <v>7980</v>
      </c>
      <c r="X236" s="47" t="s">
        <v>7988</v>
      </c>
      <c r="Y236" s="47" t="s">
        <v>7871</v>
      </c>
      <c r="Z236" s="47" t="s">
        <v>7871</v>
      </c>
      <c r="AA236" s="47">
        <v>0</v>
      </c>
      <c r="AB236" s="47">
        <v>0</v>
      </c>
      <c r="AC236" s="47" t="s">
        <v>7882</v>
      </c>
      <c r="AD236" s="47">
        <v>15</v>
      </c>
      <c r="AE236" s="47" t="s">
        <v>7879</v>
      </c>
      <c r="AF236" s="47" t="s">
        <v>5162</v>
      </c>
    </row>
    <row r="237" spans="1:45" x14ac:dyDescent="0.25">
      <c r="A237" s="21">
        <v>7</v>
      </c>
      <c r="B237" s="21" t="s">
        <v>8526</v>
      </c>
      <c r="C237" s="34" t="s">
        <v>8527</v>
      </c>
      <c r="D237" s="43" t="s">
        <v>8528</v>
      </c>
      <c r="E237" s="44" t="s">
        <v>3426</v>
      </c>
      <c r="F237" s="87" t="s">
        <v>9746</v>
      </c>
      <c r="G237" s="20" t="s">
        <v>9747</v>
      </c>
      <c r="H237" s="23" t="s">
        <v>26</v>
      </c>
      <c r="I237" s="20" t="s">
        <v>7876</v>
      </c>
      <c r="J237" s="20" t="s">
        <v>8043</v>
      </c>
      <c r="K237" s="20" t="s">
        <v>7971</v>
      </c>
      <c r="L237" s="20" t="s">
        <v>7989</v>
      </c>
      <c r="M237" s="20" t="s">
        <v>8015</v>
      </c>
      <c r="N237" s="46" t="s">
        <v>7989</v>
      </c>
      <c r="O237" s="47" t="s">
        <v>7971</v>
      </c>
      <c r="P237" s="47" t="s">
        <v>8014</v>
      </c>
      <c r="Q237" s="47" t="s">
        <v>7989</v>
      </c>
      <c r="R237" s="47" t="s">
        <v>7971</v>
      </c>
      <c r="S237" s="47" t="s">
        <v>8014</v>
      </c>
      <c r="T237" s="47" t="s">
        <v>8021</v>
      </c>
      <c r="U237" s="47" t="s">
        <v>7979</v>
      </c>
      <c r="V237" s="47" t="s">
        <v>7991</v>
      </c>
      <c r="W237" s="47" t="s">
        <v>7980</v>
      </c>
      <c r="X237" s="47" t="s">
        <v>7976</v>
      </c>
      <c r="Y237" s="47" t="s">
        <v>7871</v>
      </c>
      <c r="Z237" s="47" t="s">
        <v>7878</v>
      </c>
      <c r="AA237" s="47">
        <v>1</v>
      </c>
      <c r="AB237" s="47">
        <v>0</v>
      </c>
      <c r="AC237" s="47" t="s">
        <v>7882</v>
      </c>
      <c r="AD237" s="47">
        <v>23</v>
      </c>
      <c r="AE237" s="47" t="s">
        <v>7879</v>
      </c>
      <c r="AF237" s="47" t="s">
        <v>5162</v>
      </c>
    </row>
    <row r="238" spans="1:45" x14ac:dyDescent="0.25">
      <c r="A238" s="21">
        <v>8</v>
      </c>
      <c r="B238" s="21" t="s">
        <v>8529</v>
      </c>
      <c r="C238" s="34" t="s">
        <v>8530</v>
      </c>
      <c r="D238" s="43" t="s">
        <v>8531</v>
      </c>
      <c r="E238" s="44" t="s">
        <v>3238</v>
      </c>
      <c r="F238" s="87" t="s">
        <v>9748</v>
      </c>
      <c r="G238" s="20" t="s">
        <v>9642</v>
      </c>
      <c r="H238" s="23" t="s">
        <v>26</v>
      </c>
      <c r="I238" s="20" t="s">
        <v>7876</v>
      </c>
      <c r="J238" s="20" t="s">
        <v>8013</v>
      </c>
      <c r="K238" s="20" t="s">
        <v>8022</v>
      </c>
      <c r="L238" s="20" t="s">
        <v>8048</v>
      </c>
      <c r="M238" s="20" t="s">
        <v>8051</v>
      </c>
      <c r="N238" s="46" t="s">
        <v>8019</v>
      </c>
      <c r="O238" s="47" t="s">
        <v>7973</v>
      </c>
      <c r="P238" s="47" t="s">
        <v>7999</v>
      </c>
      <c r="Q238" s="47" t="s">
        <v>8008</v>
      </c>
      <c r="R238" s="47" t="s">
        <v>7992</v>
      </c>
      <c r="S238" s="47" t="s">
        <v>7980</v>
      </c>
      <c r="T238" s="47" t="s">
        <v>8012</v>
      </c>
      <c r="U238" s="47" t="s">
        <v>7979</v>
      </c>
      <c r="V238" s="47" t="s">
        <v>8004</v>
      </c>
      <c r="W238" s="47" t="s">
        <v>8008</v>
      </c>
      <c r="X238" s="47" t="s">
        <v>7974</v>
      </c>
      <c r="Y238" s="47" t="s">
        <v>7871</v>
      </c>
      <c r="Z238" s="47" t="s">
        <v>7878</v>
      </c>
      <c r="AA238" s="47">
        <v>1</v>
      </c>
      <c r="AB238" s="47">
        <v>0</v>
      </c>
      <c r="AC238" s="47" t="s">
        <v>7882</v>
      </c>
      <c r="AD238" s="47">
        <v>10</v>
      </c>
      <c r="AE238" s="47" t="s">
        <v>7879</v>
      </c>
      <c r="AF238" s="47" t="s">
        <v>5162</v>
      </c>
    </row>
    <row r="239" spans="1:45" x14ac:dyDescent="0.25">
      <c r="A239" s="21">
        <v>9</v>
      </c>
      <c r="B239" s="21" t="s">
        <v>8532</v>
      </c>
      <c r="C239" s="34" t="s">
        <v>8533</v>
      </c>
      <c r="D239" s="43" t="s">
        <v>8534</v>
      </c>
      <c r="E239" s="44" t="s">
        <v>3318</v>
      </c>
      <c r="F239" s="87" t="s">
        <v>9749</v>
      </c>
      <c r="G239" s="20" t="s">
        <v>9593</v>
      </c>
      <c r="H239" s="23" t="s">
        <v>7</v>
      </c>
      <c r="I239" s="20" t="s">
        <v>7876</v>
      </c>
      <c r="J239" s="20" t="s">
        <v>7981</v>
      </c>
      <c r="K239" s="20" t="s">
        <v>8014</v>
      </c>
      <c r="L239" s="20" t="s">
        <v>7977</v>
      </c>
      <c r="M239" s="20" t="s">
        <v>8006</v>
      </c>
      <c r="N239" s="46" t="s">
        <v>8012</v>
      </c>
      <c r="O239" s="47" t="s">
        <v>7976</v>
      </c>
      <c r="P239" s="47" t="s">
        <v>8006</v>
      </c>
      <c r="Q239" s="47" t="s">
        <v>8007</v>
      </c>
      <c r="R239" s="47" t="s">
        <v>8044</v>
      </c>
      <c r="S239" s="47" t="s">
        <v>7974</v>
      </c>
      <c r="T239" s="47" t="s">
        <v>7980</v>
      </c>
      <c r="U239" s="47" t="s">
        <v>7979</v>
      </c>
      <c r="V239" s="47" t="s">
        <v>8008</v>
      </c>
      <c r="W239" s="47" t="s">
        <v>8007</v>
      </c>
      <c r="X239" s="47" t="s">
        <v>8014</v>
      </c>
      <c r="Y239" s="47" t="s">
        <v>7871</v>
      </c>
      <c r="Z239" s="47" t="s">
        <v>7878</v>
      </c>
      <c r="AA239" s="47">
        <v>1</v>
      </c>
      <c r="AB239" s="47">
        <v>0</v>
      </c>
      <c r="AC239" s="47" t="s">
        <v>7882</v>
      </c>
      <c r="AD239" s="47">
        <v>13</v>
      </c>
      <c r="AE239" s="47" t="s">
        <v>7879</v>
      </c>
      <c r="AF239" s="47" t="s">
        <v>5162</v>
      </c>
    </row>
    <row r="240" spans="1:45" x14ac:dyDescent="0.25">
      <c r="A240" s="21">
        <v>10</v>
      </c>
      <c r="B240" s="21" t="s">
        <v>8535</v>
      </c>
      <c r="C240" s="34" t="s">
        <v>8536</v>
      </c>
      <c r="D240" s="43" t="s">
        <v>8537</v>
      </c>
      <c r="E240" s="44" t="s">
        <v>7717</v>
      </c>
      <c r="F240" s="87" t="s">
        <v>9750</v>
      </c>
      <c r="G240" s="20" t="s">
        <v>9718</v>
      </c>
      <c r="H240" s="24" t="s">
        <v>7</v>
      </c>
      <c r="I240" s="20" t="s">
        <v>7876</v>
      </c>
      <c r="J240" s="20" t="s">
        <v>8030</v>
      </c>
      <c r="K240" s="20" t="s">
        <v>8043</v>
      </c>
      <c r="L240" s="20" t="s">
        <v>8044</v>
      </c>
      <c r="M240" s="20" t="s">
        <v>7971</v>
      </c>
      <c r="N240" s="46" t="s">
        <v>7974</v>
      </c>
      <c r="O240" s="47" t="s">
        <v>7994</v>
      </c>
      <c r="P240" s="47" t="s">
        <v>7971</v>
      </c>
      <c r="Q240" s="47" t="s">
        <v>7989</v>
      </c>
      <c r="R240" s="47" t="s">
        <v>7981</v>
      </c>
      <c r="S240" s="47" t="s">
        <v>8014</v>
      </c>
      <c r="T240" s="47" t="s">
        <v>8013</v>
      </c>
      <c r="U240" s="47" t="s">
        <v>7979</v>
      </c>
      <c r="V240" s="47" t="s">
        <v>7988</v>
      </c>
      <c r="W240" s="47" t="s">
        <v>8008</v>
      </c>
      <c r="X240" s="47" t="s">
        <v>8022</v>
      </c>
      <c r="Y240" s="47" t="s">
        <v>7871</v>
      </c>
      <c r="Z240" s="47" t="s">
        <v>7871</v>
      </c>
      <c r="AA240" s="47">
        <v>1</v>
      </c>
      <c r="AB240" s="47">
        <v>0</v>
      </c>
      <c r="AC240" s="47" t="s">
        <v>7882</v>
      </c>
      <c r="AD240" s="47">
        <v>28</v>
      </c>
      <c r="AE240" s="47" t="s">
        <v>7879</v>
      </c>
      <c r="AF240" s="47" t="s">
        <v>5162</v>
      </c>
    </row>
    <row r="241" spans="1:32" x14ac:dyDescent="0.25">
      <c r="A241" s="21">
        <v>11</v>
      </c>
      <c r="B241" s="21" t="s">
        <v>8538</v>
      </c>
      <c r="C241" s="34" t="s">
        <v>8539</v>
      </c>
      <c r="D241" s="43" t="s">
        <v>8540</v>
      </c>
      <c r="E241" s="44" t="s">
        <v>3631</v>
      </c>
      <c r="F241" s="87" t="s">
        <v>9751</v>
      </c>
      <c r="G241" s="20" t="s">
        <v>9752</v>
      </c>
      <c r="H241" s="23" t="s">
        <v>7</v>
      </c>
      <c r="I241" s="20" t="s">
        <v>7876</v>
      </c>
      <c r="J241" s="20" t="s">
        <v>8013</v>
      </c>
      <c r="K241" s="20" t="s">
        <v>8008</v>
      </c>
      <c r="L241" s="20" t="s">
        <v>7992</v>
      </c>
      <c r="M241" s="20" t="s">
        <v>8006</v>
      </c>
      <c r="N241" s="46" t="s">
        <v>7999</v>
      </c>
      <c r="O241" s="47" t="s">
        <v>7986</v>
      </c>
      <c r="P241" s="47" t="s">
        <v>8014</v>
      </c>
      <c r="Q241" s="47" t="s">
        <v>8007</v>
      </c>
      <c r="R241" s="47" t="s">
        <v>8004</v>
      </c>
      <c r="S241" s="47" t="s">
        <v>8015</v>
      </c>
      <c r="T241" s="47" t="s">
        <v>8008</v>
      </c>
      <c r="U241" s="47" t="s">
        <v>7979</v>
      </c>
      <c r="V241" s="47" t="s">
        <v>8014</v>
      </c>
      <c r="W241" s="47" t="s">
        <v>8008</v>
      </c>
      <c r="X241" s="47" t="s">
        <v>7974</v>
      </c>
      <c r="Y241" s="47" t="s">
        <v>7871</v>
      </c>
      <c r="Z241" s="47" t="s">
        <v>7871</v>
      </c>
      <c r="AA241" s="47">
        <v>11</v>
      </c>
      <c r="AB241" s="47">
        <v>0</v>
      </c>
      <c r="AC241" s="47" t="s">
        <v>7882</v>
      </c>
      <c r="AD241" s="47">
        <v>10</v>
      </c>
      <c r="AE241" s="47" t="s">
        <v>7879</v>
      </c>
      <c r="AF241" s="47" t="s">
        <v>5162</v>
      </c>
    </row>
    <row r="242" spans="1:32" x14ac:dyDescent="0.25">
      <c r="A242" s="21">
        <v>12</v>
      </c>
      <c r="B242" s="21" t="s">
        <v>8541</v>
      </c>
      <c r="C242" s="34" t="s">
        <v>8545</v>
      </c>
      <c r="D242" s="43" t="s">
        <v>5245</v>
      </c>
      <c r="E242" s="44" t="s">
        <v>3244</v>
      </c>
      <c r="F242" s="87" t="s">
        <v>9753</v>
      </c>
      <c r="G242" s="20" t="s">
        <v>9681</v>
      </c>
      <c r="H242" s="23" t="s">
        <v>7</v>
      </c>
      <c r="I242" s="20" t="s">
        <v>7876</v>
      </c>
      <c r="J242" s="20" t="s">
        <v>8030</v>
      </c>
      <c r="K242" s="20" t="s">
        <v>7977</v>
      </c>
      <c r="L242" s="20" t="s">
        <v>7973</v>
      </c>
      <c r="M242" s="20" t="s">
        <v>8019</v>
      </c>
      <c r="N242" s="46" t="s">
        <v>7973</v>
      </c>
      <c r="O242" s="47" t="s">
        <v>7971</v>
      </c>
      <c r="P242" s="47" t="s">
        <v>7994</v>
      </c>
      <c r="Q242" s="47" t="s">
        <v>7985</v>
      </c>
      <c r="R242" s="47" t="s">
        <v>7976</v>
      </c>
      <c r="S242" s="47" t="s">
        <v>7999</v>
      </c>
      <c r="T242" s="47" t="s">
        <v>8014</v>
      </c>
      <c r="U242" s="47" t="s">
        <v>7979</v>
      </c>
      <c r="V242" s="47" t="s">
        <v>7991</v>
      </c>
      <c r="W242" s="47" t="s">
        <v>8008</v>
      </c>
      <c r="X242" s="47" t="s">
        <v>8000</v>
      </c>
      <c r="Y242" s="47" t="s">
        <v>7871</v>
      </c>
      <c r="Z242" s="47" t="s">
        <v>7877</v>
      </c>
      <c r="AA242" s="47">
        <v>5</v>
      </c>
      <c r="AB242" s="47">
        <v>0</v>
      </c>
      <c r="AC242" s="47"/>
      <c r="AD242" s="47">
        <v>33</v>
      </c>
      <c r="AE242" s="47" t="s">
        <v>7879</v>
      </c>
      <c r="AF242" s="47" t="s">
        <v>5162</v>
      </c>
    </row>
    <row r="243" spans="1:32" x14ac:dyDescent="0.25">
      <c r="A243" s="21">
        <v>13</v>
      </c>
      <c r="B243" s="21" t="s">
        <v>8544</v>
      </c>
      <c r="C243" s="34" t="s">
        <v>8547</v>
      </c>
      <c r="D243" s="43" t="s">
        <v>5602</v>
      </c>
      <c r="E243" s="44" t="s">
        <v>3529</v>
      </c>
      <c r="F243" s="87" t="s">
        <v>9754</v>
      </c>
      <c r="G243" s="20" t="s">
        <v>9755</v>
      </c>
      <c r="H243" s="24" t="s">
        <v>26</v>
      </c>
      <c r="I243" s="20" t="s">
        <v>7876</v>
      </c>
      <c r="J243" s="20" t="s">
        <v>8042</v>
      </c>
      <c r="K243" s="20" t="s">
        <v>8043</v>
      </c>
      <c r="L243" s="20" t="s">
        <v>7973</v>
      </c>
      <c r="M243" s="20" t="s">
        <v>7986</v>
      </c>
      <c r="N243" s="46" t="s">
        <v>8019</v>
      </c>
      <c r="O243" s="47" t="s">
        <v>8030</v>
      </c>
      <c r="P243" s="47" t="s">
        <v>7968</v>
      </c>
      <c r="Q243" s="47" t="s">
        <v>7967</v>
      </c>
      <c r="R243" s="47" t="s">
        <v>7989</v>
      </c>
      <c r="S243" s="47" t="s">
        <v>8019</v>
      </c>
      <c r="T243" s="47" t="s">
        <v>7980</v>
      </c>
      <c r="U243" s="47" t="s">
        <v>7979</v>
      </c>
      <c r="V243" s="47" t="s">
        <v>7988</v>
      </c>
      <c r="W243" s="47" t="s">
        <v>7999</v>
      </c>
      <c r="X243" s="47" t="s">
        <v>7985</v>
      </c>
      <c r="Y243" s="47" t="s">
        <v>7877</v>
      </c>
      <c r="Z243" s="47" t="s">
        <v>7871</v>
      </c>
      <c r="AA243" s="47">
        <v>3</v>
      </c>
      <c r="AB243" s="47">
        <v>0</v>
      </c>
      <c r="AC243" s="47"/>
      <c r="AD243" s="47">
        <v>37</v>
      </c>
      <c r="AE243" s="47" t="s">
        <v>7879</v>
      </c>
      <c r="AF243" s="47" t="s">
        <v>5162</v>
      </c>
    </row>
    <row r="244" spans="1:32" x14ac:dyDescent="0.25">
      <c r="A244" s="21">
        <v>14</v>
      </c>
      <c r="B244" s="21" t="s">
        <v>8546</v>
      </c>
      <c r="C244" s="34" t="s">
        <v>4100</v>
      </c>
      <c r="D244" s="43" t="s">
        <v>8549</v>
      </c>
      <c r="E244" s="44" t="s">
        <v>3378</v>
      </c>
      <c r="F244" s="87" t="s">
        <v>9756</v>
      </c>
      <c r="G244" s="20" t="s">
        <v>9554</v>
      </c>
      <c r="H244" s="24" t="s">
        <v>7</v>
      </c>
      <c r="I244" s="20" t="s">
        <v>8550</v>
      </c>
      <c r="J244" s="20" t="s">
        <v>7992</v>
      </c>
      <c r="K244" s="20" t="s">
        <v>8044</v>
      </c>
      <c r="L244" s="20" t="s">
        <v>7985</v>
      </c>
      <c r="M244" s="20" t="s">
        <v>7981</v>
      </c>
      <c r="N244" s="46" t="s">
        <v>8014</v>
      </c>
      <c r="O244" s="47" t="s">
        <v>8022</v>
      </c>
      <c r="P244" s="47" t="s">
        <v>7991</v>
      </c>
      <c r="Q244" s="47" t="s">
        <v>7989</v>
      </c>
      <c r="R244" s="47" t="s">
        <v>7980</v>
      </c>
      <c r="S244" s="47" t="s">
        <v>8021</v>
      </c>
      <c r="T244" s="47" t="s">
        <v>8013</v>
      </c>
      <c r="U244" s="47" t="s">
        <v>7979</v>
      </c>
      <c r="V244" s="47" t="s">
        <v>7974</v>
      </c>
      <c r="W244" s="47" t="s">
        <v>8004</v>
      </c>
      <c r="X244" s="47" t="s">
        <v>8015</v>
      </c>
      <c r="Y244" s="47" t="s">
        <v>7871</v>
      </c>
      <c r="Z244" s="47" t="s">
        <v>7878</v>
      </c>
      <c r="AA244" s="47">
        <v>1</v>
      </c>
      <c r="AB244" s="47">
        <v>0</v>
      </c>
      <c r="AC244" s="47" t="s">
        <v>7882</v>
      </c>
      <c r="AD244" s="47">
        <v>17</v>
      </c>
      <c r="AE244" s="47" t="s">
        <v>7879</v>
      </c>
      <c r="AF244" s="47" t="s">
        <v>5162</v>
      </c>
    </row>
    <row r="245" spans="1:32" x14ac:dyDescent="0.25">
      <c r="A245" s="21">
        <v>15</v>
      </c>
      <c r="B245" s="21" t="s">
        <v>8548</v>
      </c>
      <c r="C245" s="34" t="s">
        <v>8552</v>
      </c>
      <c r="D245" s="43" t="s">
        <v>8553</v>
      </c>
      <c r="E245" s="44" t="s">
        <v>8554</v>
      </c>
      <c r="F245" s="87" t="s">
        <v>9757</v>
      </c>
      <c r="G245" s="20" t="s">
        <v>9758</v>
      </c>
      <c r="H245" s="23" t="s">
        <v>7</v>
      </c>
      <c r="I245" s="20" t="s">
        <v>7876</v>
      </c>
      <c r="J245" s="20" t="s">
        <v>7993</v>
      </c>
      <c r="K245" s="20" t="s">
        <v>7999</v>
      </c>
      <c r="L245" s="20" t="s">
        <v>7999</v>
      </c>
      <c r="M245" s="20" t="s">
        <v>8044</v>
      </c>
      <c r="N245" s="46" t="s">
        <v>7993</v>
      </c>
      <c r="O245" s="47" t="s">
        <v>7981</v>
      </c>
      <c r="P245" s="47" t="s">
        <v>8051</v>
      </c>
      <c r="Q245" s="47" t="s">
        <v>7992</v>
      </c>
      <c r="R245" s="47" t="s">
        <v>8008</v>
      </c>
      <c r="S245" s="47" t="s">
        <v>8082</v>
      </c>
      <c r="T245" s="47" t="s">
        <v>8051</v>
      </c>
      <c r="U245" s="47" t="s">
        <v>7979</v>
      </c>
      <c r="V245" s="47" t="s">
        <v>8022</v>
      </c>
      <c r="W245" s="47" t="s">
        <v>8021</v>
      </c>
      <c r="X245" s="47" t="s">
        <v>7999</v>
      </c>
      <c r="Y245" s="47" t="s">
        <v>7872</v>
      </c>
      <c r="Z245" s="47" t="s">
        <v>7878</v>
      </c>
      <c r="AA245" s="47">
        <v>3</v>
      </c>
      <c r="AB245" s="47">
        <v>0</v>
      </c>
      <c r="AC245" s="47" t="s">
        <v>7883</v>
      </c>
      <c r="AD245" s="47">
        <v>3</v>
      </c>
      <c r="AE245" s="47" t="s">
        <v>7879</v>
      </c>
      <c r="AF245" s="47" t="s">
        <v>5162</v>
      </c>
    </row>
    <row r="246" spans="1:32" x14ac:dyDescent="0.25">
      <c r="A246" s="21">
        <v>16</v>
      </c>
      <c r="B246" s="21" t="s">
        <v>8551</v>
      </c>
      <c r="C246" s="34" t="s">
        <v>8556</v>
      </c>
      <c r="D246" s="43" t="s">
        <v>8557</v>
      </c>
      <c r="E246" s="44" t="s">
        <v>5269</v>
      </c>
      <c r="F246" s="87" t="s">
        <v>9759</v>
      </c>
      <c r="G246" s="20" t="s">
        <v>9760</v>
      </c>
      <c r="H246" s="23" t="s">
        <v>7</v>
      </c>
      <c r="I246" s="20" t="s">
        <v>7876</v>
      </c>
      <c r="J246" s="20" t="s">
        <v>7988</v>
      </c>
      <c r="K246" s="20" t="s">
        <v>8012</v>
      </c>
      <c r="L246" s="20" t="s">
        <v>8005</v>
      </c>
      <c r="M246" s="20" t="s">
        <v>8082</v>
      </c>
      <c r="N246" s="46" t="s">
        <v>7991</v>
      </c>
      <c r="O246" s="47" t="s">
        <v>8043</v>
      </c>
      <c r="P246" s="47" t="s">
        <v>8048</v>
      </c>
      <c r="Q246" s="47" t="s">
        <v>7989</v>
      </c>
      <c r="R246" s="47" t="s">
        <v>7992</v>
      </c>
      <c r="S246" s="47" t="s">
        <v>7991</v>
      </c>
      <c r="T246" s="47" t="s">
        <v>8004</v>
      </c>
      <c r="U246" s="47" t="s">
        <v>7979</v>
      </c>
      <c r="V246" s="47" t="s">
        <v>7992</v>
      </c>
      <c r="W246" s="47" t="s">
        <v>8006</v>
      </c>
      <c r="X246" s="47" t="s">
        <v>8012</v>
      </c>
      <c r="Y246" s="47" t="s">
        <v>7871</v>
      </c>
      <c r="Z246" s="47" t="s">
        <v>7878</v>
      </c>
      <c r="AA246" s="47">
        <v>0</v>
      </c>
      <c r="AB246" s="47">
        <v>0</v>
      </c>
      <c r="AC246" s="47" t="s">
        <v>7882</v>
      </c>
      <c r="AD246" s="47">
        <v>7</v>
      </c>
      <c r="AE246" s="47" t="s">
        <v>7879</v>
      </c>
      <c r="AF246" s="47" t="s">
        <v>5162</v>
      </c>
    </row>
    <row r="247" spans="1:32" x14ac:dyDescent="0.25">
      <c r="A247" s="21">
        <v>17</v>
      </c>
      <c r="B247" s="21" t="s">
        <v>8555</v>
      </c>
      <c r="C247" s="34" t="s">
        <v>8559</v>
      </c>
      <c r="D247" s="43" t="s">
        <v>8560</v>
      </c>
      <c r="E247" s="44" t="s">
        <v>3254</v>
      </c>
      <c r="F247" s="87" t="s">
        <v>9761</v>
      </c>
      <c r="G247" s="20" t="s">
        <v>9762</v>
      </c>
      <c r="H247" s="23" t="s">
        <v>26</v>
      </c>
      <c r="I247" s="20" t="s">
        <v>7876</v>
      </c>
      <c r="J247" s="20" t="s">
        <v>7973</v>
      </c>
      <c r="K247" s="20" t="s">
        <v>7976</v>
      </c>
      <c r="L247" s="20" t="s">
        <v>8019</v>
      </c>
      <c r="M247" s="20" t="s">
        <v>8007</v>
      </c>
      <c r="N247" s="46" t="s">
        <v>7986</v>
      </c>
      <c r="O247" s="47" t="s">
        <v>8000</v>
      </c>
      <c r="P247" s="47" t="s">
        <v>8051</v>
      </c>
      <c r="Q247" s="47" t="s">
        <v>8006</v>
      </c>
      <c r="R247" s="47" t="s">
        <v>7985</v>
      </c>
      <c r="S247" s="47" t="s">
        <v>8004</v>
      </c>
      <c r="T247" s="47" t="s">
        <v>8048</v>
      </c>
      <c r="U247" s="47" t="s">
        <v>7979</v>
      </c>
      <c r="V247" s="47" t="s">
        <v>8015</v>
      </c>
      <c r="W247" s="47" t="s">
        <v>8021</v>
      </c>
      <c r="X247" s="47" t="s">
        <v>8015</v>
      </c>
      <c r="Y247" s="47" t="s">
        <v>7871</v>
      </c>
      <c r="Z247" s="47" t="s">
        <v>7878</v>
      </c>
      <c r="AA247" s="47">
        <v>5</v>
      </c>
      <c r="AB247" s="47">
        <v>0</v>
      </c>
      <c r="AC247" s="47" t="s">
        <v>7882</v>
      </c>
      <c r="AD247" s="47">
        <v>17</v>
      </c>
      <c r="AE247" s="47" t="s">
        <v>7879</v>
      </c>
      <c r="AF247" s="47" t="s">
        <v>5162</v>
      </c>
    </row>
    <row r="248" spans="1:32" x14ac:dyDescent="0.25">
      <c r="A248" s="21">
        <v>18</v>
      </c>
      <c r="B248" s="21" t="s">
        <v>8558</v>
      </c>
      <c r="C248" s="34" t="s">
        <v>8562</v>
      </c>
      <c r="D248" s="43" t="s">
        <v>5891</v>
      </c>
      <c r="E248" s="44" t="s">
        <v>3254</v>
      </c>
      <c r="F248" s="87" t="s">
        <v>9763</v>
      </c>
      <c r="G248" s="20" t="s">
        <v>9764</v>
      </c>
      <c r="H248" s="23" t="s">
        <v>26</v>
      </c>
      <c r="I248" s="20" t="s">
        <v>7876</v>
      </c>
      <c r="J248" s="20" t="s">
        <v>7988</v>
      </c>
      <c r="K248" s="20" t="s">
        <v>7999</v>
      </c>
      <c r="L248" s="20" t="s">
        <v>8005</v>
      </c>
      <c r="M248" s="20" t="s">
        <v>7992</v>
      </c>
      <c r="N248" s="46" t="s">
        <v>7980</v>
      </c>
      <c r="O248" s="47" t="s">
        <v>8000</v>
      </c>
      <c r="P248" s="47" t="s">
        <v>7993</v>
      </c>
      <c r="Q248" s="47" t="s">
        <v>7980</v>
      </c>
      <c r="R248" s="47" t="s">
        <v>8020</v>
      </c>
      <c r="S248" s="47" t="s">
        <v>8006</v>
      </c>
      <c r="T248" s="47" t="s">
        <v>8015</v>
      </c>
      <c r="U248" s="47" t="s">
        <v>7979</v>
      </c>
      <c r="V248" s="47" t="s">
        <v>7974</v>
      </c>
      <c r="W248" s="47" t="s">
        <v>7991</v>
      </c>
      <c r="X248" s="47" t="s">
        <v>7974</v>
      </c>
      <c r="Y248" s="47" t="s">
        <v>7871</v>
      </c>
      <c r="Z248" s="47" t="s">
        <v>7871</v>
      </c>
      <c r="AA248" s="47">
        <v>0</v>
      </c>
      <c r="AB248" s="47">
        <v>0</v>
      </c>
      <c r="AC248" s="47" t="s">
        <v>7882</v>
      </c>
      <c r="AD248" s="47">
        <v>12</v>
      </c>
      <c r="AE248" s="47" t="s">
        <v>7879</v>
      </c>
      <c r="AF248" s="47" t="s">
        <v>5159</v>
      </c>
    </row>
    <row r="249" spans="1:32" x14ac:dyDescent="0.25">
      <c r="A249" s="21">
        <v>19</v>
      </c>
      <c r="B249" s="21" t="s">
        <v>8561</v>
      </c>
      <c r="C249" s="34" t="s">
        <v>8564</v>
      </c>
      <c r="D249" s="43" t="s">
        <v>8565</v>
      </c>
      <c r="E249" s="44" t="s">
        <v>7</v>
      </c>
      <c r="F249" s="87" t="s">
        <v>9765</v>
      </c>
      <c r="G249" s="20" t="s">
        <v>9766</v>
      </c>
      <c r="H249" s="24" t="s">
        <v>7</v>
      </c>
      <c r="I249" s="20" t="s">
        <v>7876</v>
      </c>
      <c r="J249" s="20" t="s">
        <v>7973</v>
      </c>
      <c r="K249" s="20" t="s">
        <v>7977</v>
      </c>
      <c r="L249" s="20" t="s">
        <v>7985</v>
      </c>
      <c r="M249" s="20" t="s">
        <v>7985</v>
      </c>
      <c r="N249" s="46" t="s">
        <v>8015</v>
      </c>
      <c r="O249" s="47" t="s">
        <v>7972</v>
      </c>
      <c r="P249" s="47" t="s">
        <v>8014</v>
      </c>
      <c r="Q249" s="47" t="s">
        <v>8014</v>
      </c>
      <c r="R249" s="47" t="s">
        <v>7973</v>
      </c>
      <c r="S249" s="47" t="s">
        <v>7981</v>
      </c>
      <c r="T249" s="47" t="s">
        <v>8008</v>
      </c>
      <c r="U249" s="47" t="s">
        <v>7979</v>
      </c>
      <c r="V249" s="47" t="s">
        <v>8051</v>
      </c>
      <c r="W249" s="47" t="s">
        <v>8012</v>
      </c>
      <c r="X249" s="47" t="s">
        <v>8022</v>
      </c>
      <c r="Y249" s="47" t="s">
        <v>7877</v>
      </c>
      <c r="Z249" s="47" t="s">
        <v>7871</v>
      </c>
      <c r="AA249" s="47">
        <v>5</v>
      </c>
      <c r="AB249" s="47">
        <v>0</v>
      </c>
      <c r="AC249" s="47"/>
      <c r="AD249" s="47">
        <v>28</v>
      </c>
      <c r="AE249" s="47" t="s">
        <v>7879</v>
      </c>
      <c r="AF249" s="47" t="s">
        <v>5162</v>
      </c>
    </row>
    <row r="250" spans="1:32" x14ac:dyDescent="0.25">
      <c r="A250" s="21">
        <v>20</v>
      </c>
      <c r="B250" s="21" t="s">
        <v>8563</v>
      </c>
      <c r="C250" s="34" t="s">
        <v>8567</v>
      </c>
      <c r="D250" s="43" t="s">
        <v>7927</v>
      </c>
      <c r="E250" s="44" t="s">
        <v>3257</v>
      </c>
      <c r="F250" s="87" t="s">
        <v>9767</v>
      </c>
      <c r="G250" s="20" t="s">
        <v>9456</v>
      </c>
      <c r="H250" s="24" t="s">
        <v>26</v>
      </c>
      <c r="I250" s="20" t="s">
        <v>7876</v>
      </c>
      <c r="J250" s="20" t="s">
        <v>7991</v>
      </c>
      <c r="K250" s="20" t="s">
        <v>8000</v>
      </c>
      <c r="L250" s="20" t="s">
        <v>7973</v>
      </c>
      <c r="M250" s="20" t="s">
        <v>7988</v>
      </c>
      <c r="N250" s="46" t="s">
        <v>7992</v>
      </c>
      <c r="O250" s="47" t="s">
        <v>7971</v>
      </c>
      <c r="P250" s="47" t="s">
        <v>8015</v>
      </c>
      <c r="Q250" s="47" t="s">
        <v>8019</v>
      </c>
      <c r="R250" s="47" t="s">
        <v>7967</v>
      </c>
      <c r="S250" s="47" t="s">
        <v>7974</v>
      </c>
      <c r="T250" s="47" t="s">
        <v>7993</v>
      </c>
      <c r="U250" s="47" t="s">
        <v>7979</v>
      </c>
      <c r="V250" s="47" t="s">
        <v>7974</v>
      </c>
      <c r="W250" s="47" t="s">
        <v>7980</v>
      </c>
      <c r="X250" s="47" t="s">
        <v>7989</v>
      </c>
      <c r="Y250" s="47" t="s">
        <v>7871</v>
      </c>
      <c r="Z250" s="47" t="s">
        <v>7878</v>
      </c>
      <c r="AA250" s="47">
        <v>0</v>
      </c>
      <c r="AB250" s="47">
        <v>0</v>
      </c>
      <c r="AC250" s="47" t="s">
        <v>7882</v>
      </c>
      <c r="AD250" s="47">
        <v>26</v>
      </c>
      <c r="AE250" s="47" t="s">
        <v>7879</v>
      </c>
      <c r="AF250" s="47" t="s">
        <v>5162</v>
      </c>
    </row>
    <row r="251" spans="1:32" x14ac:dyDescent="0.25">
      <c r="A251" s="21">
        <v>21</v>
      </c>
      <c r="B251" s="21" t="s">
        <v>8566</v>
      </c>
      <c r="C251" s="34" t="s">
        <v>8569</v>
      </c>
      <c r="D251" s="43" t="s">
        <v>8570</v>
      </c>
      <c r="E251" s="44" t="s">
        <v>3257</v>
      </c>
      <c r="F251" s="87" t="s">
        <v>9768</v>
      </c>
      <c r="G251" s="20" t="s">
        <v>9762</v>
      </c>
      <c r="H251" s="23" t="s">
        <v>26</v>
      </c>
      <c r="I251" s="20" t="s">
        <v>7876</v>
      </c>
      <c r="J251" s="20" t="s">
        <v>8012</v>
      </c>
      <c r="K251" s="20" t="s">
        <v>8030</v>
      </c>
      <c r="L251" s="20" t="s">
        <v>7985</v>
      </c>
      <c r="M251" s="20" t="s">
        <v>8000</v>
      </c>
      <c r="N251" s="46" t="s">
        <v>7976</v>
      </c>
      <c r="O251" s="47" t="s">
        <v>7973</v>
      </c>
      <c r="P251" s="47" t="s">
        <v>7988</v>
      </c>
      <c r="Q251" s="47" t="s">
        <v>7999</v>
      </c>
      <c r="R251" s="47" t="s">
        <v>7967</v>
      </c>
      <c r="S251" s="47" t="s">
        <v>7976</v>
      </c>
      <c r="T251" s="47" t="s">
        <v>8008</v>
      </c>
      <c r="U251" s="47" t="s">
        <v>7979</v>
      </c>
      <c r="V251" s="47" t="s">
        <v>8038</v>
      </c>
      <c r="W251" s="47" t="s">
        <v>8013</v>
      </c>
      <c r="X251" s="47" t="s">
        <v>7989</v>
      </c>
      <c r="Y251" s="47" t="s">
        <v>7871</v>
      </c>
      <c r="Z251" s="47" t="s">
        <v>7871</v>
      </c>
      <c r="AA251" s="47">
        <v>3</v>
      </c>
      <c r="AB251" s="47">
        <v>1</v>
      </c>
      <c r="AC251" s="47" t="s">
        <v>7882</v>
      </c>
      <c r="AD251" s="47">
        <v>19</v>
      </c>
      <c r="AE251" s="47" t="s">
        <v>7879</v>
      </c>
      <c r="AF251" s="47" t="s">
        <v>5160</v>
      </c>
    </row>
    <row r="252" spans="1:32" x14ac:dyDescent="0.25">
      <c r="A252" s="21">
        <v>22</v>
      </c>
      <c r="B252" s="21" t="s">
        <v>8568</v>
      </c>
      <c r="C252" s="34" t="s">
        <v>8572</v>
      </c>
      <c r="D252" s="43" t="s">
        <v>7909</v>
      </c>
      <c r="E252" s="44" t="s">
        <v>3590</v>
      </c>
      <c r="F252" s="87" t="s">
        <v>9769</v>
      </c>
      <c r="G252" s="20" t="s">
        <v>9770</v>
      </c>
      <c r="H252" s="24" t="s">
        <v>7</v>
      </c>
      <c r="I252" s="20" t="s">
        <v>7876</v>
      </c>
      <c r="J252" s="20" t="s">
        <v>8030</v>
      </c>
      <c r="K252" s="20" t="s">
        <v>7976</v>
      </c>
      <c r="L252" s="20" t="s">
        <v>8015</v>
      </c>
      <c r="M252" s="20" t="s">
        <v>7981</v>
      </c>
      <c r="N252" s="46" t="s">
        <v>7976</v>
      </c>
      <c r="O252" s="47" t="s">
        <v>7985</v>
      </c>
      <c r="P252" s="47" t="s">
        <v>7988</v>
      </c>
      <c r="Q252" s="47" t="s">
        <v>7989</v>
      </c>
      <c r="R252" s="47" t="s">
        <v>8014</v>
      </c>
      <c r="S252" s="47" t="s">
        <v>7980</v>
      </c>
      <c r="T252" s="47" t="s">
        <v>8012</v>
      </c>
      <c r="U252" s="47" t="s">
        <v>7979</v>
      </c>
      <c r="V252" s="47" t="s">
        <v>8013</v>
      </c>
      <c r="W252" s="47" t="s">
        <v>7980</v>
      </c>
      <c r="X252" s="47" t="s">
        <v>7992</v>
      </c>
      <c r="Y252" s="47" t="s">
        <v>7871</v>
      </c>
      <c r="Z252" s="47" t="s">
        <v>7878</v>
      </c>
      <c r="AA252" s="47">
        <v>1</v>
      </c>
      <c r="AB252" s="47">
        <v>0</v>
      </c>
      <c r="AC252" s="47" t="s">
        <v>7882</v>
      </c>
      <c r="AD252" s="47">
        <v>22</v>
      </c>
      <c r="AE252" s="47" t="s">
        <v>7879</v>
      </c>
      <c r="AF252" s="47" t="s">
        <v>5162</v>
      </c>
    </row>
    <row r="253" spans="1:32" x14ac:dyDescent="0.25">
      <c r="A253" s="21">
        <v>23</v>
      </c>
      <c r="B253" s="21" t="s">
        <v>8571</v>
      </c>
      <c r="C253" s="34" t="s">
        <v>8574</v>
      </c>
      <c r="D253" s="43" t="s">
        <v>7939</v>
      </c>
      <c r="E253" s="44" t="s">
        <v>3259</v>
      </c>
      <c r="F253" s="87" t="s">
        <v>9771</v>
      </c>
      <c r="G253" s="20" t="s">
        <v>9772</v>
      </c>
      <c r="H253" s="23" t="s">
        <v>7</v>
      </c>
      <c r="I253" s="20" t="s">
        <v>7876</v>
      </c>
      <c r="J253" s="20" t="s">
        <v>8015</v>
      </c>
      <c r="K253" s="20" t="s">
        <v>7985</v>
      </c>
      <c r="L253" s="20" t="s">
        <v>7977</v>
      </c>
      <c r="M253" s="20" t="s">
        <v>8030</v>
      </c>
      <c r="N253" s="46" t="s">
        <v>8044</v>
      </c>
      <c r="O253" s="47" t="s">
        <v>8042</v>
      </c>
      <c r="P253" s="47" t="s">
        <v>7991</v>
      </c>
      <c r="Q253" s="47" t="s">
        <v>7985</v>
      </c>
      <c r="R253" s="47" t="s">
        <v>8020</v>
      </c>
      <c r="S253" s="47" t="s">
        <v>7992</v>
      </c>
      <c r="T253" s="47" t="s">
        <v>8007</v>
      </c>
      <c r="U253" s="47" t="s">
        <v>7979</v>
      </c>
      <c r="V253" s="47" t="s">
        <v>8008</v>
      </c>
      <c r="W253" s="47" t="s">
        <v>8021</v>
      </c>
      <c r="X253" s="47" t="s">
        <v>8022</v>
      </c>
      <c r="Y253" s="47" t="s">
        <v>7871</v>
      </c>
      <c r="Z253" s="47" t="s">
        <v>7878</v>
      </c>
      <c r="AA253" s="47">
        <v>1</v>
      </c>
      <c r="AB253" s="47">
        <v>0</v>
      </c>
      <c r="AC253" s="47" t="s">
        <v>7882</v>
      </c>
      <c r="AD253" s="47">
        <v>28</v>
      </c>
      <c r="AE253" s="47" t="s">
        <v>7879</v>
      </c>
      <c r="AF253" s="47" t="s">
        <v>5162</v>
      </c>
    </row>
    <row r="254" spans="1:32" x14ac:dyDescent="0.25">
      <c r="A254" s="21">
        <v>24</v>
      </c>
      <c r="B254" s="21" t="s">
        <v>8573</v>
      </c>
      <c r="C254" s="34" t="s">
        <v>8576</v>
      </c>
      <c r="D254" s="43" t="s">
        <v>8577</v>
      </c>
      <c r="E254" s="44" t="s">
        <v>3261</v>
      </c>
      <c r="F254" s="87" t="s">
        <v>9773</v>
      </c>
      <c r="G254" s="20" t="s">
        <v>9774</v>
      </c>
      <c r="H254" s="23" t="s">
        <v>7</v>
      </c>
      <c r="I254" s="20" t="s">
        <v>7876</v>
      </c>
      <c r="J254" s="20" t="s">
        <v>7980</v>
      </c>
      <c r="K254" s="20" t="s">
        <v>7993</v>
      </c>
      <c r="L254" s="20" t="s">
        <v>8006</v>
      </c>
      <c r="M254" s="20" t="s">
        <v>8051</v>
      </c>
      <c r="N254" s="46" t="s">
        <v>7988</v>
      </c>
      <c r="O254" s="47" t="s">
        <v>7971</v>
      </c>
      <c r="P254" s="47" t="s">
        <v>7980</v>
      </c>
      <c r="Q254" s="47" t="s">
        <v>8004</v>
      </c>
      <c r="R254" s="47" t="s">
        <v>7976</v>
      </c>
      <c r="S254" s="47" t="s">
        <v>7999</v>
      </c>
      <c r="T254" s="47" t="s">
        <v>7974</v>
      </c>
      <c r="U254" s="47" t="s">
        <v>7979</v>
      </c>
      <c r="V254" s="47" t="s">
        <v>8006</v>
      </c>
      <c r="W254" s="47" t="s">
        <v>8013</v>
      </c>
      <c r="X254" s="47" t="s">
        <v>8008</v>
      </c>
      <c r="Y254" s="47" t="s">
        <v>7872</v>
      </c>
      <c r="Z254" s="47" t="s">
        <v>7878</v>
      </c>
      <c r="AA254" s="47">
        <v>0</v>
      </c>
      <c r="AB254" s="47">
        <v>0</v>
      </c>
      <c r="AC254" s="47" t="s">
        <v>7883</v>
      </c>
      <c r="AD254" s="47">
        <v>6</v>
      </c>
      <c r="AE254" s="47" t="s">
        <v>7879</v>
      </c>
      <c r="AF254" s="47" t="s">
        <v>5162</v>
      </c>
    </row>
    <row r="255" spans="1:32" x14ac:dyDescent="0.25">
      <c r="A255" s="21">
        <v>25</v>
      </c>
      <c r="B255" s="21" t="s">
        <v>8575</v>
      </c>
      <c r="C255" s="34" t="s">
        <v>8579</v>
      </c>
      <c r="D255" s="43" t="s">
        <v>8580</v>
      </c>
      <c r="E255" s="44" t="s">
        <v>3265</v>
      </c>
      <c r="F255" s="87" t="s">
        <v>9775</v>
      </c>
      <c r="G255" s="20" t="s">
        <v>9776</v>
      </c>
      <c r="H255" s="24" t="s">
        <v>26</v>
      </c>
      <c r="I255" s="20" t="s">
        <v>7876</v>
      </c>
      <c r="J255" s="20" t="s">
        <v>8138</v>
      </c>
      <c r="K255" s="20" t="s">
        <v>7986</v>
      </c>
      <c r="L255" s="20" t="s">
        <v>7986</v>
      </c>
      <c r="M255" s="20" t="s">
        <v>8022</v>
      </c>
      <c r="N255" s="46" t="s">
        <v>8008</v>
      </c>
      <c r="O255" s="47" t="s">
        <v>8043</v>
      </c>
      <c r="P255" s="47" t="s">
        <v>8000</v>
      </c>
      <c r="Q255" s="47" t="s">
        <v>7976</v>
      </c>
      <c r="R255" s="47" t="s">
        <v>7986</v>
      </c>
      <c r="S255" s="47" t="s">
        <v>8006</v>
      </c>
      <c r="T255" s="47" t="s">
        <v>8006</v>
      </c>
      <c r="U255" s="47" t="s">
        <v>7979</v>
      </c>
      <c r="V255" s="47" t="s">
        <v>8012</v>
      </c>
      <c r="W255" s="47" t="s">
        <v>8012</v>
      </c>
      <c r="X255" s="47" t="s">
        <v>7981</v>
      </c>
      <c r="Y255" s="47" t="s">
        <v>7877</v>
      </c>
      <c r="Z255" s="47" t="s">
        <v>7878</v>
      </c>
      <c r="AA255" s="47">
        <v>15</v>
      </c>
      <c r="AB255" s="47">
        <v>0</v>
      </c>
      <c r="AC255" s="47"/>
      <c r="AD255" s="47">
        <v>31</v>
      </c>
      <c r="AE255" s="47" t="s">
        <v>7879</v>
      </c>
      <c r="AF255" s="47" t="s">
        <v>5162</v>
      </c>
    </row>
    <row r="256" spans="1:32" x14ac:dyDescent="0.25">
      <c r="A256" s="21">
        <v>26</v>
      </c>
      <c r="B256" s="21" t="s">
        <v>8578</v>
      </c>
      <c r="C256" s="34" t="s">
        <v>8582</v>
      </c>
      <c r="D256" s="43" t="s">
        <v>8583</v>
      </c>
      <c r="E256" s="44" t="s">
        <v>3735</v>
      </c>
      <c r="F256" s="87" t="s">
        <v>9777</v>
      </c>
      <c r="G256" s="20" t="s">
        <v>9778</v>
      </c>
      <c r="H256" s="24" t="s">
        <v>26</v>
      </c>
      <c r="I256" s="20" t="s">
        <v>7876</v>
      </c>
      <c r="J256" s="20" t="s">
        <v>7976</v>
      </c>
      <c r="K256" s="20" t="s">
        <v>7986</v>
      </c>
      <c r="L256" s="20" t="s">
        <v>7973</v>
      </c>
      <c r="M256" s="20" t="s">
        <v>8044</v>
      </c>
      <c r="N256" s="46" t="s">
        <v>8008</v>
      </c>
      <c r="O256" s="47" t="s">
        <v>7994</v>
      </c>
      <c r="P256" s="47" t="s">
        <v>7992</v>
      </c>
      <c r="Q256" s="47" t="s">
        <v>7974</v>
      </c>
      <c r="R256" s="47" t="s">
        <v>7968</v>
      </c>
      <c r="S256" s="47" t="s">
        <v>8012</v>
      </c>
      <c r="T256" s="47" t="s">
        <v>7993</v>
      </c>
      <c r="U256" s="47" t="s">
        <v>7979</v>
      </c>
      <c r="V256" s="47" t="s">
        <v>8006</v>
      </c>
      <c r="W256" s="47" t="s">
        <v>8048</v>
      </c>
      <c r="X256" s="47" t="s">
        <v>7989</v>
      </c>
      <c r="Y256" s="47" t="s">
        <v>7871</v>
      </c>
      <c r="Z256" s="47" t="s">
        <v>7878</v>
      </c>
      <c r="AA256" s="47">
        <v>7</v>
      </c>
      <c r="AB256" s="47">
        <v>0</v>
      </c>
      <c r="AC256" s="47" t="s">
        <v>7882</v>
      </c>
      <c r="AD256" s="47">
        <v>26</v>
      </c>
      <c r="AE256" s="47" t="s">
        <v>7879</v>
      </c>
      <c r="AF256" s="47" t="s">
        <v>5162</v>
      </c>
    </row>
    <row r="257" spans="1:32" x14ac:dyDescent="0.25">
      <c r="A257" s="21">
        <v>27</v>
      </c>
      <c r="B257" s="21" t="s">
        <v>8581</v>
      </c>
      <c r="C257" s="34" t="s">
        <v>8585</v>
      </c>
      <c r="D257" s="33" t="s">
        <v>8586</v>
      </c>
      <c r="E257" s="44" t="s">
        <v>3392</v>
      </c>
      <c r="F257" s="87" t="s">
        <v>9779</v>
      </c>
      <c r="G257" s="20" t="s">
        <v>9780</v>
      </c>
      <c r="H257" s="23" t="s">
        <v>26</v>
      </c>
      <c r="I257" s="20" t="s">
        <v>7876</v>
      </c>
      <c r="J257" s="20" t="s">
        <v>8047</v>
      </c>
      <c r="K257" s="20" t="s">
        <v>7985</v>
      </c>
      <c r="L257" s="20" t="s">
        <v>7990</v>
      </c>
      <c r="M257" s="20" t="s">
        <v>7991</v>
      </c>
      <c r="N257" s="46" t="s">
        <v>7992</v>
      </c>
      <c r="O257" s="47" t="s">
        <v>7998</v>
      </c>
      <c r="P257" s="47" t="s">
        <v>7985</v>
      </c>
      <c r="Q257" s="47" t="s">
        <v>7989</v>
      </c>
      <c r="R257" s="47" t="s">
        <v>8020</v>
      </c>
      <c r="S257" s="47" t="s">
        <v>7974</v>
      </c>
      <c r="T257" s="47" t="s">
        <v>8008</v>
      </c>
      <c r="U257" s="47" t="s">
        <v>7979</v>
      </c>
      <c r="V257" s="47" t="s">
        <v>8000</v>
      </c>
      <c r="W257" s="47" t="s">
        <v>8014</v>
      </c>
      <c r="X257" s="47" t="s">
        <v>7985</v>
      </c>
      <c r="Y257" s="47" t="s">
        <v>7877</v>
      </c>
      <c r="Z257" s="47" t="s">
        <v>7871</v>
      </c>
      <c r="AA257" s="47">
        <v>39</v>
      </c>
      <c r="AB257" s="47">
        <v>0</v>
      </c>
      <c r="AC257" s="47"/>
      <c r="AD257" s="47">
        <v>37</v>
      </c>
      <c r="AE257" s="47" t="s">
        <v>7879</v>
      </c>
      <c r="AF257" s="47" t="s">
        <v>5162</v>
      </c>
    </row>
    <row r="258" spans="1:32" x14ac:dyDescent="0.25">
      <c r="A258" s="21">
        <v>28</v>
      </c>
      <c r="B258" s="21" t="s">
        <v>8584</v>
      </c>
      <c r="C258" s="34" t="s">
        <v>8588</v>
      </c>
      <c r="D258" s="43" t="s">
        <v>8589</v>
      </c>
      <c r="E258" s="44" t="s">
        <v>7916</v>
      </c>
      <c r="F258" s="87" t="s">
        <v>9781</v>
      </c>
      <c r="G258" s="20" t="s">
        <v>9782</v>
      </c>
      <c r="H258" s="23" t="s">
        <v>7</v>
      </c>
      <c r="I258" s="20" t="s">
        <v>7876</v>
      </c>
      <c r="J258" s="20" t="s">
        <v>7975</v>
      </c>
      <c r="K258" s="20" t="s">
        <v>8047</v>
      </c>
      <c r="L258" s="20" t="s">
        <v>8019</v>
      </c>
      <c r="M258" s="20" t="s">
        <v>7971</v>
      </c>
      <c r="N258" s="46" t="s">
        <v>8015</v>
      </c>
      <c r="O258" s="47" t="s">
        <v>8030</v>
      </c>
      <c r="P258" s="47" t="s">
        <v>7971</v>
      </c>
      <c r="Q258" s="47" t="s">
        <v>7985</v>
      </c>
      <c r="R258" s="47" t="s">
        <v>7994</v>
      </c>
      <c r="S258" s="47" t="s">
        <v>8012</v>
      </c>
      <c r="T258" s="47" t="s">
        <v>7992</v>
      </c>
      <c r="U258" s="47" t="s">
        <v>7979</v>
      </c>
      <c r="V258" s="47" t="s">
        <v>8006</v>
      </c>
      <c r="W258" s="47" t="s">
        <v>8012</v>
      </c>
      <c r="X258" s="47" t="s">
        <v>7971</v>
      </c>
      <c r="Y258" s="47" t="s">
        <v>7877</v>
      </c>
      <c r="Z258" s="47" t="s">
        <v>7871</v>
      </c>
      <c r="AA258" s="47">
        <v>4</v>
      </c>
      <c r="AB258" s="47">
        <v>0</v>
      </c>
      <c r="AC258" s="47"/>
      <c r="AD258" s="47">
        <v>35</v>
      </c>
      <c r="AE258" s="47" t="s">
        <v>7879</v>
      </c>
      <c r="AF258" s="47" t="s">
        <v>5162</v>
      </c>
    </row>
    <row r="259" spans="1:32" x14ac:dyDescent="0.25">
      <c r="A259" s="21">
        <v>29</v>
      </c>
      <c r="B259" s="21" t="s">
        <v>8587</v>
      </c>
      <c r="C259" s="34" t="s">
        <v>8591</v>
      </c>
      <c r="D259" s="43" t="s">
        <v>7546</v>
      </c>
      <c r="E259" s="44" t="s">
        <v>3448</v>
      </c>
      <c r="F259" s="87" t="s">
        <v>9783</v>
      </c>
      <c r="G259" s="20" t="s">
        <v>9747</v>
      </c>
      <c r="H259" s="23" t="s">
        <v>7</v>
      </c>
      <c r="I259" s="20" t="s">
        <v>7876</v>
      </c>
      <c r="J259" s="20" t="s">
        <v>8012</v>
      </c>
      <c r="K259" s="20" t="s">
        <v>7999</v>
      </c>
      <c r="L259" s="20" t="s">
        <v>8087</v>
      </c>
      <c r="M259" s="20" t="s">
        <v>8051</v>
      </c>
      <c r="N259" s="46" t="s">
        <v>8008</v>
      </c>
      <c r="O259" s="47" t="s">
        <v>8019</v>
      </c>
      <c r="P259" s="47" t="s">
        <v>8082</v>
      </c>
      <c r="Q259" s="47" t="s">
        <v>7991</v>
      </c>
      <c r="R259" s="47" t="s">
        <v>7989</v>
      </c>
      <c r="S259" s="47" t="s">
        <v>8004</v>
      </c>
      <c r="T259" s="47" t="s">
        <v>8006</v>
      </c>
      <c r="U259" s="47" t="s">
        <v>7979</v>
      </c>
      <c r="V259" s="47" t="s">
        <v>8012</v>
      </c>
      <c r="W259" s="47" t="s">
        <v>8007</v>
      </c>
      <c r="X259" s="47" t="s">
        <v>7999</v>
      </c>
      <c r="Y259" s="47" t="s">
        <v>7871</v>
      </c>
      <c r="Z259" s="47" t="s">
        <v>7878</v>
      </c>
      <c r="AA259" s="47">
        <v>2</v>
      </c>
      <c r="AB259" s="47">
        <v>0</v>
      </c>
      <c r="AC259" s="47" t="s">
        <v>7882</v>
      </c>
      <c r="AD259" s="47">
        <v>3</v>
      </c>
      <c r="AE259" s="47" t="s">
        <v>7879</v>
      </c>
      <c r="AF259" s="47" t="s">
        <v>5162</v>
      </c>
    </row>
    <row r="260" spans="1:32" x14ac:dyDescent="0.25">
      <c r="A260" s="21">
        <v>30</v>
      </c>
      <c r="B260" s="21" t="s">
        <v>8590</v>
      </c>
      <c r="C260" s="34" t="s">
        <v>8593</v>
      </c>
      <c r="D260" s="43" t="s">
        <v>7957</v>
      </c>
      <c r="E260" s="44" t="s">
        <v>3738</v>
      </c>
      <c r="F260" s="87" t="s">
        <v>9784</v>
      </c>
      <c r="G260" s="20" t="s">
        <v>9785</v>
      </c>
      <c r="H260" s="23" t="s">
        <v>7</v>
      </c>
      <c r="I260" s="20" t="s">
        <v>7876</v>
      </c>
      <c r="J260" s="20" t="s">
        <v>8044</v>
      </c>
      <c r="K260" s="20" t="s">
        <v>7991</v>
      </c>
      <c r="L260" s="20" t="s">
        <v>7981</v>
      </c>
      <c r="M260" s="20" t="s">
        <v>7989</v>
      </c>
      <c r="N260" s="46" t="s">
        <v>7993</v>
      </c>
      <c r="O260" s="47" t="s">
        <v>8030</v>
      </c>
      <c r="P260" s="47" t="s">
        <v>7992</v>
      </c>
      <c r="Q260" s="47" t="s">
        <v>7986</v>
      </c>
      <c r="R260" s="47" t="s">
        <v>7967</v>
      </c>
      <c r="S260" s="47" t="s">
        <v>7976</v>
      </c>
      <c r="T260" s="47" t="s">
        <v>8007</v>
      </c>
      <c r="U260" s="47" t="s">
        <v>7979</v>
      </c>
      <c r="V260" s="47" t="s">
        <v>8038</v>
      </c>
      <c r="W260" s="47" t="s">
        <v>8004</v>
      </c>
      <c r="X260" s="47" t="s">
        <v>7976</v>
      </c>
      <c r="Y260" s="47" t="s">
        <v>7871</v>
      </c>
      <c r="Z260" s="47" t="s">
        <v>7878</v>
      </c>
      <c r="AA260" s="47">
        <v>0</v>
      </c>
      <c r="AB260" s="47">
        <v>0</v>
      </c>
      <c r="AC260" s="47" t="s">
        <v>7882</v>
      </c>
      <c r="AD260" s="47">
        <v>23</v>
      </c>
      <c r="AE260" s="47" t="s">
        <v>7879</v>
      </c>
      <c r="AF260" s="47" t="s">
        <v>5162</v>
      </c>
    </row>
    <row r="261" spans="1:32" x14ac:dyDescent="0.25">
      <c r="A261" s="21">
        <v>31</v>
      </c>
      <c r="B261" s="21" t="s">
        <v>8592</v>
      </c>
      <c r="C261" s="34" t="s">
        <v>7778</v>
      </c>
      <c r="D261" s="43" t="s">
        <v>8595</v>
      </c>
      <c r="E261" s="44" t="s">
        <v>3281</v>
      </c>
      <c r="F261" s="87" t="s">
        <v>9786</v>
      </c>
      <c r="G261" s="20" t="s">
        <v>9787</v>
      </c>
      <c r="H261" s="23" t="s">
        <v>26</v>
      </c>
      <c r="I261" s="20" t="s">
        <v>7876</v>
      </c>
      <c r="J261" s="20" t="s">
        <v>8007</v>
      </c>
      <c r="K261" s="20" t="s">
        <v>7976</v>
      </c>
      <c r="L261" s="20" t="s">
        <v>7992</v>
      </c>
      <c r="M261" s="20" t="s">
        <v>8043</v>
      </c>
      <c r="N261" s="46" t="s">
        <v>7999</v>
      </c>
      <c r="O261" s="47" t="s">
        <v>8042</v>
      </c>
      <c r="P261" s="47" t="s">
        <v>8019</v>
      </c>
      <c r="Q261" s="47" t="s">
        <v>8015</v>
      </c>
      <c r="R261" s="47" t="s">
        <v>7968</v>
      </c>
      <c r="S261" s="47" t="s">
        <v>8015</v>
      </c>
      <c r="T261" s="47" t="s">
        <v>7993</v>
      </c>
      <c r="U261" s="47" t="s">
        <v>7979</v>
      </c>
      <c r="V261" s="47" t="s">
        <v>8004</v>
      </c>
      <c r="W261" s="47" t="s">
        <v>8007</v>
      </c>
      <c r="X261" s="47" t="s">
        <v>7992</v>
      </c>
      <c r="Y261" s="47" t="s">
        <v>7871</v>
      </c>
      <c r="Z261" s="47" t="s">
        <v>7878</v>
      </c>
      <c r="AA261" s="47">
        <v>7</v>
      </c>
      <c r="AB261" s="47">
        <v>0</v>
      </c>
      <c r="AC261" s="47" t="s">
        <v>7882</v>
      </c>
      <c r="AD261" s="47">
        <v>16</v>
      </c>
      <c r="AE261" s="47" t="s">
        <v>7879</v>
      </c>
      <c r="AF261" s="47" t="s">
        <v>5160</v>
      </c>
    </row>
    <row r="262" spans="1:32" x14ac:dyDescent="0.25">
      <c r="A262" s="21">
        <v>32</v>
      </c>
      <c r="B262" s="21" t="s">
        <v>8594</v>
      </c>
      <c r="C262" s="34" t="s">
        <v>8597</v>
      </c>
      <c r="D262" s="43" t="s">
        <v>8598</v>
      </c>
      <c r="E262" s="44" t="s">
        <v>3399</v>
      </c>
      <c r="F262" s="87" t="s">
        <v>9788</v>
      </c>
      <c r="G262" s="20" t="s">
        <v>9789</v>
      </c>
      <c r="H262" s="23" t="s">
        <v>26</v>
      </c>
      <c r="I262" s="20" t="s">
        <v>7876</v>
      </c>
      <c r="J262" s="20" t="s">
        <v>8044</v>
      </c>
      <c r="K262" s="20" t="s">
        <v>7974</v>
      </c>
      <c r="L262" s="20" t="s">
        <v>8043</v>
      </c>
      <c r="M262" s="20" t="s">
        <v>8051</v>
      </c>
      <c r="N262" s="46" t="s">
        <v>8021</v>
      </c>
      <c r="O262" s="47" t="s">
        <v>7992</v>
      </c>
      <c r="P262" s="47" t="s">
        <v>8048</v>
      </c>
      <c r="Q262" s="47" t="s">
        <v>8006</v>
      </c>
      <c r="R262" s="47" t="s">
        <v>8006</v>
      </c>
      <c r="S262" s="47" t="s">
        <v>7999</v>
      </c>
      <c r="T262" s="47" t="s">
        <v>8082</v>
      </c>
      <c r="U262" s="47" t="s">
        <v>7979</v>
      </c>
      <c r="V262" s="47" t="s">
        <v>8006</v>
      </c>
      <c r="W262" s="47" t="s">
        <v>8082</v>
      </c>
      <c r="X262" s="47" t="s">
        <v>7999</v>
      </c>
      <c r="Y262" s="47" t="s">
        <v>7871</v>
      </c>
      <c r="Z262" s="47" t="s">
        <v>7878</v>
      </c>
      <c r="AA262" s="47">
        <v>3</v>
      </c>
      <c r="AB262" s="47">
        <v>0</v>
      </c>
      <c r="AC262" s="47" t="s">
        <v>7882</v>
      </c>
      <c r="AD262" s="47">
        <v>3</v>
      </c>
      <c r="AE262" s="47" t="s">
        <v>7879</v>
      </c>
      <c r="AF262" s="47" t="s">
        <v>5162</v>
      </c>
    </row>
    <row r="263" spans="1:32" x14ac:dyDescent="0.25">
      <c r="A263" s="21">
        <v>33</v>
      </c>
      <c r="B263" s="21" t="s">
        <v>8596</v>
      </c>
      <c r="C263" s="34" t="s">
        <v>8600</v>
      </c>
      <c r="D263" s="43" t="s">
        <v>8238</v>
      </c>
      <c r="E263" s="44" t="s">
        <v>3648</v>
      </c>
      <c r="F263" s="87" t="s">
        <v>9790</v>
      </c>
      <c r="G263" s="20" t="s">
        <v>9452</v>
      </c>
      <c r="H263" s="23" t="s">
        <v>7</v>
      </c>
      <c r="I263" s="20" t="s">
        <v>7876</v>
      </c>
      <c r="J263" s="20" t="s">
        <v>7989</v>
      </c>
      <c r="K263" s="20" t="s">
        <v>8012</v>
      </c>
      <c r="L263" s="20" t="s">
        <v>8014</v>
      </c>
      <c r="M263" s="20" t="s">
        <v>8000</v>
      </c>
      <c r="N263" s="46" t="s">
        <v>7988</v>
      </c>
      <c r="O263" s="47" t="s">
        <v>7968</v>
      </c>
      <c r="P263" s="47" t="s">
        <v>8012</v>
      </c>
      <c r="Q263" s="47" t="s">
        <v>8022</v>
      </c>
      <c r="R263" s="47" t="s">
        <v>7988</v>
      </c>
      <c r="S263" s="47" t="s">
        <v>8022</v>
      </c>
      <c r="T263" s="47" t="s">
        <v>8006</v>
      </c>
      <c r="U263" s="47" t="s">
        <v>7979</v>
      </c>
      <c r="V263" s="47" t="s">
        <v>8082</v>
      </c>
      <c r="W263" s="47" t="s">
        <v>8012</v>
      </c>
      <c r="X263" s="47" t="s">
        <v>7991</v>
      </c>
      <c r="Y263" s="47" t="s">
        <v>7871</v>
      </c>
      <c r="Z263" s="47" t="s">
        <v>7878</v>
      </c>
      <c r="AA263" s="47">
        <v>0</v>
      </c>
      <c r="AB263" s="47">
        <v>0</v>
      </c>
      <c r="AC263" s="47" t="s">
        <v>7882</v>
      </c>
      <c r="AD263" s="47">
        <v>20</v>
      </c>
      <c r="AE263" s="47" t="s">
        <v>7879</v>
      </c>
      <c r="AF263" s="47" t="s">
        <v>5162</v>
      </c>
    </row>
    <row r="264" spans="1:32" x14ac:dyDescent="0.25">
      <c r="A264" s="21">
        <v>34</v>
      </c>
      <c r="B264" s="21" t="s">
        <v>8599</v>
      </c>
      <c r="C264" s="34" t="s">
        <v>8602</v>
      </c>
      <c r="D264" s="43" t="s">
        <v>7915</v>
      </c>
      <c r="E264" s="44" t="s">
        <v>3287</v>
      </c>
      <c r="F264" s="87" t="s">
        <v>9791</v>
      </c>
      <c r="G264" s="20" t="s">
        <v>9792</v>
      </c>
      <c r="H264" s="24" t="s">
        <v>26</v>
      </c>
      <c r="I264" s="20" t="s">
        <v>7876</v>
      </c>
      <c r="J264" s="20" t="s">
        <v>8000</v>
      </c>
      <c r="K264" s="20" t="s">
        <v>7985</v>
      </c>
      <c r="L264" s="20" t="s">
        <v>7988</v>
      </c>
      <c r="M264" s="20" t="s">
        <v>7981</v>
      </c>
      <c r="N264" s="46" t="s">
        <v>7999</v>
      </c>
      <c r="O264" s="47" t="s">
        <v>7989</v>
      </c>
      <c r="P264" s="47" t="s">
        <v>7980</v>
      </c>
      <c r="Q264" s="47" t="s">
        <v>7976</v>
      </c>
      <c r="R264" s="47" t="s">
        <v>8019</v>
      </c>
      <c r="S264" s="47" t="s">
        <v>7980</v>
      </c>
      <c r="T264" s="47" t="s">
        <v>7999</v>
      </c>
      <c r="U264" s="47" t="s">
        <v>7979</v>
      </c>
      <c r="V264" s="47" t="s">
        <v>8008</v>
      </c>
      <c r="W264" s="47" t="s">
        <v>8008</v>
      </c>
      <c r="X264" s="47" t="s">
        <v>7991</v>
      </c>
      <c r="Y264" s="47" t="s">
        <v>7871</v>
      </c>
      <c r="Z264" s="47" t="s">
        <v>7877</v>
      </c>
      <c r="AA264" s="47">
        <v>2</v>
      </c>
      <c r="AB264" s="47">
        <v>0</v>
      </c>
      <c r="AC264" s="47"/>
      <c r="AD264" s="47">
        <v>20</v>
      </c>
      <c r="AE264" s="47" t="s">
        <v>7879</v>
      </c>
      <c r="AF264" s="47" t="s">
        <v>5162</v>
      </c>
    </row>
    <row r="265" spans="1:32" x14ac:dyDescent="0.25">
      <c r="A265" s="21">
        <v>35</v>
      </c>
      <c r="B265" s="21" t="s">
        <v>8601</v>
      </c>
      <c r="C265" s="34" t="s">
        <v>8604</v>
      </c>
      <c r="D265" s="33" t="s">
        <v>8605</v>
      </c>
      <c r="E265" s="44" t="s">
        <v>3291</v>
      </c>
      <c r="F265" s="87" t="s">
        <v>9793</v>
      </c>
      <c r="G265" s="20" t="s">
        <v>9794</v>
      </c>
      <c r="H265" s="23" t="s">
        <v>26</v>
      </c>
      <c r="I265" s="20" t="s">
        <v>7876</v>
      </c>
      <c r="J265" s="20" t="s">
        <v>7967</v>
      </c>
      <c r="K265" s="20" t="s">
        <v>7973</v>
      </c>
      <c r="L265" s="20" t="s">
        <v>8138</v>
      </c>
      <c r="M265" s="20" t="s">
        <v>7992</v>
      </c>
      <c r="N265" s="46" t="s">
        <v>7971</v>
      </c>
      <c r="O265" s="47" t="s">
        <v>7985</v>
      </c>
      <c r="P265" s="47" t="s">
        <v>7988</v>
      </c>
      <c r="Q265" s="47" t="s">
        <v>8019</v>
      </c>
      <c r="R265" s="47" t="s">
        <v>7986</v>
      </c>
      <c r="S265" s="47" t="s">
        <v>7974</v>
      </c>
      <c r="T265" s="47" t="s">
        <v>8007</v>
      </c>
      <c r="U265" s="47" t="s">
        <v>7979</v>
      </c>
      <c r="V265" s="47" t="s">
        <v>7988</v>
      </c>
      <c r="W265" s="47" t="s">
        <v>8013</v>
      </c>
      <c r="X265" s="47" t="s">
        <v>8019</v>
      </c>
      <c r="Y265" s="47" t="s">
        <v>7877</v>
      </c>
      <c r="Z265" s="47" t="s">
        <v>7871</v>
      </c>
      <c r="AA265" s="47">
        <v>10</v>
      </c>
      <c r="AB265" s="47">
        <v>0</v>
      </c>
      <c r="AC265" s="47"/>
      <c r="AD265" s="47">
        <v>32</v>
      </c>
      <c r="AE265" s="47" t="s">
        <v>7879</v>
      </c>
      <c r="AF265" s="47" t="s">
        <v>5162</v>
      </c>
    </row>
    <row r="266" spans="1:32" x14ac:dyDescent="0.25">
      <c r="A266" s="21">
        <v>36</v>
      </c>
      <c r="B266" s="21" t="s">
        <v>8603</v>
      </c>
      <c r="C266" s="34" t="s">
        <v>8607</v>
      </c>
      <c r="D266" s="33" t="s">
        <v>7911</v>
      </c>
      <c r="E266" s="44" t="s">
        <v>5522</v>
      </c>
      <c r="F266" s="87" t="s">
        <v>9795</v>
      </c>
      <c r="G266" s="20" t="s">
        <v>9796</v>
      </c>
      <c r="H266" s="23" t="s">
        <v>7</v>
      </c>
      <c r="I266" s="20" t="s">
        <v>7876</v>
      </c>
      <c r="J266" s="20" t="s">
        <v>7976</v>
      </c>
      <c r="K266" s="20" t="s">
        <v>8019</v>
      </c>
      <c r="L266" s="20" t="s">
        <v>8034</v>
      </c>
      <c r="M266" s="20" t="s">
        <v>8007</v>
      </c>
      <c r="N266" s="46" t="s">
        <v>7989</v>
      </c>
      <c r="O266" s="47" t="s">
        <v>8030</v>
      </c>
      <c r="P266" s="47" t="s">
        <v>8013</v>
      </c>
      <c r="Q266" s="47" t="s">
        <v>8008</v>
      </c>
      <c r="R266" s="47" t="s">
        <v>7994</v>
      </c>
      <c r="S266" s="47" t="s">
        <v>8044</v>
      </c>
      <c r="T266" s="47" t="s">
        <v>8008</v>
      </c>
      <c r="U266" s="47" t="s">
        <v>7979</v>
      </c>
      <c r="V266" s="47" t="s">
        <v>7993</v>
      </c>
      <c r="W266" s="47" t="s">
        <v>8008</v>
      </c>
      <c r="X266" s="47" t="s">
        <v>7988</v>
      </c>
      <c r="Y266" s="47" t="s">
        <v>7871</v>
      </c>
      <c r="Z266" s="47" t="s">
        <v>7878</v>
      </c>
      <c r="AA266" s="47">
        <v>1</v>
      </c>
      <c r="AB266" s="47">
        <v>0</v>
      </c>
      <c r="AC266" s="47" t="s">
        <v>7882</v>
      </c>
      <c r="AD266" s="47">
        <v>15</v>
      </c>
      <c r="AE266" s="47" t="s">
        <v>7879</v>
      </c>
      <c r="AF266" s="47" t="s">
        <v>5162</v>
      </c>
    </row>
    <row r="267" spans="1:32" x14ac:dyDescent="0.25">
      <c r="A267" s="21">
        <v>37</v>
      </c>
      <c r="B267" s="21" t="s">
        <v>8606</v>
      </c>
      <c r="C267" s="34" t="s">
        <v>8609</v>
      </c>
      <c r="D267" s="33" t="s">
        <v>7923</v>
      </c>
      <c r="E267" s="44" t="s">
        <v>3514</v>
      </c>
      <c r="F267" s="87" t="s">
        <v>9797</v>
      </c>
      <c r="G267" s="20" t="s">
        <v>9798</v>
      </c>
      <c r="H267" s="23" t="s">
        <v>7</v>
      </c>
      <c r="I267" s="20" t="s">
        <v>7876</v>
      </c>
      <c r="J267" s="20" t="s">
        <v>8014</v>
      </c>
      <c r="K267" s="20" t="s">
        <v>8014</v>
      </c>
      <c r="L267" s="20" t="s">
        <v>7999</v>
      </c>
      <c r="M267" s="20" t="s">
        <v>8051</v>
      </c>
      <c r="N267" s="46" t="s">
        <v>7981</v>
      </c>
      <c r="O267" s="47" t="s">
        <v>8000</v>
      </c>
      <c r="P267" s="47" t="s">
        <v>8013</v>
      </c>
      <c r="Q267" s="47" t="s">
        <v>8008</v>
      </c>
      <c r="R267" s="47" t="s">
        <v>7971</v>
      </c>
      <c r="S267" s="47" t="s">
        <v>7991</v>
      </c>
      <c r="T267" s="47" t="s">
        <v>8012</v>
      </c>
      <c r="U267" s="47" t="s">
        <v>7979</v>
      </c>
      <c r="V267" s="47" t="s">
        <v>7993</v>
      </c>
      <c r="W267" s="47" t="s">
        <v>7980</v>
      </c>
      <c r="X267" s="47" t="s">
        <v>8014</v>
      </c>
      <c r="Y267" s="47" t="s">
        <v>7871</v>
      </c>
      <c r="Z267" s="47" t="s">
        <v>7878</v>
      </c>
      <c r="AA267" s="47">
        <v>10</v>
      </c>
      <c r="AB267" s="47">
        <v>0</v>
      </c>
      <c r="AC267" s="47" t="s">
        <v>7882</v>
      </c>
      <c r="AD267" s="47">
        <v>13</v>
      </c>
      <c r="AE267" s="47" t="s">
        <v>7879</v>
      </c>
      <c r="AF267" s="47" t="s">
        <v>5162</v>
      </c>
    </row>
    <row r="268" spans="1:32" x14ac:dyDescent="0.25">
      <c r="A268" s="21">
        <v>38</v>
      </c>
      <c r="B268" s="21" t="s">
        <v>8608</v>
      </c>
      <c r="C268" s="34" t="s">
        <v>9382</v>
      </c>
      <c r="D268" s="33" t="s">
        <v>9383</v>
      </c>
      <c r="E268" s="44" t="s">
        <v>3514</v>
      </c>
      <c r="F268" s="63" t="s">
        <v>9385</v>
      </c>
      <c r="G268" s="20" t="s">
        <v>9799</v>
      </c>
      <c r="H268" s="23" t="s">
        <v>7</v>
      </c>
      <c r="I268" s="20" t="s">
        <v>7876</v>
      </c>
      <c r="J268" s="20"/>
      <c r="K268" s="20"/>
      <c r="L268" s="20"/>
      <c r="M268" s="20"/>
      <c r="N268" s="46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64" t="s">
        <v>9381</v>
      </c>
      <c r="AF268" s="63" t="s">
        <v>9385</v>
      </c>
    </row>
    <row r="269" spans="1:32" x14ac:dyDescent="0.25">
      <c r="A269" s="21">
        <v>39</v>
      </c>
      <c r="B269" s="21" t="s">
        <v>8610</v>
      </c>
      <c r="C269" s="34" t="s">
        <v>8611</v>
      </c>
      <c r="D269" s="33" t="s">
        <v>8612</v>
      </c>
      <c r="E269" s="44" t="s">
        <v>3371</v>
      </c>
      <c r="F269" s="87" t="s">
        <v>9800</v>
      </c>
      <c r="G269" s="20" t="s">
        <v>9801</v>
      </c>
      <c r="H269" s="23" t="s">
        <v>7</v>
      </c>
      <c r="I269" s="20" t="s">
        <v>7876</v>
      </c>
      <c r="J269" s="20" t="s">
        <v>7974</v>
      </c>
      <c r="K269" s="20" t="s">
        <v>7993</v>
      </c>
      <c r="L269" s="20" t="s">
        <v>7993</v>
      </c>
      <c r="M269" s="20" t="s">
        <v>8005</v>
      </c>
      <c r="N269" s="46" t="s">
        <v>8006</v>
      </c>
      <c r="O269" s="47" t="s">
        <v>7991</v>
      </c>
      <c r="P269" s="47" t="s">
        <v>8086</v>
      </c>
      <c r="Q269" s="47" t="s">
        <v>8021</v>
      </c>
      <c r="R269" s="47" t="s">
        <v>8007</v>
      </c>
      <c r="S269" s="47" t="s">
        <v>8004</v>
      </c>
      <c r="T269" s="47" t="s">
        <v>8038</v>
      </c>
      <c r="U269" s="47" t="s">
        <v>7979</v>
      </c>
      <c r="V269" s="47" t="s">
        <v>8034</v>
      </c>
      <c r="W269" s="47" t="s">
        <v>7993</v>
      </c>
      <c r="X269" s="47" t="s">
        <v>8021</v>
      </c>
      <c r="Y269" s="47" t="s">
        <v>7872</v>
      </c>
      <c r="Z269" s="47" t="s">
        <v>7878</v>
      </c>
      <c r="AA269" s="47">
        <v>0</v>
      </c>
      <c r="AB269" s="47">
        <v>0</v>
      </c>
      <c r="AC269" s="47" t="s">
        <v>7883</v>
      </c>
      <c r="AD269" s="47">
        <v>1</v>
      </c>
      <c r="AE269" s="47" t="s">
        <v>7879</v>
      </c>
      <c r="AF269" s="47" t="s">
        <v>5162</v>
      </c>
    </row>
    <row r="270" spans="1:32" x14ac:dyDescent="0.25">
      <c r="A270" s="21">
        <v>40</v>
      </c>
      <c r="B270" s="21" t="s">
        <v>8613</v>
      </c>
      <c r="C270" s="34" t="s">
        <v>8614</v>
      </c>
      <c r="D270" s="33" t="s">
        <v>8615</v>
      </c>
      <c r="E270" s="44" t="s">
        <v>5536</v>
      </c>
      <c r="F270" s="87" t="s">
        <v>9802</v>
      </c>
      <c r="G270" s="20" t="s">
        <v>9803</v>
      </c>
      <c r="H270" s="23" t="s">
        <v>26</v>
      </c>
      <c r="I270" s="20" t="s">
        <v>7876</v>
      </c>
      <c r="J270" s="20" t="s">
        <v>7976</v>
      </c>
      <c r="K270" s="20" t="s">
        <v>8015</v>
      </c>
      <c r="L270" s="20" t="s">
        <v>8000</v>
      </c>
      <c r="M270" s="20" t="s">
        <v>7999</v>
      </c>
      <c r="N270" s="46" t="s">
        <v>7992</v>
      </c>
      <c r="O270" s="47" t="s">
        <v>7976</v>
      </c>
      <c r="P270" s="47" t="s">
        <v>7992</v>
      </c>
      <c r="Q270" s="47" t="s">
        <v>8008</v>
      </c>
      <c r="R270" s="47" t="s">
        <v>7975</v>
      </c>
      <c r="S270" s="47" t="s">
        <v>7980</v>
      </c>
      <c r="T270" s="47" t="s">
        <v>8021</v>
      </c>
      <c r="U270" s="47" t="s">
        <v>7979</v>
      </c>
      <c r="V270" s="47" t="s">
        <v>7999</v>
      </c>
      <c r="W270" s="47" t="s">
        <v>8006</v>
      </c>
      <c r="X270" s="47" t="s">
        <v>8015</v>
      </c>
      <c r="Y270" s="47" t="s">
        <v>7871</v>
      </c>
      <c r="Z270" s="47" t="s">
        <v>7878</v>
      </c>
      <c r="AA270" s="47">
        <v>2</v>
      </c>
      <c r="AB270" s="47">
        <v>0</v>
      </c>
      <c r="AC270" s="47" t="s">
        <v>7882</v>
      </c>
      <c r="AD270" s="47">
        <v>17</v>
      </c>
      <c r="AE270" s="47" t="s">
        <v>7879</v>
      </c>
      <c r="AF270" s="47" t="s">
        <v>5162</v>
      </c>
    </row>
    <row r="271" spans="1:32" x14ac:dyDescent="0.25">
      <c r="A271" s="21">
        <v>41</v>
      </c>
      <c r="B271" s="21" t="s">
        <v>9335</v>
      </c>
      <c r="C271" s="34"/>
      <c r="D271" s="33"/>
      <c r="E271" s="44"/>
      <c r="F271" s="87"/>
      <c r="G271" s="20"/>
      <c r="H271" s="23"/>
      <c r="I271" s="20"/>
      <c r="J271" s="20"/>
      <c r="K271" s="20"/>
      <c r="L271" s="20"/>
      <c r="M271" s="20"/>
      <c r="N271" s="20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</row>
    <row r="272" spans="1:32" x14ac:dyDescent="0.25">
      <c r="A272" s="21">
        <v>42</v>
      </c>
      <c r="B272" s="21" t="s">
        <v>9336</v>
      </c>
      <c r="C272" s="34"/>
      <c r="D272" s="43"/>
      <c r="E272" s="44"/>
      <c r="F272" s="87"/>
      <c r="G272" s="20"/>
      <c r="H272" s="24"/>
      <c r="I272" s="20"/>
      <c r="J272" s="20"/>
      <c r="K272" s="20"/>
      <c r="L272" s="20"/>
      <c r="M272" s="20"/>
      <c r="N272" s="20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</row>
    <row r="273" spans="1:45" x14ac:dyDescent="0.25">
      <c r="A273" s="21">
        <v>43</v>
      </c>
      <c r="B273" s="21" t="s">
        <v>9337</v>
      </c>
      <c r="C273" s="34"/>
      <c r="D273" s="33"/>
      <c r="E273" s="44"/>
      <c r="F273" s="87"/>
      <c r="G273" s="20"/>
      <c r="H273" s="23"/>
      <c r="I273" s="20"/>
      <c r="J273" s="20"/>
      <c r="K273" s="20"/>
      <c r="L273" s="20"/>
      <c r="M273" s="20"/>
      <c r="N273" s="20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</row>
    <row r="274" spans="1:45" x14ac:dyDescent="0.25">
      <c r="A274" s="21">
        <v>44</v>
      </c>
      <c r="B274" s="21" t="s">
        <v>9338</v>
      </c>
      <c r="C274" s="34"/>
      <c r="D274" s="43"/>
      <c r="E274" s="44"/>
      <c r="F274" s="87"/>
      <c r="G274" s="20"/>
      <c r="H274" s="24"/>
      <c r="I274" s="20"/>
      <c r="J274" s="20"/>
      <c r="K274" s="20"/>
      <c r="L274" s="20"/>
      <c r="M274" s="20"/>
      <c r="N274" s="20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</row>
    <row r="275" spans="1:45" x14ac:dyDescent="0.25">
      <c r="A275" s="21">
        <v>45</v>
      </c>
      <c r="B275" s="21" t="s">
        <v>9339</v>
      </c>
      <c r="C275" s="34"/>
      <c r="D275" s="33"/>
      <c r="E275" s="58"/>
      <c r="F275" s="88"/>
      <c r="G275" s="20"/>
      <c r="H275" s="23"/>
      <c r="I275" s="20"/>
      <c r="J275" s="20"/>
      <c r="K275" s="20"/>
      <c r="L275" s="20"/>
      <c r="M275" s="20"/>
      <c r="N275" s="20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</row>
    <row r="276" spans="1:45" x14ac:dyDescent="0.25">
      <c r="A276" s="21">
        <v>46</v>
      </c>
      <c r="B276" s="21" t="s">
        <v>9340</v>
      </c>
      <c r="C276" s="34"/>
      <c r="D276" s="43"/>
      <c r="E276" s="58"/>
      <c r="F276" s="88"/>
      <c r="G276" s="20"/>
      <c r="H276" s="24"/>
      <c r="I276" s="20"/>
      <c r="J276" s="20"/>
      <c r="K276" s="20"/>
      <c r="L276" s="20"/>
      <c r="M276" s="20"/>
      <c r="N276" s="20"/>
      <c r="O276" s="47"/>
      <c r="P276" s="47"/>
      <c r="Q276" s="47"/>
      <c r="R276" s="47"/>
      <c r="S276" s="47"/>
      <c r="T276" s="47"/>
      <c r="U276" s="47"/>
      <c r="V276" s="47"/>
      <c r="W276" s="47"/>
      <c r="X276" s="20" t="s">
        <v>7872</v>
      </c>
      <c r="Y276" s="20">
        <f>COUNTIF(Y231:Y273,"G")</f>
        <v>4</v>
      </c>
      <c r="Z276" s="47"/>
      <c r="AA276" s="47"/>
      <c r="AB276" s="47"/>
      <c r="AC276" s="47"/>
      <c r="AD276" s="47"/>
      <c r="AE276" s="47"/>
      <c r="AF276" s="47"/>
    </row>
    <row r="277" spans="1:45" x14ac:dyDescent="0.25">
      <c r="A277" s="21">
        <v>47</v>
      </c>
      <c r="B277" s="21" t="s">
        <v>9341</v>
      </c>
      <c r="C277" s="34"/>
      <c r="D277" s="33"/>
      <c r="E277" s="58"/>
      <c r="F277" s="88"/>
      <c r="G277" s="20"/>
      <c r="H277" s="23"/>
      <c r="I277" s="20"/>
      <c r="J277" s="20"/>
      <c r="K277" s="20"/>
      <c r="L277" s="20"/>
      <c r="M277" s="20"/>
      <c r="N277" s="20"/>
      <c r="O277" s="47"/>
      <c r="P277" s="47"/>
      <c r="Q277" s="47"/>
      <c r="R277" s="47"/>
      <c r="S277" s="47"/>
      <c r="T277" s="47"/>
      <c r="U277" s="47"/>
      <c r="V277" s="47"/>
      <c r="W277" s="47"/>
      <c r="X277" s="20" t="s">
        <v>7871</v>
      </c>
      <c r="Y277" s="20">
        <f>COUNTIF(Y231:Y273,"K")</f>
        <v>27</v>
      </c>
      <c r="Z277" s="47"/>
      <c r="AA277" s="47"/>
      <c r="AB277" s="47"/>
      <c r="AC277" s="47"/>
      <c r="AD277" s="47"/>
      <c r="AE277" s="47"/>
      <c r="AF277" s="47"/>
    </row>
    <row r="278" spans="1:45" x14ac:dyDescent="0.25">
      <c r="A278" s="21">
        <v>48</v>
      </c>
      <c r="B278" s="21" t="s">
        <v>9342</v>
      </c>
      <c r="C278" s="34"/>
      <c r="D278" s="33"/>
      <c r="E278" s="58"/>
      <c r="F278" s="88"/>
      <c r="G278" s="20"/>
      <c r="H278" s="23"/>
      <c r="I278" s="20"/>
      <c r="J278" s="20"/>
      <c r="K278" s="20"/>
      <c r="L278" s="20"/>
      <c r="M278" s="20"/>
      <c r="N278" s="20"/>
      <c r="O278" s="47"/>
      <c r="P278" s="47"/>
      <c r="Q278" s="47"/>
      <c r="R278" s="47"/>
      <c r="S278" s="47"/>
      <c r="T278" s="47"/>
      <c r="U278" s="47"/>
      <c r="V278" s="47"/>
      <c r="W278" s="47"/>
      <c r="X278" s="20" t="s">
        <v>11</v>
      </c>
      <c r="Y278" s="20">
        <f>COUNTIF(Y231:Y273,"TB")</f>
        <v>8</v>
      </c>
      <c r="Z278" s="47"/>
      <c r="AA278" s="47"/>
      <c r="AB278" s="47"/>
      <c r="AC278" s="47"/>
      <c r="AD278" s="47"/>
      <c r="AE278" s="47"/>
      <c r="AF278" s="47"/>
    </row>
    <row r="279" spans="1:45" x14ac:dyDescent="0.25">
      <c r="A279" s="21">
        <v>49</v>
      </c>
      <c r="B279" s="21" t="s">
        <v>9343</v>
      </c>
      <c r="C279" s="34"/>
      <c r="D279" s="57"/>
      <c r="E279" s="58"/>
      <c r="F279" s="88"/>
      <c r="G279" s="20"/>
      <c r="H279" s="20">
        <f>COUNTIF(H231:H278,"Nữ")</f>
        <v>18</v>
      </c>
      <c r="I279" s="20"/>
      <c r="J279" s="20"/>
      <c r="K279" s="20"/>
      <c r="L279" s="20"/>
      <c r="M279" s="20"/>
      <c r="N279" s="20">
        <f>SUM(N231:N278)</f>
        <v>0</v>
      </c>
      <c r="O279" s="47"/>
      <c r="P279" s="47"/>
      <c r="Q279" s="47"/>
      <c r="R279" s="47"/>
      <c r="S279" s="47"/>
      <c r="T279" s="47"/>
      <c r="U279" s="47"/>
      <c r="V279" s="47"/>
      <c r="W279" s="47"/>
      <c r="X279" s="20" t="s">
        <v>1948</v>
      </c>
      <c r="Y279" s="20">
        <f>COUNTIF(Y231:Y273,"Y")</f>
        <v>0</v>
      </c>
      <c r="Z279" s="47"/>
      <c r="AA279" s="47"/>
      <c r="AB279" s="47"/>
      <c r="AC279" s="47"/>
      <c r="AD279" s="47"/>
      <c r="AE279" s="47"/>
      <c r="AF279" s="47"/>
    </row>
    <row r="280" spans="1:45" x14ac:dyDescent="0.25">
      <c r="A280" s="72" t="s">
        <v>5157</v>
      </c>
      <c r="B280" s="72"/>
      <c r="C280" s="72"/>
      <c r="D280" s="72"/>
      <c r="E280" s="69"/>
      <c r="F280" s="69"/>
    </row>
    <row r="281" spans="1:45" x14ac:dyDescent="0.25">
      <c r="A281" s="71" t="s">
        <v>4628</v>
      </c>
      <c r="B281" s="71"/>
      <c r="C281" s="71"/>
      <c r="D281" s="71"/>
      <c r="E281" s="68"/>
      <c r="F281" s="68"/>
      <c r="G281" s="15"/>
      <c r="H281" s="16"/>
      <c r="I281" s="15"/>
      <c r="J281" s="15"/>
      <c r="K281" s="15"/>
      <c r="L281" s="15"/>
      <c r="M281" s="16"/>
      <c r="N281" s="15"/>
    </row>
    <row r="282" spans="1:45" ht="16.5" x14ac:dyDescent="0.25">
      <c r="A282" s="73" t="s">
        <v>7875</v>
      </c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</row>
    <row r="283" spans="1:45" ht="16.5" x14ac:dyDescent="0.25">
      <c r="A283" s="25"/>
      <c r="B283" s="25"/>
      <c r="C283" s="17"/>
      <c r="D283" s="17" t="s">
        <v>7873</v>
      </c>
      <c r="E283" s="17"/>
      <c r="F283" s="17"/>
      <c r="G283" s="17" t="s">
        <v>5175</v>
      </c>
      <c r="H283" s="17"/>
      <c r="I283" s="18" t="s">
        <v>4629</v>
      </c>
      <c r="J283" s="19" t="s">
        <v>9407</v>
      </c>
      <c r="K283" s="17"/>
      <c r="L283" s="17"/>
      <c r="M283" s="17"/>
      <c r="N283" s="17"/>
    </row>
    <row r="284" spans="1:45" s="56" customFormat="1" x14ac:dyDescent="0.25">
      <c r="A284" s="75" t="s">
        <v>4630</v>
      </c>
      <c r="B284" s="75" t="s">
        <v>9297</v>
      </c>
      <c r="C284" s="75" t="s">
        <v>9298</v>
      </c>
      <c r="D284" s="75" t="s">
        <v>9299</v>
      </c>
      <c r="E284" s="75" t="s">
        <v>7893</v>
      </c>
      <c r="F284" s="76" t="s">
        <v>9413</v>
      </c>
      <c r="G284" s="76" t="s">
        <v>9414</v>
      </c>
      <c r="H284" s="76" t="s">
        <v>2492</v>
      </c>
      <c r="I284" s="75" t="s">
        <v>5169</v>
      </c>
      <c r="J284" s="76" t="s">
        <v>9300</v>
      </c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8" t="s">
        <v>7894</v>
      </c>
      <c r="Y284" s="78" t="s">
        <v>7895</v>
      </c>
      <c r="Z284" s="78" t="s">
        <v>7896</v>
      </c>
      <c r="AA284" s="84" t="s">
        <v>7897</v>
      </c>
      <c r="AB284" s="78" t="s">
        <v>7898</v>
      </c>
      <c r="AC284" s="84" t="s">
        <v>7899</v>
      </c>
      <c r="AD284" s="78" t="s">
        <v>7900</v>
      </c>
      <c r="AE284" s="80" t="s">
        <v>7901</v>
      </c>
      <c r="AF284" s="82" t="s">
        <v>7902</v>
      </c>
      <c r="AG284" s="86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</row>
    <row r="285" spans="1:45" s="56" customFormat="1" ht="51" x14ac:dyDescent="0.25">
      <c r="A285" s="76"/>
      <c r="B285" s="76"/>
      <c r="C285" s="76"/>
      <c r="D285" s="76"/>
      <c r="E285" s="76"/>
      <c r="F285" s="77"/>
      <c r="G285" s="77"/>
      <c r="H285" s="77"/>
      <c r="I285" s="76"/>
      <c r="J285" s="67" t="s">
        <v>9301</v>
      </c>
      <c r="K285" s="67" t="s">
        <v>9302</v>
      </c>
      <c r="L285" s="67" t="s">
        <v>9303</v>
      </c>
      <c r="M285" s="67" t="s">
        <v>9304</v>
      </c>
      <c r="N285" s="67" t="s">
        <v>9305</v>
      </c>
      <c r="O285" s="67" t="s">
        <v>9306</v>
      </c>
      <c r="P285" s="67" t="s">
        <v>9307</v>
      </c>
      <c r="Q285" s="67" t="s">
        <v>9308</v>
      </c>
      <c r="R285" s="67" t="s">
        <v>9309</v>
      </c>
      <c r="S285" s="67" t="s">
        <v>9310</v>
      </c>
      <c r="T285" s="67" t="s">
        <v>9311</v>
      </c>
      <c r="U285" s="67" t="s">
        <v>9312</v>
      </c>
      <c r="V285" s="67" t="s">
        <v>9313</v>
      </c>
      <c r="W285" s="67" t="s">
        <v>9314</v>
      </c>
      <c r="X285" s="79"/>
      <c r="Y285" s="79"/>
      <c r="Z285" s="79"/>
      <c r="AA285" s="85"/>
      <c r="AB285" s="79"/>
      <c r="AC285" s="85"/>
      <c r="AD285" s="79"/>
      <c r="AE285" s="81"/>
      <c r="AF285" s="83"/>
      <c r="AG285" s="86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</row>
    <row r="286" spans="1:45" ht="15" customHeight="1" x14ac:dyDescent="0.25">
      <c r="A286" s="21">
        <v>1</v>
      </c>
      <c r="B286" s="21" t="s">
        <v>8616</v>
      </c>
      <c r="C286" s="34" t="s">
        <v>8617</v>
      </c>
      <c r="D286" s="43" t="s">
        <v>8618</v>
      </c>
      <c r="E286" s="44" t="s">
        <v>3224</v>
      </c>
      <c r="F286" s="87" t="s">
        <v>9804</v>
      </c>
      <c r="G286" s="20" t="s">
        <v>9805</v>
      </c>
      <c r="H286" s="23" t="s">
        <v>7</v>
      </c>
      <c r="I286" s="20" t="s">
        <v>7876</v>
      </c>
      <c r="J286" s="20" t="s">
        <v>8042</v>
      </c>
      <c r="K286" s="20" t="s">
        <v>8000</v>
      </c>
      <c r="L286" s="20" t="s">
        <v>8020</v>
      </c>
      <c r="M286" s="20" t="s">
        <v>7973</v>
      </c>
      <c r="N286" s="46" t="s">
        <v>8022</v>
      </c>
      <c r="O286" s="47" t="s">
        <v>7994</v>
      </c>
      <c r="P286" s="47" t="s">
        <v>7988</v>
      </c>
      <c r="Q286" s="47" t="s">
        <v>7976</v>
      </c>
      <c r="R286" s="47" t="s">
        <v>7966</v>
      </c>
      <c r="S286" s="47" t="s">
        <v>8030</v>
      </c>
      <c r="T286" s="47" t="s">
        <v>7989</v>
      </c>
      <c r="U286" s="47" t="s">
        <v>7979</v>
      </c>
      <c r="V286" s="47" t="s">
        <v>8005</v>
      </c>
      <c r="W286" s="47" t="s">
        <v>8008</v>
      </c>
      <c r="X286" s="47" t="s">
        <v>8000</v>
      </c>
      <c r="Y286" s="47" t="s">
        <v>7877</v>
      </c>
      <c r="Z286" s="47" t="s">
        <v>7871</v>
      </c>
      <c r="AA286" s="47">
        <v>5</v>
      </c>
      <c r="AB286" s="47">
        <v>0</v>
      </c>
      <c r="AC286" s="47"/>
      <c r="AD286" s="47">
        <v>35</v>
      </c>
      <c r="AE286" s="47" t="s">
        <v>7879</v>
      </c>
      <c r="AF286" s="47" t="s">
        <v>5163</v>
      </c>
    </row>
    <row r="287" spans="1:45" x14ac:dyDescent="0.25">
      <c r="A287" s="21">
        <v>2</v>
      </c>
      <c r="B287" s="21" t="s">
        <v>8619</v>
      </c>
      <c r="C287" s="34" t="s">
        <v>8620</v>
      </c>
      <c r="D287" s="43" t="s">
        <v>8621</v>
      </c>
      <c r="E287" s="44" t="s">
        <v>3226</v>
      </c>
      <c r="F287" s="87" t="s">
        <v>9806</v>
      </c>
      <c r="G287" s="20" t="s">
        <v>9807</v>
      </c>
      <c r="H287" s="23" t="s">
        <v>7</v>
      </c>
      <c r="I287" s="20" t="s">
        <v>7876</v>
      </c>
      <c r="J287" s="20" t="s">
        <v>7973</v>
      </c>
      <c r="K287" s="20" t="s">
        <v>7976</v>
      </c>
      <c r="L287" s="20" t="s">
        <v>7981</v>
      </c>
      <c r="M287" s="20" t="s">
        <v>7976</v>
      </c>
      <c r="N287" s="46" t="s">
        <v>8012</v>
      </c>
      <c r="O287" s="47" t="s">
        <v>8043</v>
      </c>
      <c r="P287" s="47" t="s">
        <v>7989</v>
      </c>
      <c r="Q287" s="47" t="s">
        <v>8019</v>
      </c>
      <c r="R287" s="47" t="s">
        <v>7976</v>
      </c>
      <c r="S287" s="47" t="s">
        <v>7981</v>
      </c>
      <c r="T287" s="47" t="s">
        <v>7976</v>
      </c>
      <c r="U287" s="47" t="s">
        <v>7979</v>
      </c>
      <c r="V287" s="47" t="s">
        <v>8082</v>
      </c>
      <c r="W287" s="47" t="s">
        <v>7992</v>
      </c>
      <c r="X287" s="47" t="s">
        <v>7989</v>
      </c>
      <c r="Y287" s="47" t="s">
        <v>7871</v>
      </c>
      <c r="Z287" s="47" t="s">
        <v>7878</v>
      </c>
      <c r="AA287" s="47">
        <v>1</v>
      </c>
      <c r="AB287" s="47">
        <v>0</v>
      </c>
      <c r="AC287" s="47" t="s">
        <v>7882</v>
      </c>
      <c r="AD287" s="47">
        <v>23</v>
      </c>
      <c r="AE287" s="47" t="s">
        <v>7879</v>
      </c>
      <c r="AF287" s="47" t="s">
        <v>5163</v>
      </c>
    </row>
    <row r="288" spans="1:45" x14ac:dyDescent="0.25">
      <c r="A288" s="21">
        <v>3</v>
      </c>
      <c r="B288" s="21" t="s">
        <v>8622</v>
      </c>
      <c r="C288" s="34" t="s">
        <v>8623</v>
      </c>
      <c r="D288" s="43" t="s">
        <v>8624</v>
      </c>
      <c r="E288" s="44" t="s">
        <v>3310</v>
      </c>
      <c r="F288" s="87" t="s">
        <v>9808</v>
      </c>
      <c r="G288" s="20" t="s">
        <v>9809</v>
      </c>
      <c r="H288" s="24" t="s">
        <v>7</v>
      </c>
      <c r="I288" s="20" t="s">
        <v>7876</v>
      </c>
      <c r="J288" s="20" t="s">
        <v>7971</v>
      </c>
      <c r="K288" s="20" t="s">
        <v>7981</v>
      </c>
      <c r="L288" s="20" t="s">
        <v>8000</v>
      </c>
      <c r="M288" s="20" t="s">
        <v>7973</v>
      </c>
      <c r="N288" s="46" t="s">
        <v>7985</v>
      </c>
      <c r="O288" s="47" t="s">
        <v>8043</v>
      </c>
      <c r="P288" s="47" t="s">
        <v>7989</v>
      </c>
      <c r="Q288" s="47" t="s">
        <v>8022</v>
      </c>
      <c r="R288" s="47" t="s">
        <v>7994</v>
      </c>
      <c r="S288" s="47" t="s">
        <v>8030</v>
      </c>
      <c r="T288" s="47" t="s">
        <v>7980</v>
      </c>
      <c r="U288" s="47" t="s">
        <v>7979</v>
      </c>
      <c r="V288" s="47" t="s">
        <v>8006</v>
      </c>
      <c r="W288" s="47" t="s">
        <v>8004</v>
      </c>
      <c r="X288" s="47" t="s">
        <v>8019</v>
      </c>
      <c r="Y288" s="47" t="s">
        <v>7871</v>
      </c>
      <c r="Z288" s="47" t="s">
        <v>7878</v>
      </c>
      <c r="AA288" s="47">
        <v>1</v>
      </c>
      <c r="AB288" s="47">
        <v>0</v>
      </c>
      <c r="AC288" s="47" t="s">
        <v>7882</v>
      </c>
      <c r="AD288" s="47">
        <v>34</v>
      </c>
      <c r="AE288" s="47" t="s">
        <v>7879</v>
      </c>
      <c r="AF288" s="47" t="s">
        <v>5163</v>
      </c>
    </row>
    <row r="289" spans="1:32" x14ac:dyDescent="0.25">
      <c r="A289" s="21">
        <v>4</v>
      </c>
      <c r="B289" s="21" t="s">
        <v>8625</v>
      </c>
      <c r="C289" s="34" t="s">
        <v>8626</v>
      </c>
      <c r="D289" s="33" t="s">
        <v>8627</v>
      </c>
      <c r="E289" s="44" t="s">
        <v>3520</v>
      </c>
      <c r="F289" s="87" t="s">
        <v>9810</v>
      </c>
      <c r="G289" s="20" t="s">
        <v>9811</v>
      </c>
      <c r="H289" s="23" t="s">
        <v>26</v>
      </c>
      <c r="I289" s="20" t="s">
        <v>7876</v>
      </c>
      <c r="J289" s="20" t="s">
        <v>7980</v>
      </c>
      <c r="K289" s="20" t="s">
        <v>8007</v>
      </c>
      <c r="L289" s="20" t="s">
        <v>8194</v>
      </c>
      <c r="M289" s="20" t="s">
        <v>7991</v>
      </c>
      <c r="N289" s="46" t="s">
        <v>7976</v>
      </c>
      <c r="O289" s="47" t="s">
        <v>7985</v>
      </c>
      <c r="P289" s="47" t="s">
        <v>8013</v>
      </c>
      <c r="Q289" s="47" t="s">
        <v>7988</v>
      </c>
      <c r="R289" s="47" t="s">
        <v>8030</v>
      </c>
      <c r="S289" s="47" t="s">
        <v>7991</v>
      </c>
      <c r="T289" s="47" t="s">
        <v>8007</v>
      </c>
      <c r="U289" s="47" t="s">
        <v>7979</v>
      </c>
      <c r="V289" s="47" t="s">
        <v>7988</v>
      </c>
      <c r="W289" s="47" t="s">
        <v>8013</v>
      </c>
      <c r="X289" s="47" t="s">
        <v>7974</v>
      </c>
      <c r="Y289" s="47" t="s">
        <v>7871</v>
      </c>
      <c r="Z289" s="47" t="s">
        <v>7878</v>
      </c>
      <c r="AA289" s="47">
        <v>4</v>
      </c>
      <c r="AB289" s="47">
        <v>0</v>
      </c>
      <c r="AC289" s="47" t="s">
        <v>7882</v>
      </c>
      <c r="AD289" s="47">
        <v>9</v>
      </c>
      <c r="AE289" s="47" t="s">
        <v>7879</v>
      </c>
      <c r="AF289" s="47" t="s">
        <v>5163</v>
      </c>
    </row>
    <row r="290" spans="1:32" x14ac:dyDescent="0.25">
      <c r="A290" s="21">
        <v>5</v>
      </c>
      <c r="B290" s="21" t="s">
        <v>8628</v>
      </c>
      <c r="C290" s="34" t="s">
        <v>8629</v>
      </c>
      <c r="D290" s="43" t="s">
        <v>7960</v>
      </c>
      <c r="E290" s="44" t="s">
        <v>7933</v>
      </c>
      <c r="F290" s="87" t="s">
        <v>9812</v>
      </c>
      <c r="G290" s="20" t="s">
        <v>9813</v>
      </c>
      <c r="H290" s="24" t="s">
        <v>7</v>
      </c>
      <c r="I290" s="20" t="s">
        <v>7876</v>
      </c>
      <c r="J290" s="20" t="s">
        <v>7994</v>
      </c>
      <c r="K290" s="20" t="s">
        <v>7985</v>
      </c>
      <c r="L290" s="20" t="s">
        <v>8047</v>
      </c>
      <c r="M290" s="20" t="s">
        <v>8047</v>
      </c>
      <c r="N290" s="46" t="s">
        <v>8022</v>
      </c>
      <c r="O290" s="47" t="s">
        <v>8187</v>
      </c>
      <c r="P290" s="47" t="s">
        <v>7994</v>
      </c>
      <c r="Q290" s="47" t="s">
        <v>7967</v>
      </c>
      <c r="R290" s="47" t="s">
        <v>7978</v>
      </c>
      <c r="S290" s="47" t="s">
        <v>8030</v>
      </c>
      <c r="T290" s="47" t="s">
        <v>8015</v>
      </c>
      <c r="U290" s="47" t="s">
        <v>7979</v>
      </c>
      <c r="V290" s="47" t="s">
        <v>7974</v>
      </c>
      <c r="W290" s="47" t="s">
        <v>7988</v>
      </c>
      <c r="X290" s="47" t="s">
        <v>8020</v>
      </c>
      <c r="Y290" s="47" t="s">
        <v>7877</v>
      </c>
      <c r="Z290" s="47" t="s">
        <v>7871</v>
      </c>
      <c r="AA290" s="47">
        <v>0</v>
      </c>
      <c r="AB290" s="47">
        <v>0</v>
      </c>
      <c r="AC290" s="47"/>
      <c r="AD290" s="47">
        <v>42</v>
      </c>
      <c r="AE290" s="47" t="s">
        <v>7879</v>
      </c>
      <c r="AF290" s="47" t="s">
        <v>5163</v>
      </c>
    </row>
    <row r="291" spans="1:32" x14ac:dyDescent="0.25">
      <c r="A291" s="21">
        <v>6</v>
      </c>
      <c r="B291" s="21" t="s">
        <v>8630</v>
      </c>
      <c r="C291" s="34" t="s">
        <v>8631</v>
      </c>
      <c r="D291" s="43" t="s">
        <v>7954</v>
      </c>
      <c r="E291" s="44" t="s">
        <v>3364</v>
      </c>
      <c r="F291" s="87" t="s">
        <v>9814</v>
      </c>
      <c r="G291" s="20" t="s">
        <v>9815</v>
      </c>
      <c r="H291" s="23" t="s">
        <v>7</v>
      </c>
      <c r="I291" s="20" t="s">
        <v>7876</v>
      </c>
      <c r="J291" s="20" t="s">
        <v>7980</v>
      </c>
      <c r="K291" s="20" t="s">
        <v>7999</v>
      </c>
      <c r="L291" s="20" t="s">
        <v>8048</v>
      </c>
      <c r="M291" s="20" t="s">
        <v>7988</v>
      </c>
      <c r="N291" s="46" t="s">
        <v>7976</v>
      </c>
      <c r="O291" s="47" t="s">
        <v>7976</v>
      </c>
      <c r="P291" s="47" t="s">
        <v>8012</v>
      </c>
      <c r="Q291" s="47" t="s">
        <v>7974</v>
      </c>
      <c r="R291" s="47" t="s">
        <v>7988</v>
      </c>
      <c r="S291" s="47" t="s">
        <v>7976</v>
      </c>
      <c r="T291" s="47" t="s">
        <v>7999</v>
      </c>
      <c r="U291" s="47" t="s">
        <v>7979</v>
      </c>
      <c r="V291" s="47" t="s">
        <v>7992</v>
      </c>
      <c r="W291" s="47" t="s">
        <v>8015</v>
      </c>
      <c r="X291" s="47" t="s">
        <v>7974</v>
      </c>
      <c r="Y291" s="47" t="s">
        <v>7871</v>
      </c>
      <c r="Z291" s="47" t="s">
        <v>7878</v>
      </c>
      <c r="AA291" s="47">
        <v>0</v>
      </c>
      <c r="AB291" s="47">
        <v>0</v>
      </c>
      <c r="AC291" s="47" t="s">
        <v>7882</v>
      </c>
      <c r="AD291" s="47">
        <v>9</v>
      </c>
      <c r="AE291" s="47" t="s">
        <v>7879</v>
      </c>
      <c r="AF291" s="47" t="s">
        <v>5163</v>
      </c>
    </row>
    <row r="292" spans="1:32" x14ac:dyDescent="0.25">
      <c r="A292" s="21">
        <v>7</v>
      </c>
      <c r="B292" s="21" t="s">
        <v>8632</v>
      </c>
      <c r="C292" s="34" t="s">
        <v>8633</v>
      </c>
      <c r="D292" s="43" t="s">
        <v>8634</v>
      </c>
      <c r="E292" s="44" t="s">
        <v>3526</v>
      </c>
      <c r="F292" s="87" t="s">
        <v>9816</v>
      </c>
      <c r="G292" s="20" t="s">
        <v>9737</v>
      </c>
      <c r="H292" s="23" t="s">
        <v>7</v>
      </c>
      <c r="I292" s="20" t="s">
        <v>7876</v>
      </c>
      <c r="J292" s="20" t="s">
        <v>8000</v>
      </c>
      <c r="K292" s="20" t="s">
        <v>8008</v>
      </c>
      <c r="L292" s="20" t="s">
        <v>8014</v>
      </c>
      <c r="M292" s="20" t="s">
        <v>7985</v>
      </c>
      <c r="N292" s="46" t="s">
        <v>7976</v>
      </c>
      <c r="O292" s="47" t="s">
        <v>7976</v>
      </c>
      <c r="P292" s="47" t="s">
        <v>7999</v>
      </c>
      <c r="Q292" s="47" t="s">
        <v>7991</v>
      </c>
      <c r="R292" s="47" t="s">
        <v>7976</v>
      </c>
      <c r="S292" s="47" t="s">
        <v>7992</v>
      </c>
      <c r="T292" s="47" t="s">
        <v>7992</v>
      </c>
      <c r="U292" s="47" t="s">
        <v>7979</v>
      </c>
      <c r="V292" s="47" t="s">
        <v>8048</v>
      </c>
      <c r="W292" s="47" t="s">
        <v>8008</v>
      </c>
      <c r="X292" s="47" t="s">
        <v>8015</v>
      </c>
      <c r="Y292" s="47" t="s">
        <v>7871</v>
      </c>
      <c r="Z292" s="47" t="s">
        <v>7878</v>
      </c>
      <c r="AA292" s="47">
        <v>2</v>
      </c>
      <c r="AB292" s="47">
        <v>0</v>
      </c>
      <c r="AC292" s="47" t="s">
        <v>7882</v>
      </c>
      <c r="AD292" s="47">
        <v>15</v>
      </c>
      <c r="AE292" s="47" t="s">
        <v>7879</v>
      </c>
      <c r="AF292" s="47" t="s">
        <v>5163</v>
      </c>
    </row>
    <row r="293" spans="1:32" x14ac:dyDescent="0.25">
      <c r="A293" s="21">
        <v>8</v>
      </c>
      <c r="B293" s="21" t="s">
        <v>8635</v>
      </c>
      <c r="C293" s="34" t="s">
        <v>8636</v>
      </c>
      <c r="D293" s="43" t="s">
        <v>8637</v>
      </c>
      <c r="E293" s="44" t="s">
        <v>3242</v>
      </c>
      <c r="F293" s="87" t="s">
        <v>9817</v>
      </c>
      <c r="G293" s="20" t="s">
        <v>9818</v>
      </c>
      <c r="H293" s="23" t="s">
        <v>26</v>
      </c>
      <c r="I293" s="20" t="s">
        <v>7876</v>
      </c>
      <c r="J293" s="20" t="s">
        <v>8044</v>
      </c>
      <c r="K293" s="20" t="s">
        <v>8004</v>
      </c>
      <c r="L293" s="20" t="s">
        <v>8008</v>
      </c>
      <c r="M293" s="20" t="s">
        <v>8012</v>
      </c>
      <c r="N293" s="46" t="s">
        <v>8008</v>
      </c>
      <c r="O293" s="47" t="s">
        <v>8044</v>
      </c>
      <c r="P293" s="47" t="s">
        <v>7999</v>
      </c>
      <c r="Q293" s="47" t="s">
        <v>8013</v>
      </c>
      <c r="R293" s="47" t="s">
        <v>8019</v>
      </c>
      <c r="S293" s="47" t="s">
        <v>7974</v>
      </c>
      <c r="T293" s="47" t="s">
        <v>7999</v>
      </c>
      <c r="U293" s="47" t="s">
        <v>7979</v>
      </c>
      <c r="V293" s="47" t="s">
        <v>7974</v>
      </c>
      <c r="W293" s="47" t="s">
        <v>8008</v>
      </c>
      <c r="X293" s="47" t="s">
        <v>7974</v>
      </c>
      <c r="Y293" s="47" t="s">
        <v>7871</v>
      </c>
      <c r="Z293" s="47" t="s">
        <v>7878</v>
      </c>
      <c r="AA293" s="47">
        <v>2</v>
      </c>
      <c r="AB293" s="47">
        <v>0</v>
      </c>
      <c r="AC293" s="47" t="s">
        <v>7882</v>
      </c>
      <c r="AD293" s="47">
        <v>9</v>
      </c>
      <c r="AE293" s="47" t="s">
        <v>7879</v>
      </c>
      <c r="AF293" s="47" t="s">
        <v>5163</v>
      </c>
    </row>
    <row r="294" spans="1:32" x14ac:dyDescent="0.25">
      <c r="A294" s="21">
        <v>9</v>
      </c>
      <c r="B294" s="21" t="s">
        <v>8638</v>
      </c>
      <c r="C294" s="34" t="s">
        <v>8639</v>
      </c>
      <c r="D294" s="43" t="s">
        <v>8640</v>
      </c>
      <c r="E294" s="44" t="s">
        <v>3244</v>
      </c>
      <c r="F294" s="87" t="s">
        <v>9819</v>
      </c>
      <c r="G294" s="20" t="s">
        <v>9820</v>
      </c>
      <c r="H294" s="23" t="s">
        <v>7</v>
      </c>
      <c r="I294" s="20" t="s">
        <v>7876</v>
      </c>
      <c r="J294" s="20" t="s">
        <v>8042</v>
      </c>
      <c r="K294" s="20" t="s">
        <v>7977</v>
      </c>
      <c r="L294" s="20" t="s">
        <v>8030</v>
      </c>
      <c r="M294" s="20" t="s">
        <v>8015</v>
      </c>
      <c r="N294" s="46" t="s">
        <v>8000</v>
      </c>
      <c r="O294" s="47" t="s">
        <v>8019</v>
      </c>
      <c r="P294" s="47" t="s">
        <v>8006</v>
      </c>
      <c r="Q294" s="47" t="s">
        <v>7988</v>
      </c>
      <c r="R294" s="47" t="s">
        <v>7977</v>
      </c>
      <c r="S294" s="47" t="s">
        <v>8022</v>
      </c>
      <c r="T294" s="47" t="s">
        <v>7999</v>
      </c>
      <c r="U294" s="47" t="s">
        <v>7979</v>
      </c>
      <c r="V294" s="47" t="s">
        <v>8006</v>
      </c>
      <c r="W294" s="47" t="s">
        <v>8013</v>
      </c>
      <c r="X294" s="47" t="s">
        <v>8044</v>
      </c>
      <c r="Y294" s="47" t="s">
        <v>7871</v>
      </c>
      <c r="Z294" s="47" t="s">
        <v>7878</v>
      </c>
      <c r="AA294" s="47">
        <v>0</v>
      </c>
      <c r="AB294" s="47">
        <v>0</v>
      </c>
      <c r="AC294" s="47" t="s">
        <v>7882</v>
      </c>
      <c r="AD294" s="47">
        <v>25</v>
      </c>
      <c r="AE294" s="47" t="s">
        <v>7879</v>
      </c>
      <c r="AF294" s="47" t="s">
        <v>5163</v>
      </c>
    </row>
    <row r="295" spans="1:32" x14ac:dyDescent="0.25">
      <c r="A295" s="21">
        <v>10</v>
      </c>
      <c r="B295" s="21" t="s">
        <v>8641</v>
      </c>
      <c r="C295" s="34" t="s">
        <v>8642</v>
      </c>
      <c r="D295" s="43" t="s">
        <v>8506</v>
      </c>
      <c r="E295" s="44" t="s">
        <v>3760</v>
      </c>
      <c r="F295" s="87" t="s">
        <v>9821</v>
      </c>
      <c r="G295" s="20" t="s">
        <v>9568</v>
      </c>
      <c r="H295" s="24" t="s">
        <v>7</v>
      </c>
      <c r="I295" s="20" t="s">
        <v>7876</v>
      </c>
      <c r="J295" s="20" t="s">
        <v>8012</v>
      </c>
      <c r="K295" s="20" t="s">
        <v>7991</v>
      </c>
      <c r="L295" s="20" t="s">
        <v>8044</v>
      </c>
      <c r="M295" s="20" t="s">
        <v>7994</v>
      </c>
      <c r="N295" s="46" t="s">
        <v>8022</v>
      </c>
      <c r="O295" s="47" t="s">
        <v>7966</v>
      </c>
      <c r="P295" s="47" t="s">
        <v>7992</v>
      </c>
      <c r="Q295" s="47" t="s">
        <v>8000</v>
      </c>
      <c r="R295" s="47" t="s">
        <v>8047</v>
      </c>
      <c r="S295" s="47" t="s">
        <v>7973</v>
      </c>
      <c r="T295" s="47" t="s">
        <v>8006</v>
      </c>
      <c r="U295" s="47" t="s">
        <v>7979</v>
      </c>
      <c r="V295" s="47" t="s">
        <v>7993</v>
      </c>
      <c r="W295" s="47" t="s">
        <v>8006</v>
      </c>
      <c r="X295" s="47" t="s">
        <v>8022</v>
      </c>
      <c r="Y295" s="47" t="s">
        <v>7871</v>
      </c>
      <c r="Z295" s="47" t="s">
        <v>7871</v>
      </c>
      <c r="AA295" s="47">
        <v>0</v>
      </c>
      <c r="AB295" s="47">
        <v>0</v>
      </c>
      <c r="AC295" s="47" t="s">
        <v>7882</v>
      </c>
      <c r="AD295" s="47">
        <v>27</v>
      </c>
      <c r="AE295" s="47" t="s">
        <v>7879</v>
      </c>
      <c r="AF295" s="47" t="s">
        <v>5163</v>
      </c>
    </row>
    <row r="296" spans="1:32" x14ac:dyDescent="0.25">
      <c r="A296" s="21">
        <v>11</v>
      </c>
      <c r="B296" s="21" t="s">
        <v>8643</v>
      </c>
      <c r="C296" s="34" t="s">
        <v>8644</v>
      </c>
      <c r="D296" s="43" t="s">
        <v>8557</v>
      </c>
      <c r="E296" s="44" t="s">
        <v>3378</v>
      </c>
      <c r="F296" s="87" t="s">
        <v>9822</v>
      </c>
      <c r="G296" s="20" t="s">
        <v>9585</v>
      </c>
      <c r="H296" s="23" t="s">
        <v>7</v>
      </c>
      <c r="I296" s="20" t="s">
        <v>7876</v>
      </c>
      <c r="J296" s="20" t="s">
        <v>8044</v>
      </c>
      <c r="K296" s="20" t="s">
        <v>7976</v>
      </c>
      <c r="L296" s="20" t="s">
        <v>7974</v>
      </c>
      <c r="M296" s="20" t="s">
        <v>8019</v>
      </c>
      <c r="N296" s="46" t="s">
        <v>8022</v>
      </c>
      <c r="O296" s="47" t="s">
        <v>7977</v>
      </c>
      <c r="P296" s="47" t="s">
        <v>7980</v>
      </c>
      <c r="Q296" s="47" t="s">
        <v>8044</v>
      </c>
      <c r="R296" s="47" t="s">
        <v>7989</v>
      </c>
      <c r="S296" s="47" t="s">
        <v>7976</v>
      </c>
      <c r="T296" s="47" t="s">
        <v>8015</v>
      </c>
      <c r="U296" s="47" t="s">
        <v>7979</v>
      </c>
      <c r="V296" s="47" t="s">
        <v>8082</v>
      </c>
      <c r="W296" s="47" t="s">
        <v>8004</v>
      </c>
      <c r="X296" s="47" t="s">
        <v>7992</v>
      </c>
      <c r="Y296" s="47" t="s">
        <v>7871</v>
      </c>
      <c r="Z296" s="47" t="s">
        <v>7871</v>
      </c>
      <c r="AA296" s="47">
        <v>0</v>
      </c>
      <c r="AB296" s="47">
        <v>0</v>
      </c>
      <c r="AC296" s="47" t="s">
        <v>7882</v>
      </c>
      <c r="AD296" s="47">
        <v>19</v>
      </c>
      <c r="AE296" s="47" t="s">
        <v>7879</v>
      </c>
      <c r="AF296" s="47" t="s">
        <v>5163</v>
      </c>
    </row>
    <row r="297" spans="1:32" x14ac:dyDescent="0.25">
      <c r="A297" s="21">
        <v>12</v>
      </c>
      <c r="B297" s="21" t="s">
        <v>8645</v>
      </c>
      <c r="C297" s="34" t="s">
        <v>8646</v>
      </c>
      <c r="D297" s="43" t="s">
        <v>7951</v>
      </c>
      <c r="E297" s="44" t="s">
        <v>3727</v>
      </c>
      <c r="F297" s="87" t="s">
        <v>9823</v>
      </c>
      <c r="G297" s="20" t="s">
        <v>9824</v>
      </c>
      <c r="H297" s="23" t="s">
        <v>7</v>
      </c>
      <c r="I297" s="20" t="s">
        <v>7876</v>
      </c>
      <c r="J297" s="20" t="s">
        <v>8043</v>
      </c>
      <c r="K297" s="20" t="s">
        <v>7999</v>
      </c>
      <c r="L297" s="20" t="s">
        <v>7988</v>
      </c>
      <c r="M297" s="20" t="s">
        <v>8006</v>
      </c>
      <c r="N297" s="46" t="s">
        <v>8044</v>
      </c>
      <c r="O297" s="47" t="s">
        <v>8019</v>
      </c>
      <c r="P297" s="47" t="s">
        <v>8004</v>
      </c>
      <c r="Q297" s="47" t="s">
        <v>7976</v>
      </c>
      <c r="R297" s="47" t="s">
        <v>7986</v>
      </c>
      <c r="S297" s="47" t="s">
        <v>7973</v>
      </c>
      <c r="T297" s="47" t="s">
        <v>7988</v>
      </c>
      <c r="U297" s="47" t="s">
        <v>7979</v>
      </c>
      <c r="V297" s="47" t="s">
        <v>8007</v>
      </c>
      <c r="W297" s="47" t="s">
        <v>8006</v>
      </c>
      <c r="X297" s="47" t="s">
        <v>7992</v>
      </c>
      <c r="Y297" s="47" t="s">
        <v>7871</v>
      </c>
      <c r="Z297" s="47" t="s">
        <v>7871</v>
      </c>
      <c r="AA297" s="47">
        <v>0</v>
      </c>
      <c r="AB297" s="47">
        <v>0</v>
      </c>
      <c r="AC297" s="47" t="s">
        <v>7882</v>
      </c>
      <c r="AD297" s="47">
        <v>19</v>
      </c>
      <c r="AE297" s="47" t="s">
        <v>7879</v>
      </c>
      <c r="AF297" s="47" t="s">
        <v>5163</v>
      </c>
    </row>
    <row r="298" spans="1:32" x14ac:dyDescent="0.25">
      <c r="A298" s="21">
        <v>13</v>
      </c>
      <c r="B298" s="21" t="s">
        <v>8647</v>
      </c>
      <c r="C298" s="34" t="s">
        <v>8648</v>
      </c>
      <c r="D298" s="43" t="s">
        <v>8649</v>
      </c>
      <c r="E298" s="44" t="s">
        <v>5269</v>
      </c>
      <c r="F298" s="87" t="s">
        <v>9825</v>
      </c>
      <c r="G298" s="20" t="s">
        <v>9826</v>
      </c>
      <c r="H298" s="23" t="s">
        <v>7</v>
      </c>
      <c r="I298" s="20" t="s">
        <v>7876</v>
      </c>
      <c r="J298" s="20" t="s">
        <v>8006</v>
      </c>
      <c r="K298" s="20" t="s">
        <v>8038</v>
      </c>
      <c r="L298" s="20" t="s">
        <v>8051</v>
      </c>
      <c r="M298" s="20" t="s">
        <v>8007</v>
      </c>
      <c r="N298" s="46" t="s">
        <v>7989</v>
      </c>
      <c r="O298" s="47" t="s">
        <v>7976</v>
      </c>
      <c r="P298" s="47" t="s">
        <v>8005</v>
      </c>
      <c r="Q298" s="47" t="s">
        <v>8013</v>
      </c>
      <c r="R298" s="47" t="s">
        <v>7988</v>
      </c>
      <c r="S298" s="47" t="s">
        <v>8008</v>
      </c>
      <c r="T298" s="47" t="s">
        <v>8012</v>
      </c>
      <c r="U298" s="47" t="s">
        <v>7979</v>
      </c>
      <c r="V298" s="47" t="s">
        <v>8021</v>
      </c>
      <c r="W298" s="47" t="s">
        <v>8004</v>
      </c>
      <c r="X298" s="47" t="s">
        <v>7980</v>
      </c>
      <c r="Y298" s="47" t="s">
        <v>7872</v>
      </c>
      <c r="Z298" s="47" t="s">
        <v>7878</v>
      </c>
      <c r="AA298" s="47">
        <v>1</v>
      </c>
      <c r="AB298" s="47">
        <v>0</v>
      </c>
      <c r="AC298" s="47" t="s">
        <v>7883</v>
      </c>
      <c r="AD298" s="47">
        <v>1</v>
      </c>
      <c r="AE298" s="47" t="s">
        <v>7879</v>
      </c>
      <c r="AF298" s="47" t="s">
        <v>5163</v>
      </c>
    </row>
    <row r="299" spans="1:32" x14ac:dyDescent="0.25">
      <c r="A299" s="21">
        <v>14</v>
      </c>
      <c r="B299" s="21" t="s">
        <v>8650</v>
      </c>
      <c r="C299" s="34" t="s">
        <v>8651</v>
      </c>
      <c r="D299" s="43" t="s">
        <v>8652</v>
      </c>
      <c r="E299" s="44" t="s">
        <v>3587</v>
      </c>
      <c r="F299" s="87" t="s">
        <v>9827</v>
      </c>
      <c r="G299" s="20" t="s">
        <v>9828</v>
      </c>
      <c r="H299" s="24" t="s">
        <v>7</v>
      </c>
      <c r="I299" s="20" t="s">
        <v>7876</v>
      </c>
      <c r="J299" s="20" t="s">
        <v>8082</v>
      </c>
      <c r="K299" s="20" t="s">
        <v>8004</v>
      </c>
      <c r="L299" s="20" t="s">
        <v>7993</v>
      </c>
      <c r="M299" s="20" t="s">
        <v>7971</v>
      </c>
      <c r="N299" s="46" t="s">
        <v>7991</v>
      </c>
      <c r="O299" s="47" t="s">
        <v>7991</v>
      </c>
      <c r="P299" s="47" t="s">
        <v>7992</v>
      </c>
      <c r="Q299" s="47" t="s">
        <v>8014</v>
      </c>
      <c r="R299" s="47" t="s">
        <v>7980</v>
      </c>
      <c r="S299" s="47" t="s">
        <v>7985</v>
      </c>
      <c r="T299" s="47" t="s">
        <v>8012</v>
      </c>
      <c r="U299" s="47" t="s">
        <v>7979</v>
      </c>
      <c r="V299" s="47" t="s">
        <v>8044</v>
      </c>
      <c r="W299" s="47" t="s">
        <v>8008</v>
      </c>
      <c r="X299" s="47" t="s">
        <v>8014</v>
      </c>
      <c r="Y299" s="47" t="s">
        <v>7871</v>
      </c>
      <c r="Z299" s="47" t="s">
        <v>7871</v>
      </c>
      <c r="AA299" s="47">
        <v>0</v>
      </c>
      <c r="AB299" s="47">
        <v>0</v>
      </c>
      <c r="AC299" s="47" t="s">
        <v>7882</v>
      </c>
      <c r="AD299" s="47">
        <v>13</v>
      </c>
      <c r="AE299" s="47" t="s">
        <v>7879</v>
      </c>
      <c r="AF299" s="47" t="s">
        <v>5163</v>
      </c>
    </row>
    <row r="300" spans="1:32" x14ac:dyDescent="0.25">
      <c r="A300" s="21">
        <v>15</v>
      </c>
      <c r="B300" s="21" t="s">
        <v>8653</v>
      </c>
      <c r="C300" s="34" t="s">
        <v>8654</v>
      </c>
      <c r="D300" s="43" t="s">
        <v>8655</v>
      </c>
      <c r="E300" s="44" t="s">
        <v>7</v>
      </c>
      <c r="F300" s="87" t="s">
        <v>9829</v>
      </c>
      <c r="G300" s="20" t="s">
        <v>9830</v>
      </c>
      <c r="H300" s="24" t="s">
        <v>7</v>
      </c>
      <c r="I300" s="20" t="s">
        <v>7876</v>
      </c>
      <c r="J300" s="20" t="s">
        <v>7988</v>
      </c>
      <c r="K300" s="20" t="s">
        <v>8022</v>
      </c>
      <c r="L300" s="20" t="s">
        <v>8044</v>
      </c>
      <c r="M300" s="20" t="s">
        <v>7981</v>
      </c>
      <c r="N300" s="46" t="s">
        <v>7973</v>
      </c>
      <c r="O300" s="47" t="s">
        <v>8030</v>
      </c>
      <c r="P300" s="47" t="s">
        <v>8013</v>
      </c>
      <c r="Q300" s="47" t="s">
        <v>8014</v>
      </c>
      <c r="R300" s="47" t="s">
        <v>7977</v>
      </c>
      <c r="S300" s="47" t="s">
        <v>8000</v>
      </c>
      <c r="T300" s="47" t="s">
        <v>7988</v>
      </c>
      <c r="U300" s="47" t="s">
        <v>7979</v>
      </c>
      <c r="V300" s="47" t="s">
        <v>7974</v>
      </c>
      <c r="W300" s="47" t="s">
        <v>8006</v>
      </c>
      <c r="X300" s="47" t="s">
        <v>7989</v>
      </c>
      <c r="Y300" s="47" t="s">
        <v>7871</v>
      </c>
      <c r="Z300" s="47" t="s">
        <v>7871</v>
      </c>
      <c r="AA300" s="47">
        <v>2</v>
      </c>
      <c r="AB300" s="47">
        <v>0</v>
      </c>
      <c r="AC300" s="47" t="s">
        <v>7882</v>
      </c>
      <c r="AD300" s="47">
        <v>23</v>
      </c>
      <c r="AE300" s="47" t="s">
        <v>7879</v>
      </c>
      <c r="AF300" s="47" t="s">
        <v>5163</v>
      </c>
    </row>
    <row r="301" spans="1:32" x14ac:dyDescent="0.25">
      <c r="A301" s="21">
        <v>16</v>
      </c>
      <c r="B301" s="21" t="s">
        <v>8656</v>
      </c>
      <c r="C301" s="34" t="s">
        <v>8657</v>
      </c>
      <c r="D301" s="43" t="s">
        <v>8658</v>
      </c>
      <c r="E301" s="44" t="s">
        <v>3257</v>
      </c>
      <c r="F301" s="87" t="s">
        <v>9831</v>
      </c>
      <c r="G301" s="20" t="s">
        <v>9832</v>
      </c>
      <c r="H301" s="23" t="s">
        <v>26</v>
      </c>
      <c r="I301" s="20" t="s">
        <v>7876</v>
      </c>
      <c r="J301" s="20" t="s">
        <v>8044</v>
      </c>
      <c r="K301" s="20" t="s">
        <v>8012</v>
      </c>
      <c r="L301" s="20" t="s">
        <v>7974</v>
      </c>
      <c r="M301" s="20" t="s">
        <v>7988</v>
      </c>
      <c r="N301" s="46" t="s">
        <v>8019</v>
      </c>
      <c r="O301" s="47" t="s">
        <v>7991</v>
      </c>
      <c r="P301" s="47" t="s">
        <v>8021</v>
      </c>
      <c r="Q301" s="47" t="s">
        <v>8006</v>
      </c>
      <c r="R301" s="47" t="s">
        <v>7988</v>
      </c>
      <c r="S301" s="47" t="s">
        <v>7992</v>
      </c>
      <c r="T301" s="47" t="s">
        <v>8012</v>
      </c>
      <c r="U301" s="47" t="s">
        <v>7979</v>
      </c>
      <c r="V301" s="47" t="s">
        <v>7974</v>
      </c>
      <c r="W301" s="47" t="s">
        <v>8006</v>
      </c>
      <c r="X301" s="47" t="s">
        <v>8014</v>
      </c>
      <c r="Y301" s="47" t="s">
        <v>7871</v>
      </c>
      <c r="Z301" s="47" t="s">
        <v>7878</v>
      </c>
      <c r="AA301" s="47">
        <v>3</v>
      </c>
      <c r="AB301" s="47">
        <v>0</v>
      </c>
      <c r="AC301" s="47" t="s">
        <v>7882</v>
      </c>
      <c r="AD301" s="47">
        <v>13</v>
      </c>
      <c r="AE301" s="47" t="s">
        <v>7879</v>
      </c>
      <c r="AF301" s="47" t="s">
        <v>5163</v>
      </c>
    </row>
    <row r="302" spans="1:32" x14ac:dyDescent="0.25">
      <c r="A302" s="21">
        <v>17</v>
      </c>
      <c r="B302" s="21" t="s">
        <v>8659</v>
      </c>
      <c r="C302" s="34" t="s">
        <v>8660</v>
      </c>
      <c r="D302" s="43" t="s">
        <v>7886</v>
      </c>
      <c r="E302" s="44" t="s">
        <v>3592</v>
      </c>
      <c r="F302" s="87" t="s">
        <v>9833</v>
      </c>
      <c r="G302" s="20" t="s">
        <v>9558</v>
      </c>
      <c r="H302" s="23" t="s">
        <v>7</v>
      </c>
      <c r="I302" s="20" t="s">
        <v>7876</v>
      </c>
      <c r="J302" s="20" t="s">
        <v>8044</v>
      </c>
      <c r="K302" s="20" t="s">
        <v>8019</v>
      </c>
      <c r="L302" s="20" t="s">
        <v>8019</v>
      </c>
      <c r="M302" s="20" t="s">
        <v>8000</v>
      </c>
      <c r="N302" s="46" t="s">
        <v>7981</v>
      </c>
      <c r="O302" s="47" t="s">
        <v>7972</v>
      </c>
      <c r="P302" s="47" t="s">
        <v>7974</v>
      </c>
      <c r="Q302" s="47" t="s">
        <v>8012</v>
      </c>
      <c r="R302" s="47" t="s">
        <v>7994</v>
      </c>
      <c r="S302" s="47" t="s">
        <v>7989</v>
      </c>
      <c r="T302" s="47" t="s">
        <v>7989</v>
      </c>
      <c r="U302" s="47" t="s">
        <v>7979</v>
      </c>
      <c r="V302" s="47" t="s">
        <v>8008</v>
      </c>
      <c r="W302" s="47" t="s">
        <v>7999</v>
      </c>
      <c r="X302" s="47" t="s">
        <v>8022</v>
      </c>
      <c r="Y302" s="47" t="s">
        <v>7871</v>
      </c>
      <c r="Z302" s="47" t="s">
        <v>7878</v>
      </c>
      <c r="AA302" s="47">
        <v>2</v>
      </c>
      <c r="AB302" s="47">
        <v>0</v>
      </c>
      <c r="AC302" s="47" t="s">
        <v>7882</v>
      </c>
      <c r="AD302" s="47">
        <v>27</v>
      </c>
      <c r="AE302" s="47" t="s">
        <v>7879</v>
      </c>
      <c r="AF302" s="47" t="s">
        <v>5163</v>
      </c>
    </row>
    <row r="303" spans="1:32" x14ac:dyDescent="0.25">
      <c r="A303" s="21">
        <v>18</v>
      </c>
      <c r="B303" s="21" t="s">
        <v>8661</v>
      </c>
      <c r="C303" s="34" t="s">
        <v>8662</v>
      </c>
      <c r="D303" s="43" t="s">
        <v>8663</v>
      </c>
      <c r="E303" s="44" t="s">
        <v>8664</v>
      </c>
      <c r="F303" s="87" t="s">
        <v>9834</v>
      </c>
      <c r="G303" s="20" t="s">
        <v>9772</v>
      </c>
      <c r="H303" s="23" t="s">
        <v>26</v>
      </c>
      <c r="I303" s="20" t="s">
        <v>7876</v>
      </c>
      <c r="J303" s="20" t="s">
        <v>8042</v>
      </c>
      <c r="K303" s="20" t="s">
        <v>8012</v>
      </c>
      <c r="L303" s="20" t="s">
        <v>8030</v>
      </c>
      <c r="M303" s="20" t="s">
        <v>8043</v>
      </c>
      <c r="N303" s="46" t="s">
        <v>7971</v>
      </c>
      <c r="O303" s="47" t="s">
        <v>7967</v>
      </c>
      <c r="P303" s="47" t="s">
        <v>7974</v>
      </c>
      <c r="Q303" s="47" t="s">
        <v>7977</v>
      </c>
      <c r="R303" s="47" t="s">
        <v>8043</v>
      </c>
      <c r="S303" s="47" t="s">
        <v>7973</v>
      </c>
      <c r="T303" s="47" t="s">
        <v>8014</v>
      </c>
      <c r="U303" s="47" t="s">
        <v>7979</v>
      </c>
      <c r="V303" s="47" t="s">
        <v>7999</v>
      </c>
      <c r="W303" s="47" t="s">
        <v>7980</v>
      </c>
      <c r="X303" s="47" t="s">
        <v>8000</v>
      </c>
      <c r="Y303" s="47" t="s">
        <v>7877</v>
      </c>
      <c r="Z303" s="47" t="s">
        <v>7871</v>
      </c>
      <c r="AA303" s="47">
        <v>1</v>
      </c>
      <c r="AB303" s="47">
        <v>2</v>
      </c>
      <c r="AC303" s="47"/>
      <c r="AD303" s="47">
        <v>35</v>
      </c>
      <c r="AE303" s="47" t="s">
        <v>7879</v>
      </c>
      <c r="AF303" s="47" t="s">
        <v>5163</v>
      </c>
    </row>
    <row r="304" spans="1:32" x14ac:dyDescent="0.25">
      <c r="A304" s="21">
        <v>19</v>
      </c>
      <c r="B304" s="21" t="s">
        <v>8665</v>
      </c>
      <c r="C304" s="34" t="s">
        <v>8666</v>
      </c>
      <c r="D304" s="43" t="s">
        <v>8667</v>
      </c>
      <c r="E304" s="44" t="s">
        <v>3265</v>
      </c>
      <c r="F304" s="87" t="s">
        <v>9835</v>
      </c>
      <c r="G304" s="20" t="s">
        <v>9836</v>
      </c>
      <c r="H304" s="23" t="s">
        <v>26</v>
      </c>
      <c r="I304" s="20" t="s">
        <v>7876</v>
      </c>
      <c r="J304" s="20" t="s">
        <v>8014</v>
      </c>
      <c r="K304" s="20" t="s">
        <v>8021</v>
      </c>
      <c r="L304" s="20" t="s">
        <v>8194</v>
      </c>
      <c r="M304" s="20" t="s">
        <v>8051</v>
      </c>
      <c r="N304" s="46" t="s">
        <v>7985</v>
      </c>
      <c r="O304" s="47" t="s">
        <v>7989</v>
      </c>
      <c r="P304" s="47" t="s">
        <v>8051</v>
      </c>
      <c r="Q304" s="47" t="s">
        <v>8007</v>
      </c>
      <c r="R304" s="47" t="s">
        <v>8014</v>
      </c>
      <c r="S304" s="47" t="s">
        <v>8014</v>
      </c>
      <c r="T304" s="47" t="s">
        <v>7999</v>
      </c>
      <c r="U304" s="47" t="s">
        <v>7979</v>
      </c>
      <c r="V304" s="47" t="s">
        <v>7988</v>
      </c>
      <c r="W304" s="47" t="s">
        <v>7980</v>
      </c>
      <c r="X304" s="47" t="s">
        <v>7999</v>
      </c>
      <c r="Y304" s="47" t="s">
        <v>7871</v>
      </c>
      <c r="Z304" s="47" t="s">
        <v>7878</v>
      </c>
      <c r="AA304" s="47">
        <v>5</v>
      </c>
      <c r="AB304" s="47">
        <v>0</v>
      </c>
      <c r="AC304" s="47" t="s">
        <v>7882</v>
      </c>
      <c r="AD304" s="47">
        <v>5</v>
      </c>
      <c r="AE304" s="47" t="s">
        <v>7879</v>
      </c>
      <c r="AF304" s="47" t="s">
        <v>5163</v>
      </c>
    </row>
    <row r="305" spans="1:32" x14ac:dyDescent="0.25">
      <c r="A305" s="21">
        <v>20</v>
      </c>
      <c r="B305" s="21" t="s">
        <v>8668</v>
      </c>
      <c r="C305" s="34" t="s">
        <v>8669</v>
      </c>
      <c r="D305" s="43" t="s">
        <v>6932</v>
      </c>
      <c r="E305" s="44" t="s">
        <v>3735</v>
      </c>
      <c r="F305" s="87" t="s">
        <v>9837</v>
      </c>
      <c r="G305" s="20" t="s">
        <v>9838</v>
      </c>
      <c r="H305" s="24" t="s">
        <v>26</v>
      </c>
      <c r="I305" s="20" t="s">
        <v>7876</v>
      </c>
      <c r="J305" s="20" t="s">
        <v>7981</v>
      </c>
      <c r="K305" s="20" t="s">
        <v>7999</v>
      </c>
      <c r="L305" s="20" t="s">
        <v>8021</v>
      </c>
      <c r="M305" s="20" t="s">
        <v>8044</v>
      </c>
      <c r="N305" s="46" t="s">
        <v>7981</v>
      </c>
      <c r="O305" s="47" t="s">
        <v>7977</v>
      </c>
      <c r="P305" s="47" t="s">
        <v>8007</v>
      </c>
      <c r="Q305" s="47" t="s">
        <v>8044</v>
      </c>
      <c r="R305" s="47" t="s">
        <v>8042</v>
      </c>
      <c r="S305" s="47" t="s">
        <v>7991</v>
      </c>
      <c r="T305" s="47" t="s">
        <v>8006</v>
      </c>
      <c r="U305" s="47" t="s">
        <v>7979</v>
      </c>
      <c r="V305" s="47" t="s">
        <v>8015</v>
      </c>
      <c r="W305" s="47" t="s">
        <v>7980</v>
      </c>
      <c r="X305" s="47" t="s">
        <v>7992</v>
      </c>
      <c r="Y305" s="47" t="s">
        <v>7871</v>
      </c>
      <c r="Z305" s="47" t="s">
        <v>7871</v>
      </c>
      <c r="AA305" s="47">
        <v>1</v>
      </c>
      <c r="AB305" s="47">
        <v>0</v>
      </c>
      <c r="AC305" s="47" t="s">
        <v>7882</v>
      </c>
      <c r="AD305" s="47">
        <v>19</v>
      </c>
      <c r="AE305" s="47" t="s">
        <v>7879</v>
      </c>
      <c r="AF305" s="47" t="s">
        <v>5163</v>
      </c>
    </row>
    <row r="306" spans="1:32" x14ac:dyDescent="0.25">
      <c r="A306" s="21">
        <v>21</v>
      </c>
      <c r="B306" s="21" t="s">
        <v>8670</v>
      </c>
      <c r="C306" s="34" t="s">
        <v>8671</v>
      </c>
      <c r="D306" s="43" t="s">
        <v>8672</v>
      </c>
      <c r="E306" s="44" t="s">
        <v>3267</v>
      </c>
      <c r="F306" s="87" t="s">
        <v>9839</v>
      </c>
      <c r="G306" s="20" t="s">
        <v>9840</v>
      </c>
      <c r="H306" s="24" t="s">
        <v>7</v>
      </c>
      <c r="I306" s="20" t="s">
        <v>7876</v>
      </c>
      <c r="J306" s="20" t="s">
        <v>7971</v>
      </c>
      <c r="K306" s="20" t="s">
        <v>8044</v>
      </c>
      <c r="L306" s="20" t="s">
        <v>7972</v>
      </c>
      <c r="M306" s="20" t="s">
        <v>7972</v>
      </c>
      <c r="N306" s="46" t="s">
        <v>7985</v>
      </c>
      <c r="O306" s="47" t="s">
        <v>7975</v>
      </c>
      <c r="P306" s="47" t="s">
        <v>8044</v>
      </c>
      <c r="Q306" s="47" t="s">
        <v>8020</v>
      </c>
      <c r="R306" s="47" t="s">
        <v>8020</v>
      </c>
      <c r="S306" s="47" t="s">
        <v>7981</v>
      </c>
      <c r="T306" s="47" t="s">
        <v>7988</v>
      </c>
      <c r="U306" s="47" t="s">
        <v>7979</v>
      </c>
      <c r="V306" s="47" t="s">
        <v>8051</v>
      </c>
      <c r="W306" s="47" t="s">
        <v>8012</v>
      </c>
      <c r="X306" s="47" t="s">
        <v>7971</v>
      </c>
      <c r="Y306" s="47" t="s">
        <v>7871</v>
      </c>
      <c r="Z306" s="47" t="s">
        <v>7871</v>
      </c>
      <c r="AA306" s="47">
        <v>2</v>
      </c>
      <c r="AB306" s="47">
        <v>1</v>
      </c>
      <c r="AC306" s="47" t="s">
        <v>7882</v>
      </c>
      <c r="AD306" s="47">
        <v>37</v>
      </c>
      <c r="AE306" s="47" t="s">
        <v>7879</v>
      </c>
      <c r="AF306" s="47" t="s">
        <v>5163</v>
      </c>
    </row>
    <row r="307" spans="1:32" x14ac:dyDescent="0.25">
      <c r="A307" s="21">
        <v>22</v>
      </c>
      <c r="B307" s="21" t="s">
        <v>8673</v>
      </c>
      <c r="C307" s="34" t="s">
        <v>8674</v>
      </c>
      <c r="D307" s="43" t="s">
        <v>8675</v>
      </c>
      <c r="E307" s="44" t="s">
        <v>3390</v>
      </c>
      <c r="F307" s="87" t="s">
        <v>9841</v>
      </c>
      <c r="G307" s="20" t="s">
        <v>9602</v>
      </c>
      <c r="H307" s="23" t="s">
        <v>7</v>
      </c>
      <c r="I307" s="20" t="s">
        <v>7876</v>
      </c>
      <c r="J307" s="20" t="s">
        <v>7989</v>
      </c>
      <c r="K307" s="20" t="s">
        <v>8022</v>
      </c>
      <c r="L307" s="20" t="s">
        <v>8043</v>
      </c>
      <c r="M307" s="20" t="s">
        <v>7971</v>
      </c>
      <c r="N307" s="46" t="s">
        <v>7985</v>
      </c>
      <c r="O307" s="47" t="s">
        <v>7994</v>
      </c>
      <c r="P307" s="47" t="s">
        <v>7989</v>
      </c>
      <c r="Q307" s="47" t="s">
        <v>8030</v>
      </c>
      <c r="R307" s="47" t="s">
        <v>8042</v>
      </c>
      <c r="S307" s="47" t="s">
        <v>7981</v>
      </c>
      <c r="T307" s="47" t="s">
        <v>8044</v>
      </c>
      <c r="U307" s="47" t="s">
        <v>7979</v>
      </c>
      <c r="V307" s="47" t="s">
        <v>7992</v>
      </c>
      <c r="W307" s="47" t="s">
        <v>8012</v>
      </c>
      <c r="X307" s="47" t="s">
        <v>7971</v>
      </c>
      <c r="Y307" s="47" t="s">
        <v>7871</v>
      </c>
      <c r="Z307" s="47" t="s">
        <v>7871</v>
      </c>
      <c r="AA307" s="47">
        <v>1</v>
      </c>
      <c r="AB307" s="47">
        <v>0</v>
      </c>
      <c r="AC307" s="47" t="s">
        <v>7882</v>
      </c>
      <c r="AD307" s="47">
        <v>37</v>
      </c>
      <c r="AE307" s="47" t="s">
        <v>7879</v>
      </c>
      <c r="AF307" s="47" t="s">
        <v>5163</v>
      </c>
    </row>
    <row r="308" spans="1:32" x14ac:dyDescent="0.25">
      <c r="A308" s="21">
        <v>23</v>
      </c>
      <c r="B308" s="21" t="s">
        <v>8676</v>
      </c>
      <c r="C308" s="34" t="s">
        <v>8677</v>
      </c>
      <c r="D308" s="43" t="s">
        <v>8678</v>
      </c>
      <c r="E308" s="44" t="s">
        <v>3442</v>
      </c>
      <c r="F308" s="87" t="s">
        <v>9842</v>
      </c>
      <c r="G308" s="20" t="s">
        <v>9496</v>
      </c>
      <c r="H308" s="24" t="s">
        <v>7</v>
      </c>
      <c r="I308" s="20" t="s">
        <v>7876</v>
      </c>
      <c r="J308" s="20" t="s">
        <v>7989</v>
      </c>
      <c r="K308" s="20" t="s">
        <v>7991</v>
      </c>
      <c r="L308" s="20" t="s">
        <v>8044</v>
      </c>
      <c r="M308" s="20" t="s">
        <v>7975</v>
      </c>
      <c r="N308" s="46" t="s">
        <v>7981</v>
      </c>
      <c r="O308" s="47" t="s">
        <v>7975</v>
      </c>
      <c r="P308" s="47" t="s">
        <v>7985</v>
      </c>
      <c r="Q308" s="47" t="s">
        <v>7994</v>
      </c>
      <c r="R308" s="47" t="s">
        <v>7994</v>
      </c>
      <c r="S308" s="47" t="s">
        <v>8020</v>
      </c>
      <c r="T308" s="47" t="s">
        <v>7981</v>
      </c>
      <c r="U308" s="47" t="s">
        <v>7979</v>
      </c>
      <c r="V308" s="47" t="s">
        <v>7988</v>
      </c>
      <c r="W308" s="47" t="s">
        <v>8012</v>
      </c>
      <c r="X308" s="47" t="s">
        <v>8043</v>
      </c>
      <c r="Y308" s="47" t="s">
        <v>7877</v>
      </c>
      <c r="Z308" s="47" t="s">
        <v>7871</v>
      </c>
      <c r="AA308" s="47">
        <v>6</v>
      </c>
      <c r="AB308" s="47">
        <v>0</v>
      </c>
      <c r="AC308" s="47"/>
      <c r="AD308" s="47">
        <v>39</v>
      </c>
      <c r="AE308" s="47" t="s">
        <v>7879</v>
      </c>
      <c r="AF308" s="47" t="s">
        <v>5163</v>
      </c>
    </row>
    <row r="309" spans="1:32" x14ac:dyDescent="0.25">
      <c r="A309" s="21">
        <v>24</v>
      </c>
      <c r="B309" s="21" t="s">
        <v>8679</v>
      </c>
      <c r="C309" s="34" t="s">
        <v>8680</v>
      </c>
      <c r="D309" s="43" t="s">
        <v>8681</v>
      </c>
      <c r="E309" s="44" t="s">
        <v>3392</v>
      </c>
      <c r="F309" s="87" t="s">
        <v>9843</v>
      </c>
      <c r="G309" s="20" t="s">
        <v>9826</v>
      </c>
      <c r="H309" s="23" t="s">
        <v>26</v>
      </c>
      <c r="I309" s="20" t="s">
        <v>7876</v>
      </c>
      <c r="J309" s="20" t="s">
        <v>8008</v>
      </c>
      <c r="K309" s="20" t="s">
        <v>8021</v>
      </c>
      <c r="L309" s="20" t="s">
        <v>8004</v>
      </c>
      <c r="M309" s="20" t="s">
        <v>8021</v>
      </c>
      <c r="N309" s="46" t="s">
        <v>7991</v>
      </c>
      <c r="O309" s="47" t="s">
        <v>7992</v>
      </c>
      <c r="P309" s="47" t="s">
        <v>8082</v>
      </c>
      <c r="Q309" s="47" t="s">
        <v>7988</v>
      </c>
      <c r="R309" s="47" t="s">
        <v>8015</v>
      </c>
      <c r="S309" s="47" t="s">
        <v>7974</v>
      </c>
      <c r="T309" s="47" t="s">
        <v>8008</v>
      </c>
      <c r="U309" s="47" t="s">
        <v>7979</v>
      </c>
      <c r="V309" s="47" t="s">
        <v>7980</v>
      </c>
      <c r="W309" s="47" t="s">
        <v>8004</v>
      </c>
      <c r="X309" s="47" t="s">
        <v>7999</v>
      </c>
      <c r="Y309" s="47" t="s">
        <v>7872</v>
      </c>
      <c r="Z309" s="47" t="s">
        <v>7878</v>
      </c>
      <c r="AA309" s="47">
        <v>4</v>
      </c>
      <c r="AB309" s="47">
        <v>0</v>
      </c>
      <c r="AC309" s="47" t="s">
        <v>7883</v>
      </c>
      <c r="AD309" s="47">
        <v>5</v>
      </c>
      <c r="AE309" s="47" t="s">
        <v>7879</v>
      </c>
      <c r="AF309" s="47" t="s">
        <v>5163</v>
      </c>
    </row>
    <row r="310" spans="1:32" x14ac:dyDescent="0.25">
      <c r="A310" s="21">
        <v>25</v>
      </c>
      <c r="B310" s="21" t="s">
        <v>8682</v>
      </c>
      <c r="C310" s="34" t="s">
        <v>8683</v>
      </c>
      <c r="D310" s="43" t="s">
        <v>8684</v>
      </c>
      <c r="E310" s="44" t="s">
        <v>3392</v>
      </c>
      <c r="F310" s="87" t="s">
        <v>9844</v>
      </c>
      <c r="G310" s="20" t="s">
        <v>9845</v>
      </c>
      <c r="H310" s="23" t="s">
        <v>26</v>
      </c>
      <c r="I310" s="20" t="s">
        <v>7876</v>
      </c>
      <c r="J310" s="20" t="s">
        <v>7999</v>
      </c>
      <c r="K310" s="20" t="s">
        <v>7971</v>
      </c>
      <c r="L310" s="20" t="s">
        <v>7977</v>
      </c>
      <c r="M310" s="20" t="s">
        <v>8098</v>
      </c>
      <c r="N310" s="46" t="s">
        <v>8008</v>
      </c>
      <c r="O310" s="47" t="s">
        <v>8019</v>
      </c>
      <c r="P310" s="47" t="s">
        <v>7991</v>
      </c>
      <c r="Q310" s="47" t="s">
        <v>7977</v>
      </c>
      <c r="R310" s="47" t="s">
        <v>7980</v>
      </c>
      <c r="S310" s="47" t="s">
        <v>8015</v>
      </c>
      <c r="T310" s="47" t="s">
        <v>7974</v>
      </c>
      <c r="U310" s="47" t="s">
        <v>7979</v>
      </c>
      <c r="V310" s="47" t="s">
        <v>7991</v>
      </c>
      <c r="W310" s="47" t="s">
        <v>8044</v>
      </c>
      <c r="X310" s="47" t="s">
        <v>7989</v>
      </c>
      <c r="Y310" s="47" t="s">
        <v>7877</v>
      </c>
      <c r="Z310" s="47" t="s">
        <v>7878</v>
      </c>
      <c r="AA310" s="47">
        <v>1</v>
      </c>
      <c r="AB310" s="47">
        <v>0</v>
      </c>
      <c r="AC310" s="47"/>
      <c r="AD310" s="47">
        <v>19</v>
      </c>
      <c r="AE310" s="47" t="s">
        <v>7879</v>
      </c>
      <c r="AF310" s="47" t="s">
        <v>5158</v>
      </c>
    </row>
    <row r="311" spans="1:32" x14ac:dyDescent="0.25">
      <c r="A311" s="21">
        <v>26</v>
      </c>
      <c r="B311" s="21" t="s">
        <v>8685</v>
      </c>
      <c r="C311" s="34" t="s">
        <v>8686</v>
      </c>
      <c r="D311" s="43" t="s">
        <v>8687</v>
      </c>
      <c r="E311" s="44" t="s">
        <v>3273</v>
      </c>
      <c r="F311" s="87" t="s">
        <v>9846</v>
      </c>
      <c r="G311" s="20" t="s">
        <v>9847</v>
      </c>
      <c r="H311" s="24" t="s">
        <v>26</v>
      </c>
      <c r="I311" s="20" t="s">
        <v>7876</v>
      </c>
      <c r="J311" s="20" t="s">
        <v>7977</v>
      </c>
      <c r="K311" s="20" t="s">
        <v>8000</v>
      </c>
      <c r="L311" s="20" t="s">
        <v>7994</v>
      </c>
      <c r="M311" s="20" t="s">
        <v>7966</v>
      </c>
      <c r="N311" s="46" t="s">
        <v>8000</v>
      </c>
      <c r="O311" s="47" t="s">
        <v>7987</v>
      </c>
      <c r="P311" s="47" t="s">
        <v>7989</v>
      </c>
      <c r="Q311" s="47" t="s">
        <v>7972</v>
      </c>
      <c r="R311" s="47" t="s">
        <v>8043</v>
      </c>
      <c r="S311" s="47" t="s">
        <v>8019</v>
      </c>
      <c r="T311" s="47" t="s">
        <v>8008</v>
      </c>
      <c r="U311" s="47" t="s">
        <v>7979</v>
      </c>
      <c r="V311" s="47" t="s">
        <v>7974</v>
      </c>
      <c r="W311" s="47" t="s">
        <v>7980</v>
      </c>
      <c r="X311" s="47" t="s">
        <v>8043</v>
      </c>
      <c r="Y311" s="47" t="s">
        <v>7877</v>
      </c>
      <c r="Z311" s="47" t="s">
        <v>7877</v>
      </c>
      <c r="AA311" s="47">
        <v>3</v>
      </c>
      <c r="AB311" s="47">
        <v>0</v>
      </c>
      <c r="AC311" s="47"/>
      <c r="AD311" s="47">
        <v>39</v>
      </c>
      <c r="AE311" s="47" t="s">
        <v>7879</v>
      </c>
      <c r="AF311" s="47" t="s">
        <v>5163</v>
      </c>
    </row>
    <row r="312" spans="1:32" x14ac:dyDescent="0.25">
      <c r="A312" s="21">
        <v>27</v>
      </c>
      <c r="B312" s="21" t="s">
        <v>8688</v>
      </c>
      <c r="C312" s="34" t="s">
        <v>8689</v>
      </c>
      <c r="D312" s="43" t="s">
        <v>8690</v>
      </c>
      <c r="E312" s="44" t="s">
        <v>3448</v>
      </c>
      <c r="F312" s="87" t="s">
        <v>9848</v>
      </c>
      <c r="G312" s="20" t="s">
        <v>9849</v>
      </c>
      <c r="H312" s="24" t="s">
        <v>26</v>
      </c>
      <c r="I312" s="20" t="s">
        <v>7876</v>
      </c>
      <c r="J312" s="20" t="s">
        <v>8015</v>
      </c>
      <c r="K312" s="20" t="s">
        <v>7980</v>
      </c>
      <c r="L312" s="20" t="s">
        <v>8021</v>
      </c>
      <c r="M312" s="20" t="s">
        <v>8051</v>
      </c>
      <c r="N312" s="46" t="s">
        <v>7991</v>
      </c>
      <c r="O312" s="47" t="s">
        <v>8022</v>
      </c>
      <c r="P312" s="47" t="s">
        <v>8004</v>
      </c>
      <c r="Q312" s="47" t="s">
        <v>8012</v>
      </c>
      <c r="R312" s="47" t="s">
        <v>8019</v>
      </c>
      <c r="S312" s="47" t="s">
        <v>7992</v>
      </c>
      <c r="T312" s="47" t="s">
        <v>7988</v>
      </c>
      <c r="U312" s="47" t="s">
        <v>7979</v>
      </c>
      <c r="V312" s="47" t="s">
        <v>8012</v>
      </c>
      <c r="W312" s="47" t="s">
        <v>8007</v>
      </c>
      <c r="X312" s="47" t="s">
        <v>7974</v>
      </c>
      <c r="Y312" s="47" t="s">
        <v>7871</v>
      </c>
      <c r="Z312" s="47" t="s">
        <v>7878</v>
      </c>
      <c r="AA312" s="47">
        <v>0</v>
      </c>
      <c r="AB312" s="47">
        <v>0</v>
      </c>
      <c r="AC312" s="47" t="s">
        <v>7882</v>
      </c>
      <c r="AD312" s="47">
        <v>9</v>
      </c>
      <c r="AE312" s="47" t="s">
        <v>7879</v>
      </c>
      <c r="AF312" s="47" t="s">
        <v>5163</v>
      </c>
    </row>
    <row r="313" spans="1:32" x14ac:dyDescent="0.25">
      <c r="A313" s="21">
        <v>28</v>
      </c>
      <c r="B313" s="21" t="s">
        <v>8691</v>
      </c>
      <c r="C313" s="34" t="s">
        <v>8692</v>
      </c>
      <c r="D313" s="33" t="s">
        <v>8693</v>
      </c>
      <c r="E313" s="44" t="s">
        <v>3281</v>
      </c>
      <c r="F313" s="87" t="s">
        <v>9850</v>
      </c>
      <c r="G313" s="20" t="s">
        <v>9851</v>
      </c>
      <c r="H313" s="23" t="s">
        <v>26</v>
      </c>
      <c r="I313" s="20" t="s">
        <v>7944</v>
      </c>
      <c r="J313" s="20" t="s">
        <v>7985</v>
      </c>
      <c r="K313" s="20" t="s">
        <v>7992</v>
      </c>
      <c r="L313" s="20" t="s">
        <v>8087</v>
      </c>
      <c r="M313" s="20" t="s">
        <v>7992</v>
      </c>
      <c r="N313" s="46" t="s">
        <v>7989</v>
      </c>
      <c r="O313" s="47" t="s">
        <v>8000</v>
      </c>
      <c r="P313" s="47" t="s">
        <v>8021</v>
      </c>
      <c r="Q313" s="47" t="s">
        <v>7976</v>
      </c>
      <c r="R313" s="47" t="s">
        <v>7975</v>
      </c>
      <c r="S313" s="47" t="s">
        <v>7974</v>
      </c>
      <c r="T313" s="47" t="s">
        <v>8004</v>
      </c>
      <c r="U313" s="47" t="s">
        <v>7979</v>
      </c>
      <c r="V313" s="47" t="s">
        <v>7999</v>
      </c>
      <c r="W313" s="47" t="s">
        <v>8004</v>
      </c>
      <c r="X313" s="47" t="s">
        <v>8015</v>
      </c>
      <c r="Y313" s="47" t="s">
        <v>7871</v>
      </c>
      <c r="Z313" s="47" t="s">
        <v>7878</v>
      </c>
      <c r="AA313" s="47">
        <v>0</v>
      </c>
      <c r="AB313" s="47">
        <v>0</v>
      </c>
      <c r="AC313" s="47" t="s">
        <v>7882</v>
      </c>
      <c r="AD313" s="47">
        <v>15</v>
      </c>
      <c r="AE313" s="47" t="s">
        <v>7879</v>
      </c>
      <c r="AF313" s="47" t="s">
        <v>5163</v>
      </c>
    </row>
    <row r="314" spans="1:32" x14ac:dyDescent="0.25">
      <c r="A314" s="21">
        <v>29</v>
      </c>
      <c r="B314" s="21" t="s">
        <v>8694</v>
      </c>
      <c r="C314" s="34" t="s">
        <v>8695</v>
      </c>
      <c r="D314" s="43" t="s">
        <v>8696</v>
      </c>
      <c r="E314" s="44" t="s">
        <v>3399</v>
      </c>
      <c r="F314" s="87" t="s">
        <v>9852</v>
      </c>
      <c r="G314" s="20" t="s">
        <v>9847</v>
      </c>
      <c r="H314" s="23" t="s">
        <v>26</v>
      </c>
      <c r="I314" s="20" t="s">
        <v>7876</v>
      </c>
      <c r="J314" s="20" t="s">
        <v>7991</v>
      </c>
      <c r="K314" s="20" t="s">
        <v>8008</v>
      </c>
      <c r="L314" s="20" t="s">
        <v>8051</v>
      </c>
      <c r="M314" s="20" t="s">
        <v>8021</v>
      </c>
      <c r="N314" s="46" t="s">
        <v>7976</v>
      </c>
      <c r="O314" s="47" t="s">
        <v>8022</v>
      </c>
      <c r="P314" s="47" t="s">
        <v>8007</v>
      </c>
      <c r="Q314" s="47" t="s">
        <v>7974</v>
      </c>
      <c r="R314" s="47" t="s">
        <v>8008</v>
      </c>
      <c r="S314" s="47" t="s">
        <v>8004</v>
      </c>
      <c r="T314" s="47" t="s">
        <v>8014</v>
      </c>
      <c r="U314" s="47" t="s">
        <v>7979</v>
      </c>
      <c r="V314" s="47" t="s">
        <v>8014</v>
      </c>
      <c r="W314" s="47" t="s">
        <v>8006</v>
      </c>
      <c r="X314" s="47" t="s">
        <v>8012</v>
      </c>
      <c r="Y314" s="47" t="s">
        <v>7871</v>
      </c>
      <c r="Z314" s="47" t="s">
        <v>7871</v>
      </c>
      <c r="AA314" s="47">
        <v>0</v>
      </c>
      <c r="AB314" s="47">
        <v>0</v>
      </c>
      <c r="AC314" s="47" t="s">
        <v>7882</v>
      </c>
      <c r="AD314" s="47">
        <v>8</v>
      </c>
      <c r="AE314" s="47" t="s">
        <v>7879</v>
      </c>
      <c r="AF314" s="47" t="s">
        <v>5163</v>
      </c>
    </row>
    <row r="315" spans="1:32" x14ac:dyDescent="0.25">
      <c r="A315" s="21">
        <v>30</v>
      </c>
      <c r="B315" s="21" t="s">
        <v>8697</v>
      </c>
      <c r="C315" s="34" t="s">
        <v>3858</v>
      </c>
      <c r="D315" s="43" t="s">
        <v>8698</v>
      </c>
      <c r="E315" s="44" t="s">
        <v>3285</v>
      </c>
      <c r="F315" s="87" t="s">
        <v>9853</v>
      </c>
      <c r="G315" s="20" t="s">
        <v>9464</v>
      </c>
      <c r="H315" s="23" t="s">
        <v>26</v>
      </c>
      <c r="I315" s="20" t="s">
        <v>7876</v>
      </c>
      <c r="J315" s="20" t="s">
        <v>8019</v>
      </c>
      <c r="K315" s="20" t="s">
        <v>7976</v>
      </c>
      <c r="L315" s="20" t="s">
        <v>8019</v>
      </c>
      <c r="M315" s="20" t="s">
        <v>7977</v>
      </c>
      <c r="N315" s="46" t="s">
        <v>7989</v>
      </c>
      <c r="O315" s="47" t="s">
        <v>7971</v>
      </c>
      <c r="P315" s="47" t="s">
        <v>8004</v>
      </c>
      <c r="Q315" s="47" t="s">
        <v>7981</v>
      </c>
      <c r="R315" s="47" t="s">
        <v>8013</v>
      </c>
      <c r="S315" s="47" t="s">
        <v>8022</v>
      </c>
      <c r="T315" s="47" t="s">
        <v>7980</v>
      </c>
      <c r="U315" s="47" t="s">
        <v>7979</v>
      </c>
      <c r="V315" s="47" t="s">
        <v>7988</v>
      </c>
      <c r="W315" s="47" t="s">
        <v>8008</v>
      </c>
      <c r="X315" s="47" t="s">
        <v>7976</v>
      </c>
      <c r="Y315" s="47" t="s">
        <v>7871</v>
      </c>
      <c r="Z315" s="47" t="s">
        <v>7877</v>
      </c>
      <c r="AA315" s="47">
        <v>0</v>
      </c>
      <c r="AB315" s="47">
        <v>0</v>
      </c>
      <c r="AC315" s="47"/>
      <c r="AD315" s="47">
        <v>22</v>
      </c>
      <c r="AE315" s="47" t="s">
        <v>7879</v>
      </c>
      <c r="AF315" s="47" t="s">
        <v>5163</v>
      </c>
    </row>
    <row r="316" spans="1:32" x14ac:dyDescent="0.25">
      <c r="A316" s="21">
        <v>31</v>
      </c>
      <c r="B316" s="21" t="s">
        <v>8699</v>
      </c>
      <c r="C316" s="34" t="s">
        <v>8700</v>
      </c>
      <c r="D316" s="43" t="s">
        <v>8701</v>
      </c>
      <c r="E316" s="44" t="s">
        <v>3405</v>
      </c>
      <c r="F316" s="87" t="s">
        <v>9854</v>
      </c>
      <c r="G316" s="20" t="s">
        <v>9855</v>
      </c>
      <c r="H316" s="23" t="s">
        <v>26</v>
      </c>
      <c r="I316" s="20" t="s">
        <v>7876</v>
      </c>
      <c r="J316" s="20" t="s">
        <v>8020</v>
      </c>
      <c r="K316" s="20" t="s">
        <v>8004</v>
      </c>
      <c r="L316" s="20" t="s">
        <v>8000</v>
      </c>
      <c r="M316" s="20" t="s">
        <v>8030</v>
      </c>
      <c r="N316" s="46" t="s">
        <v>8044</v>
      </c>
      <c r="O316" s="47" t="s">
        <v>7981</v>
      </c>
      <c r="P316" s="47" t="s">
        <v>7999</v>
      </c>
      <c r="Q316" s="47" t="s">
        <v>8044</v>
      </c>
      <c r="R316" s="47" t="s">
        <v>7972</v>
      </c>
      <c r="S316" s="47" t="s">
        <v>8030</v>
      </c>
      <c r="T316" s="47" t="s">
        <v>8012</v>
      </c>
      <c r="U316" s="47" t="s">
        <v>7979</v>
      </c>
      <c r="V316" s="47" t="s">
        <v>8014</v>
      </c>
      <c r="W316" s="47" t="s">
        <v>8004</v>
      </c>
      <c r="X316" s="47" t="s">
        <v>8022</v>
      </c>
      <c r="Y316" s="47" t="s">
        <v>7871</v>
      </c>
      <c r="Z316" s="47" t="s">
        <v>7871</v>
      </c>
      <c r="AA316" s="47">
        <v>4</v>
      </c>
      <c r="AB316" s="47">
        <v>0</v>
      </c>
      <c r="AC316" s="47" t="s">
        <v>7882</v>
      </c>
      <c r="AD316" s="47">
        <v>27</v>
      </c>
      <c r="AE316" s="47" t="s">
        <v>7879</v>
      </c>
      <c r="AF316" s="47" t="s">
        <v>5163</v>
      </c>
    </row>
    <row r="317" spans="1:32" x14ac:dyDescent="0.25">
      <c r="A317" s="21">
        <v>32</v>
      </c>
      <c r="B317" s="21" t="s">
        <v>8702</v>
      </c>
      <c r="C317" s="34" t="s">
        <v>8703</v>
      </c>
      <c r="D317" s="43" t="s">
        <v>5908</v>
      </c>
      <c r="E317" s="44" t="s">
        <v>3610</v>
      </c>
      <c r="F317" s="87" t="s">
        <v>9856</v>
      </c>
      <c r="G317" s="20" t="s">
        <v>9857</v>
      </c>
      <c r="H317" s="23" t="s">
        <v>7</v>
      </c>
      <c r="I317" s="20" t="s">
        <v>7876</v>
      </c>
      <c r="J317" s="20" t="s">
        <v>7986</v>
      </c>
      <c r="K317" s="20" t="s">
        <v>8019</v>
      </c>
      <c r="L317" s="20" t="s">
        <v>8047</v>
      </c>
      <c r="M317" s="20" t="s">
        <v>8047</v>
      </c>
      <c r="N317" s="46" t="s">
        <v>7973</v>
      </c>
      <c r="O317" s="47" t="s">
        <v>8187</v>
      </c>
      <c r="P317" s="47" t="s">
        <v>7967</v>
      </c>
      <c r="Q317" s="47" t="s">
        <v>7966</v>
      </c>
      <c r="R317" s="47" t="s">
        <v>7967</v>
      </c>
      <c r="S317" s="47" t="s">
        <v>7994</v>
      </c>
      <c r="T317" s="47" t="s">
        <v>7992</v>
      </c>
      <c r="U317" s="47" t="s">
        <v>7979</v>
      </c>
      <c r="V317" s="47" t="s">
        <v>7992</v>
      </c>
      <c r="W317" s="47" t="s">
        <v>8008</v>
      </c>
      <c r="X317" s="47" t="s">
        <v>8020</v>
      </c>
      <c r="Y317" s="47" t="s">
        <v>7877</v>
      </c>
      <c r="Z317" s="47" t="s">
        <v>7877</v>
      </c>
      <c r="AA317" s="47">
        <v>0</v>
      </c>
      <c r="AB317" s="47">
        <v>0</v>
      </c>
      <c r="AC317" s="47"/>
      <c r="AD317" s="47">
        <v>42</v>
      </c>
      <c r="AE317" s="47" t="s">
        <v>7879</v>
      </c>
      <c r="AF317" s="47" t="s">
        <v>5163</v>
      </c>
    </row>
    <row r="318" spans="1:32" x14ac:dyDescent="0.25">
      <c r="A318" s="21">
        <v>33</v>
      </c>
      <c r="B318" s="21" t="s">
        <v>8704</v>
      </c>
      <c r="C318" s="34" t="s">
        <v>9396</v>
      </c>
      <c r="D318" s="33" t="s">
        <v>9397</v>
      </c>
      <c r="E318" s="44" t="s">
        <v>3289</v>
      </c>
      <c r="F318" s="63" t="s">
        <v>9392</v>
      </c>
      <c r="G318" s="35" t="s">
        <v>9858</v>
      </c>
      <c r="H318" s="23" t="s">
        <v>7</v>
      </c>
      <c r="I318" s="20" t="s">
        <v>7876</v>
      </c>
      <c r="J318" s="20"/>
      <c r="K318" s="20"/>
      <c r="L318" s="20"/>
      <c r="M318" s="20"/>
      <c r="N318" s="46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64" t="s">
        <v>9392</v>
      </c>
      <c r="AF318" s="66" t="s">
        <v>9398</v>
      </c>
    </row>
    <row r="319" spans="1:32" x14ac:dyDescent="0.25">
      <c r="A319" s="21">
        <v>34</v>
      </c>
      <c r="B319" s="21" t="s">
        <v>8707</v>
      </c>
      <c r="C319" s="34" t="s">
        <v>8705</v>
      </c>
      <c r="D319" s="43" t="s">
        <v>8706</v>
      </c>
      <c r="E319" s="44" t="s">
        <v>3293</v>
      </c>
      <c r="F319" s="87" t="s">
        <v>9859</v>
      </c>
      <c r="G319" s="20" t="s">
        <v>9860</v>
      </c>
      <c r="H319" s="23" t="s">
        <v>26</v>
      </c>
      <c r="I319" s="20" t="s">
        <v>7876</v>
      </c>
      <c r="J319" s="20" t="s">
        <v>8005</v>
      </c>
      <c r="K319" s="20" t="s">
        <v>8247</v>
      </c>
      <c r="L319" s="20" t="s">
        <v>8072</v>
      </c>
      <c r="M319" s="20" t="s">
        <v>8013</v>
      </c>
      <c r="N319" s="46" t="s">
        <v>7976</v>
      </c>
      <c r="O319" s="47" t="s">
        <v>7992</v>
      </c>
      <c r="P319" s="47" t="s">
        <v>8021</v>
      </c>
      <c r="Q319" s="47" t="s">
        <v>8008</v>
      </c>
      <c r="R319" s="47" t="s">
        <v>7976</v>
      </c>
      <c r="S319" s="47" t="s">
        <v>8013</v>
      </c>
      <c r="T319" s="47" t="s">
        <v>8012</v>
      </c>
      <c r="U319" s="47" t="s">
        <v>7979</v>
      </c>
      <c r="V319" s="47" t="s">
        <v>8014</v>
      </c>
      <c r="W319" s="47" t="s">
        <v>7980</v>
      </c>
      <c r="X319" s="47" t="s">
        <v>7980</v>
      </c>
      <c r="Y319" s="47" t="s">
        <v>7872</v>
      </c>
      <c r="Z319" s="47" t="s">
        <v>7878</v>
      </c>
      <c r="AA319" s="47">
        <v>0</v>
      </c>
      <c r="AB319" s="47">
        <v>0</v>
      </c>
      <c r="AC319" s="47" t="s">
        <v>7883</v>
      </c>
      <c r="AD319" s="47">
        <v>1</v>
      </c>
      <c r="AE319" s="47" t="s">
        <v>7879</v>
      </c>
      <c r="AF319" s="47" t="s">
        <v>5163</v>
      </c>
    </row>
    <row r="320" spans="1:32" x14ac:dyDescent="0.25">
      <c r="A320" s="21">
        <v>35</v>
      </c>
      <c r="B320" s="21" t="s">
        <v>8708</v>
      </c>
      <c r="C320" s="34" t="s">
        <v>8257</v>
      </c>
      <c r="D320" s="43" t="s">
        <v>8258</v>
      </c>
      <c r="E320" s="44" t="s">
        <v>3293</v>
      </c>
      <c r="F320" s="87" t="s">
        <v>9861</v>
      </c>
      <c r="G320" s="20" t="s">
        <v>9862</v>
      </c>
      <c r="H320" s="23" t="s">
        <v>26</v>
      </c>
      <c r="I320" s="20" t="s">
        <v>7876</v>
      </c>
      <c r="J320" s="20" t="s">
        <v>7975</v>
      </c>
      <c r="K320" s="20" t="s">
        <v>8015</v>
      </c>
      <c r="L320" s="20" t="s">
        <v>7977</v>
      </c>
      <c r="M320" s="20" t="s">
        <v>8047</v>
      </c>
      <c r="N320" s="46" t="s">
        <v>8000</v>
      </c>
      <c r="O320" s="47" t="s">
        <v>7966</v>
      </c>
      <c r="P320" s="47" t="s">
        <v>7975</v>
      </c>
      <c r="Q320" s="47" t="s">
        <v>7966</v>
      </c>
      <c r="R320" s="47" t="s">
        <v>8268</v>
      </c>
      <c r="S320" s="47" t="s">
        <v>7981</v>
      </c>
      <c r="T320" s="47" t="s">
        <v>8012</v>
      </c>
      <c r="U320" s="47" t="s">
        <v>7979</v>
      </c>
      <c r="V320" s="47" t="s">
        <v>8021</v>
      </c>
      <c r="W320" s="47" t="s">
        <v>7974</v>
      </c>
      <c r="X320" s="47" t="s">
        <v>7977</v>
      </c>
      <c r="Y320" s="47" t="s">
        <v>7877</v>
      </c>
      <c r="Z320" s="47" t="s">
        <v>7871</v>
      </c>
      <c r="AA320" s="47">
        <v>4</v>
      </c>
      <c r="AB320" s="47">
        <v>1</v>
      </c>
      <c r="AC320" s="47"/>
      <c r="AD320" s="47">
        <v>41</v>
      </c>
      <c r="AE320" s="47" t="s">
        <v>7879</v>
      </c>
      <c r="AF320" s="47" t="s">
        <v>5163</v>
      </c>
    </row>
    <row r="321" spans="1:32" x14ac:dyDescent="0.25">
      <c r="A321" s="21">
        <v>36</v>
      </c>
      <c r="B321" s="21" t="s">
        <v>8711</v>
      </c>
      <c r="C321" s="34" t="s">
        <v>8709</v>
      </c>
      <c r="D321" s="43" t="s">
        <v>8710</v>
      </c>
      <c r="E321" s="44" t="s">
        <v>3615</v>
      </c>
      <c r="F321" s="87" t="s">
        <v>9863</v>
      </c>
      <c r="G321" s="20" t="s">
        <v>9436</v>
      </c>
      <c r="H321" s="24" t="s">
        <v>26</v>
      </c>
      <c r="I321" s="20" t="s">
        <v>7876</v>
      </c>
      <c r="J321" s="20" t="s">
        <v>7971</v>
      </c>
      <c r="K321" s="20" t="s">
        <v>8014</v>
      </c>
      <c r="L321" s="20" t="s">
        <v>8012</v>
      </c>
      <c r="M321" s="20" t="s">
        <v>8030</v>
      </c>
      <c r="N321" s="46" t="s">
        <v>8000</v>
      </c>
      <c r="O321" s="47" t="s">
        <v>7985</v>
      </c>
      <c r="P321" s="47" t="s">
        <v>8044</v>
      </c>
      <c r="Q321" s="47" t="s">
        <v>7971</v>
      </c>
      <c r="R321" s="47" t="s">
        <v>7994</v>
      </c>
      <c r="S321" s="47" t="s">
        <v>7992</v>
      </c>
      <c r="T321" s="47" t="s">
        <v>7992</v>
      </c>
      <c r="U321" s="47" t="s">
        <v>7979</v>
      </c>
      <c r="V321" s="47" t="s">
        <v>8012</v>
      </c>
      <c r="W321" s="47" t="s">
        <v>8006</v>
      </c>
      <c r="X321" s="47" t="s">
        <v>8022</v>
      </c>
      <c r="Y321" s="47" t="s">
        <v>7871</v>
      </c>
      <c r="Z321" s="47" t="s">
        <v>7878</v>
      </c>
      <c r="AA321" s="47">
        <v>0</v>
      </c>
      <c r="AB321" s="47">
        <v>0</v>
      </c>
      <c r="AC321" s="47" t="s">
        <v>7882</v>
      </c>
      <c r="AD321" s="47">
        <v>27</v>
      </c>
      <c r="AE321" s="47" t="s">
        <v>7879</v>
      </c>
      <c r="AF321" s="47" t="s">
        <v>5163</v>
      </c>
    </row>
    <row r="322" spans="1:32" x14ac:dyDescent="0.25">
      <c r="A322" s="21">
        <v>37</v>
      </c>
      <c r="B322" s="21" t="s">
        <v>8714</v>
      </c>
      <c r="C322" s="34" t="s">
        <v>8712</v>
      </c>
      <c r="D322" s="33" t="s">
        <v>8713</v>
      </c>
      <c r="E322" s="44" t="s">
        <v>3413</v>
      </c>
      <c r="F322" s="87" t="s">
        <v>9864</v>
      </c>
      <c r="G322" s="20" t="s">
        <v>9701</v>
      </c>
      <c r="H322" s="23" t="s">
        <v>26</v>
      </c>
      <c r="I322" s="20" t="s">
        <v>7876</v>
      </c>
      <c r="J322" s="20" t="s">
        <v>8013</v>
      </c>
      <c r="K322" s="20" t="s">
        <v>8004</v>
      </c>
      <c r="L322" s="20" t="s">
        <v>8007</v>
      </c>
      <c r="M322" s="20" t="s">
        <v>7999</v>
      </c>
      <c r="N322" s="46" t="s">
        <v>8014</v>
      </c>
      <c r="O322" s="47" t="s">
        <v>8015</v>
      </c>
      <c r="P322" s="47" t="s">
        <v>7993</v>
      </c>
      <c r="Q322" s="47" t="s">
        <v>8008</v>
      </c>
      <c r="R322" s="47" t="s">
        <v>8044</v>
      </c>
      <c r="S322" s="47" t="s">
        <v>7993</v>
      </c>
      <c r="T322" s="47" t="s">
        <v>8006</v>
      </c>
      <c r="U322" s="47" t="s">
        <v>7979</v>
      </c>
      <c r="V322" s="47" t="s">
        <v>7999</v>
      </c>
      <c r="W322" s="47" t="s">
        <v>8004</v>
      </c>
      <c r="X322" s="47" t="s">
        <v>8006</v>
      </c>
      <c r="Y322" s="47" t="s">
        <v>7872</v>
      </c>
      <c r="Z322" s="47" t="s">
        <v>7878</v>
      </c>
      <c r="AA322" s="47">
        <v>0</v>
      </c>
      <c r="AB322" s="47">
        <v>0</v>
      </c>
      <c r="AC322" s="47" t="s">
        <v>7883</v>
      </c>
      <c r="AD322" s="47">
        <v>3</v>
      </c>
      <c r="AE322" s="47" t="s">
        <v>7879</v>
      </c>
      <c r="AF322" s="47" t="s">
        <v>5163</v>
      </c>
    </row>
    <row r="323" spans="1:32" x14ac:dyDescent="0.25">
      <c r="A323" s="21">
        <v>38</v>
      </c>
      <c r="B323" s="21" t="s">
        <v>8716</v>
      </c>
      <c r="C323" s="34" t="s">
        <v>8715</v>
      </c>
      <c r="D323" s="33" t="s">
        <v>8415</v>
      </c>
      <c r="E323" s="44" t="s">
        <v>5632</v>
      </c>
      <c r="F323" s="87" t="s">
        <v>9865</v>
      </c>
      <c r="G323" s="20" t="s">
        <v>9681</v>
      </c>
      <c r="H323" s="23" t="s">
        <v>7</v>
      </c>
      <c r="I323" s="20" t="s">
        <v>7876</v>
      </c>
      <c r="J323" s="20" t="s">
        <v>8044</v>
      </c>
      <c r="K323" s="20" t="s">
        <v>8015</v>
      </c>
      <c r="L323" s="20" t="s">
        <v>8020</v>
      </c>
      <c r="M323" s="20" t="s">
        <v>7991</v>
      </c>
      <c r="N323" s="46" t="s">
        <v>7973</v>
      </c>
      <c r="O323" s="47" t="s">
        <v>7975</v>
      </c>
      <c r="P323" s="47" t="s">
        <v>8008</v>
      </c>
      <c r="Q323" s="47" t="s">
        <v>7977</v>
      </c>
      <c r="R323" s="47" t="s">
        <v>7977</v>
      </c>
      <c r="S323" s="47" t="s">
        <v>7973</v>
      </c>
      <c r="T323" s="47" t="s">
        <v>7974</v>
      </c>
      <c r="U323" s="47" t="s">
        <v>7979</v>
      </c>
      <c r="V323" s="47" t="s">
        <v>8012</v>
      </c>
      <c r="W323" s="47" t="s">
        <v>8012</v>
      </c>
      <c r="X323" s="47" t="s">
        <v>7981</v>
      </c>
      <c r="Y323" s="47" t="s">
        <v>7871</v>
      </c>
      <c r="Z323" s="47" t="s">
        <v>7878</v>
      </c>
      <c r="AA323" s="47">
        <v>0</v>
      </c>
      <c r="AB323" s="47">
        <v>0</v>
      </c>
      <c r="AC323" s="47" t="s">
        <v>7882</v>
      </c>
      <c r="AD323" s="47">
        <v>31</v>
      </c>
      <c r="AE323" s="47" t="s">
        <v>7879</v>
      </c>
      <c r="AF323" s="47" t="s">
        <v>5163</v>
      </c>
    </row>
    <row r="324" spans="1:32" x14ac:dyDescent="0.25">
      <c r="A324" s="21">
        <v>39</v>
      </c>
      <c r="B324" s="21" t="s">
        <v>8718</v>
      </c>
      <c r="C324" s="34" t="s">
        <v>8717</v>
      </c>
      <c r="D324" s="33" t="s">
        <v>7949</v>
      </c>
      <c r="E324" s="44" t="s">
        <v>3660</v>
      </c>
      <c r="F324" s="87" t="s">
        <v>9866</v>
      </c>
      <c r="G324" s="20" t="s">
        <v>9867</v>
      </c>
      <c r="H324" s="23" t="s">
        <v>7</v>
      </c>
      <c r="I324" s="20" t="s">
        <v>7876</v>
      </c>
      <c r="J324" s="20" t="s">
        <v>8014</v>
      </c>
      <c r="K324" s="20" t="s">
        <v>8021</v>
      </c>
      <c r="L324" s="20" t="s">
        <v>8008</v>
      </c>
      <c r="M324" s="20" t="s">
        <v>7985</v>
      </c>
      <c r="N324" s="46" t="s">
        <v>8043</v>
      </c>
      <c r="O324" s="47" t="s">
        <v>7967</v>
      </c>
      <c r="P324" s="47" t="s">
        <v>8022</v>
      </c>
      <c r="Q324" s="47" t="s">
        <v>8043</v>
      </c>
      <c r="R324" s="47" t="s">
        <v>8047</v>
      </c>
      <c r="S324" s="47" t="s">
        <v>7986</v>
      </c>
      <c r="T324" s="47" t="s">
        <v>7992</v>
      </c>
      <c r="U324" s="47" t="s">
        <v>7979</v>
      </c>
      <c r="V324" s="47" t="s">
        <v>8015</v>
      </c>
      <c r="W324" s="47" t="s">
        <v>7980</v>
      </c>
      <c r="X324" s="47" t="s">
        <v>7981</v>
      </c>
      <c r="Y324" s="47" t="s">
        <v>7871</v>
      </c>
      <c r="Z324" s="47" t="s">
        <v>1948</v>
      </c>
      <c r="AA324" s="47">
        <v>1</v>
      </c>
      <c r="AB324" s="47">
        <v>3</v>
      </c>
      <c r="AC324" s="47"/>
      <c r="AD324" s="47">
        <v>31</v>
      </c>
      <c r="AE324" s="64" t="s">
        <v>7890</v>
      </c>
      <c r="AF324" s="47" t="s">
        <v>5163</v>
      </c>
    </row>
    <row r="325" spans="1:32" x14ac:dyDescent="0.25">
      <c r="A325" s="21">
        <v>40</v>
      </c>
      <c r="B325" s="21" t="s">
        <v>8721</v>
      </c>
      <c r="C325" s="34" t="s">
        <v>8719</v>
      </c>
      <c r="D325" s="33" t="s">
        <v>8720</v>
      </c>
      <c r="E325" s="44" t="s">
        <v>3371</v>
      </c>
      <c r="F325" s="87" t="s">
        <v>9868</v>
      </c>
      <c r="G325" s="20" t="s">
        <v>9869</v>
      </c>
      <c r="H325" s="23" t="s">
        <v>7</v>
      </c>
      <c r="I325" s="20" t="s">
        <v>7876</v>
      </c>
      <c r="J325" s="20" t="s">
        <v>7973</v>
      </c>
      <c r="K325" s="20" t="s">
        <v>7989</v>
      </c>
      <c r="L325" s="20" t="s">
        <v>7985</v>
      </c>
      <c r="M325" s="20" t="s">
        <v>8008</v>
      </c>
      <c r="N325" s="46" t="s">
        <v>7976</v>
      </c>
      <c r="O325" s="47" t="s">
        <v>7994</v>
      </c>
      <c r="P325" s="47" t="s">
        <v>8008</v>
      </c>
      <c r="Q325" s="47" t="s">
        <v>8008</v>
      </c>
      <c r="R325" s="47" t="s">
        <v>8042</v>
      </c>
      <c r="S325" s="47" t="s">
        <v>7991</v>
      </c>
      <c r="T325" s="47" t="s">
        <v>8022</v>
      </c>
      <c r="U325" s="47" t="s">
        <v>7979</v>
      </c>
      <c r="V325" s="47" t="s">
        <v>7976</v>
      </c>
      <c r="W325" s="47" t="s">
        <v>8012</v>
      </c>
      <c r="X325" s="47" t="s">
        <v>8044</v>
      </c>
      <c r="Y325" s="47" t="s">
        <v>7877</v>
      </c>
      <c r="Z325" s="47" t="s">
        <v>7878</v>
      </c>
      <c r="AA325" s="47">
        <v>0</v>
      </c>
      <c r="AB325" s="47">
        <v>1</v>
      </c>
      <c r="AC325" s="47"/>
      <c r="AD325" s="47">
        <v>25</v>
      </c>
      <c r="AE325" s="47" t="s">
        <v>7879</v>
      </c>
      <c r="AF325" s="47" t="s">
        <v>5163</v>
      </c>
    </row>
    <row r="326" spans="1:32" x14ac:dyDescent="0.25">
      <c r="A326" s="21">
        <v>41</v>
      </c>
      <c r="B326" s="21" t="s">
        <v>9344</v>
      </c>
      <c r="C326" s="34" t="s">
        <v>8722</v>
      </c>
      <c r="D326" s="33" t="s">
        <v>8723</v>
      </c>
      <c r="E326" s="44" t="s">
        <v>3303</v>
      </c>
      <c r="F326" s="87" t="s">
        <v>9870</v>
      </c>
      <c r="G326" s="20" t="s">
        <v>9871</v>
      </c>
      <c r="H326" s="23" t="s">
        <v>26</v>
      </c>
      <c r="I326" s="20" t="s">
        <v>7876</v>
      </c>
      <c r="J326" s="20" t="s">
        <v>7966</v>
      </c>
      <c r="K326" s="20" t="s">
        <v>8000</v>
      </c>
      <c r="L326" s="20" t="s">
        <v>7977</v>
      </c>
      <c r="M326" s="20" t="s">
        <v>7971</v>
      </c>
      <c r="N326" s="46" t="s">
        <v>7991</v>
      </c>
      <c r="O326" s="47" t="s">
        <v>8043</v>
      </c>
      <c r="P326" s="47" t="s">
        <v>8013</v>
      </c>
      <c r="Q326" s="47" t="s">
        <v>7971</v>
      </c>
      <c r="R326" s="47" t="s">
        <v>7967</v>
      </c>
      <c r="S326" s="47" t="s">
        <v>7992</v>
      </c>
      <c r="T326" s="47" t="s">
        <v>7988</v>
      </c>
      <c r="U326" s="47" t="s">
        <v>7979</v>
      </c>
      <c r="V326" s="47" t="s">
        <v>7974</v>
      </c>
      <c r="W326" s="47" t="s">
        <v>8014</v>
      </c>
      <c r="X326" s="47" t="s">
        <v>7981</v>
      </c>
      <c r="Y326" s="47" t="s">
        <v>7877</v>
      </c>
      <c r="Z326" s="47" t="s">
        <v>7871</v>
      </c>
      <c r="AA326" s="47">
        <v>4</v>
      </c>
      <c r="AB326" s="47">
        <v>1</v>
      </c>
      <c r="AC326" s="47"/>
      <c r="AD326" s="47">
        <v>31</v>
      </c>
      <c r="AE326" s="47" t="s">
        <v>7879</v>
      </c>
      <c r="AF326" s="47" t="s">
        <v>5163</v>
      </c>
    </row>
    <row r="327" spans="1:32" x14ac:dyDescent="0.25">
      <c r="A327" s="21">
        <v>42</v>
      </c>
      <c r="B327" s="21" t="s">
        <v>9345</v>
      </c>
      <c r="C327" s="34"/>
      <c r="D327" s="33"/>
      <c r="E327" s="44"/>
      <c r="F327" s="87"/>
      <c r="G327" s="20"/>
      <c r="H327" s="23"/>
      <c r="I327" s="20"/>
      <c r="J327" s="20"/>
      <c r="K327" s="20"/>
      <c r="L327" s="20"/>
      <c r="M327" s="20"/>
      <c r="N327" s="20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</row>
    <row r="328" spans="1:32" x14ac:dyDescent="0.25">
      <c r="A328" s="21">
        <v>43</v>
      </c>
      <c r="B328" s="21" t="s">
        <v>9346</v>
      </c>
      <c r="C328" s="34"/>
      <c r="D328" s="43"/>
      <c r="E328" s="44"/>
      <c r="F328" s="87"/>
      <c r="G328" s="20"/>
      <c r="H328" s="24"/>
      <c r="I328" s="20"/>
      <c r="J328" s="20"/>
      <c r="K328" s="20"/>
      <c r="L328" s="20"/>
      <c r="M328" s="20"/>
      <c r="N328" s="20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</row>
    <row r="329" spans="1:32" x14ac:dyDescent="0.25">
      <c r="A329" s="21">
        <v>44</v>
      </c>
      <c r="B329" s="21" t="s">
        <v>9347</v>
      </c>
      <c r="C329" s="34"/>
      <c r="D329" s="33"/>
      <c r="E329" s="44"/>
      <c r="F329" s="87"/>
      <c r="G329" s="20"/>
      <c r="H329" s="23"/>
      <c r="I329" s="20"/>
      <c r="J329" s="20"/>
      <c r="K329" s="20"/>
      <c r="L329" s="20"/>
      <c r="M329" s="20"/>
      <c r="N329" s="20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</row>
    <row r="330" spans="1:32" x14ac:dyDescent="0.25">
      <c r="A330" s="21">
        <v>45</v>
      </c>
      <c r="B330" s="21" t="s">
        <v>9348</v>
      </c>
      <c r="C330" s="34"/>
      <c r="D330" s="43"/>
      <c r="E330" s="44"/>
      <c r="F330" s="87"/>
      <c r="G330" s="20"/>
      <c r="H330" s="24"/>
      <c r="I330" s="20"/>
      <c r="J330" s="20"/>
      <c r="K330" s="20"/>
      <c r="L330" s="20"/>
      <c r="M330" s="20"/>
      <c r="N330" s="20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</row>
    <row r="331" spans="1:32" x14ac:dyDescent="0.25">
      <c r="A331" s="21">
        <v>46</v>
      </c>
      <c r="B331" s="21" t="s">
        <v>9349</v>
      </c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</row>
    <row r="332" spans="1:32" x14ac:dyDescent="0.25">
      <c r="A332" s="21">
        <v>47</v>
      </c>
      <c r="B332" s="21" t="s">
        <v>9350</v>
      </c>
      <c r="C332" s="48"/>
      <c r="D332" s="50"/>
      <c r="E332" s="52"/>
      <c r="F332" s="89"/>
      <c r="G332" s="49"/>
      <c r="H332" s="51"/>
      <c r="I332" s="49"/>
      <c r="J332" s="49"/>
      <c r="K332" s="49"/>
      <c r="L332" s="49"/>
      <c r="M332" s="49"/>
      <c r="N332" s="49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</row>
    <row r="333" spans="1:32" x14ac:dyDescent="0.25">
      <c r="A333" s="21">
        <v>48</v>
      </c>
      <c r="B333" s="21" t="s">
        <v>9351</v>
      </c>
      <c r="C333" s="34"/>
      <c r="D333" s="43"/>
      <c r="E333" s="58"/>
      <c r="F333" s="88"/>
      <c r="G333" s="20"/>
      <c r="H333" s="24"/>
      <c r="I333" s="20"/>
      <c r="J333" s="20"/>
      <c r="K333" s="20"/>
      <c r="L333" s="20"/>
      <c r="M333" s="20"/>
      <c r="N333" s="20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</row>
    <row r="334" spans="1:32" x14ac:dyDescent="0.25">
      <c r="A334" s="21">
        <v>49</v>
      </c>
      <c r="B334" s="21" t="s">
        <v>9352</v>
      </c>
      <c r="C334" s="34"/>
      <c r="D334" s="33"/>
      <c r="E334" s="58"/>
      <c r="F334" s="88"/>
      <c r="G334" s="20"/>
      <c r="H334" s="23"/>
      <c r="I334" s="20"/>
      <c r="J334" s="20"/>
      <c r="K334" s="20"/>
      <c r="L334" s="20"/>
      <c r="M334" s="20"/>
      <c r="N334" s="20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</row>
    <row r="335" spans="1:32" x14ac:dyDescent="0.25">
      <c r="A335" s="21">
        <v>50</v>
      </c>
      <c r="B335" s="21" t="s">
        <v>9353</v>
      </c>
      <c r="C335" s="34"/>
      <c r="D335" s="57"/>
      <c r="E335" s="58"/>
      <c r="F335" s="88"/>
      <c r="G335" s="20"/>
      <c r="H335" s="24"/>
      <c r="I335" s="20"/>
      <c r="J335" s="20"/>
      <c r="K335" s="20"/>
      <c r="L335" s="20"/>
      <c r="M335" s="20"/>
      <c r="N335" s="20"/>
      <c r="O335" s="47"/>
      <c r="P335" s="47"/>
      <c r="Q335" s="47"/>
      <c r="R335" s="47"/>
      <c r="S335" s="47"/>
      <c r="T335" s="47"/>
      <c r="U335" s="47"/>
      <c r="V335" s="47"/>
      <c r="W335" s="47"/>
      <c r="X335" s="20" t="s">
        <v>7872</v>
      </c>
      <c r="Y335" s="20">
        <f>COUNTIF(Y286:Y332,"G")</f>
        <v>4</v>
      </c>
      <c r="Z335" s="47"/>
      <c r="AA335" s="47"/>
      <c r="AB335" s="47"/>
      <c r="AC335" s="47"/>
      <c r="AD335" s="47"/>
      <c r="AE335" s="47"/>
      <c r="AF335" s="47"/>
    </row>
    <row r="336" spans="1:32" x14ac:dyDescent="0.25">
      <c r="A336" s="34"/>
      <c r="B336" s="34"/>
      <c r="C336" s="34"/>
      <c r="D336" s="57"/>
      <c r="E336" s="58"/>
      <c r="F336" s="88"/>
      <c r="G336" s="20"/>
      <c r="H336" s="23"/>
      <c r="I336" s="20"/>
      <c r="J336" s="20"/>
      <c r="K336" s="20"/>
      <c r="L336" s="20"/>
      <c r="M336" s="20"/>
      <c r="N336" s="20"/>
      <c r="O336" s="47"/>
      <c r="P336" s="47"/>
      <c r="Q336" s="47"/>
      <c r="R336" s="47"/>
      <c r="S336" s="47"/>
      <c r="T336" s="47"/>
      <c r="U336" s="47"/>
      <c r="V336" s="47"/>
      <c r="W336" s="47"/>
      <c r="X336" s="20" t="s">
        <v>7871</v>
      </c>
      <c r="Y336" s="20">
        <f>COUNTIF(Y286:Y332,"K")</f>
        <v>26</v>
      </c>
      <c r="Z336" s="47"/>
      <c r="AA336" s="47"/>
      <c r="AB336" s="47"/>
      <c r="AC336" s="47"/>
      <c r="AD336" s="47"/>
      <c r="AE336" s="47"/>
      <c r="AF336" s="47"/>
    </row>
    <row r="337" spans="1:45" x14ac:dyDescent="0.25">
      <c r="A337" s="34"/>
      <c r="B337" s="34"/>
      <c r="C337" s="34"/>
      <c r="D337" s="57"/>
      <c r="E337" s="58"/>
      <c r="F337" s="88"/>
      <c r="G337" s="20"/>
      <c r="H337" s="23"/>
      <c r="I337" s="20"/>
      <c r="J337" s="20"/>
      <c r="K337" s="20"/>
      <c r="L337" s="20"/>
      <c r="M337" s="20"/>
      <c r="N337" s="20"/>
      <c r="O337" s="47"/>
      <c r="P337" s="47"/>
      <c r="Q337" s="47"/>
      <c r="R337" s="47"/>
      <c r="S337" s="47"/>
      <c r="T337" s="47"/>
      <c r="U337" s="47"/>
      <c r="V337" s="47"/>
      <c r="W337" s="47"/>
      <c r="X337" s="20" t="s">
        <v>11</v>
      </c>
      <c r="Y337" s="20">
        <f>COUNTIF(Y286:Y332,"TB")</f>
        <v>10</v>
      </c>
      <c r="Z337" s="47"/>
      <c r="AA337" s="47"/>
      <c r="AB337" s="47"/>
      <c r="AC337" s="47"/>
      <c r="AD337" s="47"/>
      <c r="AE337" s="47"/>
      <c r="AF337" s="47"/>
    </row>
    <row r="338" spans="1:45" x14ac:dyDescent="0.25">
      <c r="A338" s="34"/>
      <c r="B338" s="34"/>
      <c r="C338" s="34"/>
      <c r="D338" s="57"/>
      <c r="E338" s="58"/>
      <c r="F338" s="88"/>
      <c r="G338" s="20"/>
      <c r="H338" s="20">
        <f>COUNTIF(H286:H337,"Nữ")</f>
        <v>19</v>
      </c>
      <c r="I338" s="20"/>
      <c r="J338" s="20"/>
      <c r="K338" s="20"/>
      <c r="L338" s="20"/>
      <c r="M338" s="20"/>
      <c r="N338" s="20">
        <f>SUM(N289:N337)</f>
        <v>0</v>
      </c>
      <c r="O338" s="47"/>
      <c r="P338" s="47"/>
      <c r="Q338" s="47"/>
      <c r="R338" s="47"/>
      <c r="S338" s="47"/>
      <c r="T338" s="47"/>
      <c r="U338" s="47"/>
      <c r="V338" s="47"/>
      <c r="W338" s="47"/>
      <c r="X338" s="20" t="s">
        <v>1948</v>
      </c>
      <c r="Y338" s="20">
        <f>COUNTIF(Y286:Y332,"Y")</f>
        <v>0</v>
      </c>
      <c r="Z338" s="47"/>
      <c r="AA338" s="47"/>
      <c r="AB338" s="47"/>
      <c r="AC338" s="47"/>
      <c r="AD338" s="47"/>
      <c r="AE338" s="47"/>
      <c r="AF338" s="47"/>
    </row>
    <row r="339" spans="1:45" x14ac:dyDescent="0.25">
      <c r="A339" s="74" t="s">
        <v>5157</v>
      </c>
      <c r="B339" s="74"/>
      <c r="C339" s="74"/>
      <c r="D339" s="74"/>
      <c r="E339" s="69"/>
      <c r="F339" s="69"/>
    </row>
    <row r="340" spans="1:45" x14ac:dyDescent="0.25">
      <c r="A340" s="71" t="s">
        <v>4628</v>
      </c>
      <c r="B340" s="71"/>
      <c r="C340" s="71"/>
      <c r="D340" s="71"/>
      <c r="E340" s="68"/>
      <c r="F340" s="68"/>
      <c r="G340" s="15"/>
      <c r="H340" s="16"/>
      <c r="I340" s="15"/>
      <c r="J340" s="15"/>
      <c r="K340" s="15"/>
      <c r="L340" s="15"/>
      <c r="M340" s="16"/>
      <c r="N340" s="15"/>
    </row>
    <row r="341" spans="1:45" ht="16.5" x14ac:dyDescent="0.25">
      <c r="A341" s="73" t="s">
        <v>7875</v>
      </c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</row>
    <row r="342" spans="1:45" ht="16.5" x14ac:dyDescent="0.25">
      <c r="A342" s="25"/>
      <c r="B342" s="25"/>
      <c r="C342" s="17"/>
      <c r="D342" s="17" t="s">
        <v>7873</v>
      </c>
      <c r="E342" s="17"/>
      <c r="F342" s="17"/>
      <c r="G342" s="17" t="s">
        <v>5176</v>
      </c>
      <c r="H342" s="17"/>
      <c r="I342" s="18" t="s">
        <v>4629</v>
      </c>
      <c r="J342" s="59" t="s">
        <v>9408</v>
      </c>
      <c r="K342" s="17"/>
      <c r="L342" s="17"/>
      <c r="M342" s="17"/>
      <c r="N342" s="17"/>
    </row>
    <row r="343" spans="1:45" s="56" customFormat="1" x14ac:dyDescent="0.25">
      <c r="A343" s="75" t="s">
        <v>4630</v>
      </c>
      <c r="B343" s="75" t="s">
        <v>9297</v>
      </c>
      <c r="C343" s="75" t="s">
        <v>9298</v>
      </c>
      <c r="D343" s="75" t="s">
        <v>9299</v>
      </c>
      <c r="E343" s="75" t="s">
        <v>7893</v>
      </c>
      <c r="F343" s="76" t="s">
        <v>9413</v>
      </c>
      <c r="G343" s="76" t="s">
        <v>9414</v>
      </c>
      <c r="H343" s="76" t="s">
        <v>2492</v>
      </c>
      <c r="I343" s="75" t="s">
        <v>5169</v>
      </c>
      <c r="J343" s="76" t="s">
        <v>9300</v>
      </c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8" t="s">
        <v>7894</v>
      </c>
      <c r="Y343" s="78" t="s">
        <v>7895</v>
      </c>
      <c r="Z343" s="78" t="s">
        <v>7896</v>
      </c>
      <c r="AA343" s="84" t="s">
        <v>7897</v>
      </c>
      <c r="AB343" s="78" t="s">
        <v>7898</v>
      </c>
      <c r="AC343" s="84" t="s">
        <v>7899</v>
      </c>
      <c r="AD343" s="78" t="s">
        <v>7900</v>
      </c>
      <c r="AE343" s="80" t="s">
        <v>7901</v>
      </c>
      <c r="AF343" s="82" t="s">
        <v>7902</v>
      </c>
      <c r="AG343" s="86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</row>
    <row r="344" spans="1:45" s="56" customFormat="1" ht="51" x14ac:dyDescent="0.25">
      <c r="A344" s="76"/>
      <c r="B344" s="76"/>
      <c r="C344" s="76"/>
      <c r="D344" s="76"/>
      <c r="E344" s="76"/>
      <c r="F344" s="77"/>
      <c r="G344" s="77"/>
      <c r="H344" s="77"/>
      <c r="I344" s="76"/>
      <c r="J344" s="67" t="s">
        <v>9301</v>
      </c>
      <c r="K344" s="67" t="s">
        <v>9302</v>
      </c>
      <c r="L344" s="67" t="s">
        <v>9303</v>
      </c>
      <c r="M344" s="67" t="s">
        <v>9304</v>
      </c>
      <c r="N344" s="67" t="s">
        <v>9305</v>
      </c>
      <c r="O344" s="67" t="s">
        <v>9306</v>
      </c>
      <c r="P344" s="67" t="s">
        <v>9307</v>
      </c>
      <c r="Q344" s="67" t="s">
        <v>9308</v>
      </c>
      <c r="R344" s="67" t="s">
        <v>9309</v>
      </c>
      <c r="S344" s="67" t="s">
        <v>9310</v>
      </c>
      <c r="T344" s="67" t="s">
        <v>9311</v>
      </c>
      <c r="U344" s="67" t="s">
        <v>9312</v>
      </c>
      <c r="V344" s="67" t="s">
        <v>9313</v>
      </c>
      <c r="W344" s="67" t="s">
        <v>9314</v>
      </c>
      <c r="X344" s="79"/>
      <c r="Y344" s="79"/>
      <c r="Z344" s="79"/>
      <c r="AA344" s="85"/>
      <c r="AB344" s="79"/>
      <c r="AC344" s="85"/>
      <c r="AD344" s="79"/>
      <c r="AE344" s="81"/>
      <c r="AF344" s="83"/>
      <c r="AG344" s="86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</row>
    <row r="345" spans="1:45" ht="15" customHeight="1" x14ac:dyDescent="0.25">
      <c r="A345" s="21">
        <v>1</v>
      </c>
      <c r="B345" s="21" t="s">
        <v>8724</v>
      </c>
      <c r="C345" s="34" t="s">
        <v>8725</v>
      </c>
      <c r="D345" s="43" t="s">
        <v>8726</v>
      </c>
      <c r="E345" s="44" t="s">
        <v>3224</v>
      </c>
      <c r="F345" s="87" t="s">
        <v>9872</v>
      </c>
      <c r="G345" s="20" t="s">
        <v>9873</v>
      </c>
      <c r="H345" s="23" t="s">
        <v>7</v>
      </c>
      <c r="I345" s="20" t="s">
        <v>7876</v>
      </c>
      <c r="J345" s="20" t="s">
        <v>8048</v>
      </c>
      <c r="K345" s="20" t="s">
        <v>8004</v>
      </c>
      <c r="L345" s="20" t="s">
        <v>7985</v>
      </c>
      <c r="M345" s="20" t="s">
        <v>7966</v>
      </c>
      <c r="N345" s="46" t="s">
        <v>8000</v>
      </c>
      <c r="O345" s="47" t="s">
        <v>8030</v>
      </c>
      <c r="P345" s="47" t="s">
        <v>7999</v>
      </c>
      <c r="Q345" s="47" t="s">
        <v>8022</v>
      </c>
      <c r="R345" s="47" t="s">
        <v>7986</v>
      </c>
      <c r="S345" s="47" t="s">
        <v>8014</v>
      </c>
      <c r="T345" s="47" t="s">
        <v>7992</v>
      </c>
      <c r="U345" s="47" t="s">
        <v>7979</v>
      </c>
      <c r="V345" s="47" t="s">
        <v>7980</v>
      </c>
      <c r="W345" s="47" t="s">
        <v>8008</v>
      </c>
      <c r="X345" s="47" t="s">
        <v>7976</v>
      </c>
      <c r="Y345" s="47" t="s">
        <v>7871</v>
      </c>
      <c r="Z345" s="47" t="s">
        <v>7878</v>
      </c>
      <c r="AA345" s="47">
        <v>1</v>
      </c>
      <c r="AB345" s="47">
        <v>0</v>
      </c>
      <c r="AC345" s="47" t="s">
        <v>7882</v>
      </c>
      <c r="AD345" s="47">
        <v>29</v>
      </c>
      <c r="AE345" s="47" t="s">
        <v>7879</v>
      </c>
      <c r="AF345" s="47" t="s">
        <v>5164</v>
      </c>
    </row>
    <row r="346" spans="1:45" x14ac:dyDescent="0.25">
      <c r="A346" s="21">
        <v>2</v>
      </c>
      <c r="B346" s="21" t="s">
        <v>8727</v>
      </c>
      <c r="C346" s="34" t="s">
        <v>8728</v>
      </c>
      <c r="D346" s="43" t="s">
        <v>8729</v>
      </c>
      <c r="E346" s="44" t="s">
        <v>3224</v>
      </c>
      <c r="F346" s="87" t="s">
        <v>9874</v>
      </c>
      <c r="G346" s="20" t="s">
        <v>9875</v>
      </c>
      <c r="H346" s="23" t="s">
        <v>26</v>
      </c>
      <c r="I346" s="20" t="s">
        <v>7876</v>
      </c>
      <c r="J346" s="20" t="s">
        <v>7971</v>
      </c>
      <c r="K346" s="20" t="s">
        <v>8006</v>
      </c>
      <c r="L346" s="20" t="s">
        <v>7992</v>
      </c>
      <c r="M346" s="20" t="s">
        <v>7974</v>
      </c>
      <c r="N346" s="46" t="s">
        <v>8014</v>
      </c>
      <c r="O346" s="47" t="s">
        <v>8020</v>
      </c>
      <c r="P346" s="47" t="s">
        <v>8004</v>
      </c>
      <c r="Q346" s="47" t="s">
        <v>8012</v>
      </c>
      <c r="R346" s="47" t="s">
        <v>7973</v>
      </c>
      <c r="S346" s="47" t="s">
        <v>7989</v>
      </c>
      <c r="T346" s="47" t="s">
        <v>8012</v>
      </c>
      <c r="U346" s="47" t="s">
        <v>7979</v>
      </c>
      <c r="V346" s="47" t="s">
        <v>8021</v>
      </c>
      <c r="W346" s="47" t="s">
        <v>8014</v>
      </c>
      <c r="X346" s="47" t="s">
        <v>8015</v>
      </c>
      <c r="Y346" s="47" t="s">
        <v>7871</v>
      </c>
      <c r="Z346" s="47" t="s">
        <v>7878</v>
      </c>
      <c r="AA346" s="47">
        <v>0</v>
      </c>
      <c r="AB346" s="47">
        <v>0</v>
      </c>
      <c r="AC346" s="47" t="s">
        <v>7882</v>
      </c>
      <c r="AD346" s="47">
        <v>25</v>
      </c>
      <c r="AE346" s="47" t="s">
        <v>7879</v>
      </c>
      <c r="AF346" s="47" t="s">
        <v>5164</v>
      </c>
    </row>
    <row r="347" spans="1:45" x14ac:dyDescent="0.25">
      <c r="A347" s="21">
        <v>3</v>
      </c>
      <c r="B347" s="21" t="s">
        <v>8730</v>
      </c>
      <c r="C347" s="34" t="s">
        <v>8731</v>
      </c>
      <c r="D347" s="43" t="s">
        <v>8732</v>
      </c>
      <c r="E347" s="44" t="s">
        <v>3226</v>
      </c>
      <c r="F347" s="87" t="s">
        <v>9876</v>
      </c>
      <c r="G347" s="20" t="s">
        <v>9877</v>
      </c>
      <c r="H347" s="24" t="s">
        <v>7</v>
      </c>
      <c r="I347" s="20" t="s">
        <v>7876</v>
      </c>
      <c r="J347" s="20" t="s">
        <v>8020</v>
      </c>
      <c r="K347" s="20" t="s">
        <v>7988</v>
      </c>
      <c r="L347" s="20" t="s">
        <v>8000</v>
      </c>
      <c r="M347" s="20" t="s">
        <v>8270</v>
      </c>
      <c r="N347" s="46" t="s">
        <v>8043</v>
      </c>
      <c r="O347" s="47" t="s">
        <v>8187</v>
      </c>
      <c r="P347" s="47" t="s">
        <v>7971</v>
      </c>
      <c r="Q347" s="47" t="s">
        <v>7985</v>
      </c>
      <c r="R347" s="47" t="s">
        <v>7978</v>
      </c>
      <c r="S347" s="47" t="s">
        <v>7988</v>
      </c>
      <c r="T347" s="47" t="s">
        <v>8014</v>
      </c>
      <c r="U347" s="47" t="s">
        <v>7979</v>
      </c>
      <c r="V347" s="47" t="s">
        <v>8014</v>
      </c>
      <c r="W347" s="47" t="s">
        <v>8012</v>
      </c>
      <c r="X347" s="47" t="s">
        <v>8043</v>
      </c>
      <c r="Y347" s="47" t="s">
        <v>7877</v>
      </c>
      <c r="Z347" s="47" t="s">
        <v>1948</v>
      </c>
      <c r="AA347" s="47">
        <v>2</v>
      </c>
      <c r="AB347" s="47">
        <v>0</v>
      </c>
      <c r="AC347" s="47"/>
      <c r="AD347" s="47">
        <v>42</v>
      </c>
      <c r="AE347" s="64" t="s">
        <v>7890</v>
      </c>
      <c r="AF347" s="47" t="s">
        <v>5164</v>
      </c>
    </row>
    <row r="348" spans="1:45" x14ac:dyDescent="0.25">
      <c r="A348" s="21">
        <v>4</v>
      </c>
      <c r="B348" s="21" t="s">
        <v>8733</v>
      </c>
      <c r="C348" s="34" t="s">
        <v>8734</v>
      </c>
      <c r="D348" s="33" t="s">
        <v>8735</v>
      </c>
      <c r="E348" s="44" t="s">
        <v>3310</v>
      </c>
      <c r="F348" s="87" t="s">
        <v>9878</v>
      </c>
      <c r="G348" s="20" t="s">
        <v>9438</v>
      </c>
      <c r="H348" s="23" t="s">
        <v>26</v>
      </c>
      <c r="I348" s="20" t="s">
        <v>7876</v>
      </c>
      <c r="J348" s="20" t="s">
        <v>8014</v>
      </c>
      <c r="K348" s="20" t="s">
        <v>8194</v>
      </c>
      <c r="L348" s="20" t="s">
        <v>8004</v>
      </c>
      <c r="M348" s="20" t="s">
        <v>7988</v>
      </c>
      <c r="N348" s="46" t="s">
        <v>8012</v>
      </c>
      <c r="O348" s="47" t="s">
        <v>7986</v>
      </c>
      <c r="P348" s="47" t="s">
        <v>7999</v>
      </c>
      <c r="Q348" s="47" t="s">
        <v>7988</v>
      </c>
      <c r="R348" s="47" t="s">
        <v>8000</v>
      </c>
      <c r="S348" s="47" t="s">
        <v>8006</v>
      </c>
      <c r="T348" s="47" t="s">
        <v>7999</v>
      </c>
      <c r="U348" s="47" t="s">
        <v>7979</v>
      </c>
      <c r="V348" s="47" t="s">
        <v>8051</v>
      </c>
      <c r="W348" s="47" t="s">
        <v>8021</v>
      </c>
      <c r="X348" s="47" t="s">
        <v>8012</v>
      </c>
      <c r="Y348" s="47" t="s">
        <v>7871</v>
      </c>
      <c r="Z348" s="47" t="s">
        <v>7871</v>
      </c>
      <c r="AA348" s="47">
        <v>10</v>
      </c>
      <c r="AB348" s="47">
        <v>0</v>
      </c>
      <c r="AC348" s="47" t="s">
        <v>7882</v>
      </c>
      <c r="AD348" s="47">
        <v>14</v>
      </c>
      <c r="AE348" s="47" t="s">
        <v>7879</v>
      </c>
      <c r="AF348" s="47" t="s">
        <v>5164</v>
      </c>
    </row>
    <row r="349" spans="1:45" x14ac:dyDescent="0.25">
      <c r="A349" s="21">
        <v>5</v>
      </c>
      <c r="B349" s="21" t="s">
        <v>8736</v>
      </c>
      <c r="C349" s="34" t="s">
        <v>8737</v>
      </c>
      <c r="D349" s="43" t="s">
        <v>7347</v>
      </c>
      <c r="E349" s="44" t="s">
        <v>5381</v>
      </c>
      <c r="F349" s="87" t="s">
        <v>9879</v>
      </c>
      <c r="G349" s="20" t="s">
        <v>9460</v>
      </c>
      <c r="H349" s="24" t="s">
        <v>7</v>
      </c>
      <c r="I349" s="20" t="s">
        <v>7876</v>
      </c>
      <c r="J349" s="20" t="s">
        <v>7974</v>
      </c>
      <c r="K349" s="20" t="s">
        <v>8008</v>
      </c>
      <c r="L349" s="20" t="s">
        <v>7991</v>
      </c>
      <c r="M349" s="20" t="s">
        <v>8013</v>
      </c>
      <c r="N349" s="46" t="s">
        <v>7992</v>
      </c>
      <c r="O349" s="47" t="s">
        <v>8043</v>
      </c>
      <c r="P349" s="47" t="s">
        <v>8021</v>
      </c>
      <c r="Q349" s="47" t="s">
        <v>7980</v>
      </c>
      <c r="R349" s="47" t="s">
        <v>8013</v>
      </c>
      <c r="S349" s="47" t="s">
        <v>8006</v>
      </c>
      <c r="T349" s="47" t="s">
        <v>7981</v>
      </c>
      <c r="U349" s="47" t="s">
        <v>7979</v>
      </c>
      <c r="V349" s="47" t="s">
        <v>8051</v>
      </c>
      <c r="W349" s="47" t="s">
        <v>7999</v>
      </c>
      <c r="X349" s="47" t="s">
        <v>8012</v>
      </c>
      <c r="Y349" s="47" t="s">
        <v>7871</v>
      </c>
      <c r="Z349" s="47" t="s">
        <v>7878</v>
      </c>
      <c r="AA349" s="47">
        <v>0</v>
      </c>
      <c r="AB349" s="47">
        <v>0</v>
      </c>
      <c r="AC349" s="47" t="s">
        <v>7882</v>
      </c>
      <c r="AD349" s="47">
        <v>14</v>
      </c>
      <c r="AE349" s="47" t="s">
        <v>7879</v>
      </c>
      <c r="AF349" s="47" t="s">
        <v>5164</v>
      </c>
    </row>
    <row r="350" spans="1:45" x14ac:dyDescent="0.25">
      <c r="A350" s="21">
        <v>6</v>
      </c>
      <c r="B350" s="21" t="s">
        <v>8738</v>
      </c>
      <c r="C350" s="34" t="s">
        <v>8739</v>
      </c>
      <c r="D350" s="43" t="s">
        <v>8740</v>
      </c>
      <c r="E350" s="44" t="s">
        <v>3312</v>
      </c>
      <c r="F350" s="87" t="s">
        <v>9880</v>
      </c>
      <c r="G350" s="20" t="s">
        <v>9460</v>
      </c>
      <c r="H350" s="23" t="s">
        <v>7</v>
      </c>
      <c r="I350" s="20" t="s">
        <v>7876</v>
      </c>
      <c r="J350" s="20" t="s">
        <v>8042</v>
      </c>
      <c r="K350" s="20" t="s">
        <v>8007</v>
      </c>
      <c r="L350" s="20" t="s">
        <v>8022</v>
      </c>
      <c r="M350" s="20" t="s">
        <v>7971</v>
      </c>
      <c r="N350" s="46" t="s">
        <v>8044</v>
      </c>
      <c r="O350" s="47" t="s">
        <v>8020</v>
      </c>
      <c r="P350" s="47" t="s">
        <v>8014</v>
      </c>
      <c r="Q350" s="47" t="s">
        <v>7981</v>
      </c>
      <c r="R350" s="47" t="s">
        <v>7972</v>
      </c>
      <c r="S350" s="47" t="s">
        <v>8019</v>
      </c>
      <c r="T350" s="47" t="s">
        <v>8007</v>
      </c>
      <c r="U350" s="47" t="s">
        <v>7979</v>
      </c>
      <c r="V350" s="47" t="s">
        <v>7999</v>
      </c>
      <c r="W350" s="47" t="s">
        <v>8012</v>
      </c>
      <c r="X350" s="47" t="s">
        <v>8044</v>
      </c>
      <c r="Y350" s="47" t="s">
        <v>7877</v>
      </c>
      <c r="Z350" s="47" t="s">
        <v>7878</v>
      </c>
      <c r="AA350" s="47">
        <v>2</v>
      </c>
      <c r="AB350" s="47">
        <v>0</v>
      </c>
      <c r="AC350" s="47"/>
      <c r="AD350" s="47">
        <v>34</v>
      </c>
      <c r="AE350" s="47" t="s">
        <v>7879</v>
      </c>
      <c r="AF350" s="47" t="s">
        <v>5164</v>
      </c>
    </row>
    <row r="351" spans="1:45" x14ac:dyDescent="0.25">
      <c r="A351" s="21">
        <v>7</v>
      </c>
      <c r="B351" s="21" t="s">
        <v>8741</v>
      </c>
      <c r="C351" s="34" t="s">
        <v>8742</v>
      </c>
      <c r="D351" s="43" t="s">
        <v>8743</v>
      </c>
      <c r="E351" s="44" t="s">
        <v>3712</v>
      </c>
      <c r="F351" s="87" t="s">
        <v>9881</v>
      </c>
      <c r="G351" s="20" t="s">
        <v>9882</v>
      </c>
      <c r="H351" s="23" t="s">
        <v>26</v>
      </c>
      <c r="I351" s="20" t="s">
        <v>7876</v>
      </c>
      <c r="J351" s="20" t="s">
        <v>8012</v>
      </c>
      <c r="K351" s="20" t="s">
        <v>8194</v>
      </c>
      <c r="L351" s="20" t="s">
        <v>8194</v>
      </c>
      <c r="M351" s="20" t="s">
        <v>7991</v>
      </c>
      <c r="N351" s="46" t="s">
        <v>7976</v>
      </c>
      <c r="O351" s="47" t="s">
        <v>8043</v>
      </c>
      <c r="P351" s="47" t="s">
        <v>8008</v>
      </c>
      <c r="Q351" s="47" t="s">
        <v>8008</v>
      </c>
      <c r="R351" s="47" t="s">
        <v>8043</v>
      </c>
      <c r="S351" s="47" t="s">
        <v>7980</v>
      </c>
      <c r="T351" s="47" t="s">
        <v>8004</v>
      </c>
      <c r="U351" s="47" t="s">
        <v>7979</v>
      </c>
      <c r="V351" s="47" t="s">
        <v>8007</v>
      </c>
      <c r="W351" s="47" t="s">
        <v>7999</v>
      </c>
      <c r="X351" s="47" t="s">
        <v>8008</v>
      </c>
      <c r="Y351" s="47" t="s">
        <v>7871</v>
      </c>
      <c r="Z351" s="47" t="s">
        <v>7878</v>
      </c>
      <c r="AA351" s="47">
        <v>0</v>
      </c>
      <c r="AB351" s="47">
        <v>0</v>
      </c>
      <c r="AC351" s="47" t="s">
        <v>7882</v>
      </c>
      <c r="AD351" s="47">
        <v>12</v>
      </c>
      <c r="AE351" s="47" t="s">
        <v>7879</v>
      </c>
      <c r="AF351" s="47" t="s">
        <v>5164</v>
      </c>
    </row>
    <row r="352" spans="1:45" x14ac:dyDescent="0.25">
      <c r="A352" s="21">
        <v>8</v>
      </c>
      <c r="B352" s="21" t="s">
        <v>8744</v>
      </c>
      <c r="C352" s="34" t="s">
        <v>8745</v>
      </c>
      <c r="D352" s="43" t="s">
        <v>7905</v>
      </c>
      <c r="E352" s="44" t="s">
        <v>3472</v>
      </c>
      <c r="F352" s="87" t="s">
        <v>9883</v>
      </c>
      <c r="G352" s="20" t="s">
        <v>9430</v>
      </c>
      <c r="H352" s="23" t="s">
        <v>7</v>
      </c>
      <c r="I352" s="20" t="s">
        <v>7876</v>
      </c>
      <c r="J352" s="20" t="s">
        <v>7976</v>
      </c>
      <c r="K352" s="20" t="s">
        <v>7981</v>
      </c>
      <c r="L352" s="20" t="s">
        <v>7968</v>
      </c>
      <c r="M352" s="20" t="s">
        <v>7968</v>
      </c>
      <c r="N352" s="46" t="s">
        <v>7971</v>
      </c>
      <c r="O352" s="47" t="s">
        <v>7987</v>
      </c>
      <c r="P352" s="47" t="s">
        <v>8043</v>
      </c>
      <c r="Q352" s="47" t="s">
        <v>8020</v>
      </c>
      <c r="R352" s="47" t="s">
        <v>8044</v>
      </c>
      <c r="S352" s="47" t="s">
        <v>7977</v>
      </c>
      <c r="T352" s="47" t="s">
        <v>8019</v>
      </c>
      <c r="U352" s="47" t="s">
        <v>7979</v>
      </c>
      <c r="V352" s="47" t="s">
        <v>7974</v>
      </c>
      <c r="W352" s="47" t="s">
        <v>8014</v>
      </c>
      <c r="X352" s="47" t="s">
        <v>8043</v>
      </c>
      <c r="Y352" s="47" t="s">
        <v>7877</v>
      </c>
      <c r="Z352" s="47" t="s">
        <v>7871</v>
      </c>
      <c r="AA352" s="47">
        <v>1</v>
      </c>
      <c r="AB352" s="47">
        <v>0</v>
      </c>
      <c r="AC352" s="47"/>
      <c r="AD352" s="47">
        <v>42</v>
      </c>
      <c r="AE352" s="47" t="s">
        <v>7879</v>
      </c>
      <c r="AF352" s="47" t="s">
        <v>5164</v>
      </c>
    </row>
    <row r="353" spans="1:32" x14ac:dyDescent="0.25">
      <c r="A353" s="21">
        <v>9</v>
      </c>
      <c r="B353" s="21" t="s">
        <v>8746</v>
      </c>
      <c r="C353" s="34" t="s">
        <v>8747</v>
      </c>
      <c r="D353" s="43" t="s">
        <v>7905</v>
      </c>
      <c r="E353" s="44" t="s">
        <v>8748</v>
      </c>
      <c r="F353" s="87" t="s">
        <v>9884</v>
      </c>
      <c r="G353" s="20" t="s">
        <v>9838</v>
      </c>
      <c r="H353" s="23" t="s">
        <v>7</v>
      </c>
      <c r="I353" s="20" t="s">
        <v>7876</v>
      </c>
      <c r="J353" s="20" t="s">
        <v>7988</v>
      </c>
      <c r="K353" s="20" t="s">
        <v>7993</v>
      </c>
      <c r="L353" s="20" t="s">
        <v>8038</v>
      </c>
      <c r="M353" s="20" t="s">
        <v>8022</v>
      </c>
      <c r="N353" s="46" t="s">
        <v>7992</v>
      </c>
      <c r="O353" s="47" t="s">
        <v>7989</v>
      </c>
      <c r="P353" s="47" t="s">
        <v>8038</v>
      </c>
      <c r="Q353" s="47" t="s">
        <v>8006</v>
      </c>
      <c r="R353" s="47" t="s">
        <v>8013</v>
      </c>
      <c r="S353" s="47" t="s">
        <v>7976</v>
      </c>
      <c r="T353" s="47" t="s">
        <v>8014</v>
      </c>
      <c r="U353" s="47" t="s">
        <v>7979</v>
      </c>
      <c r="V353" s="47" t="s">
        <v>8006</v>
      </c>
      <c r="W353" s="47" t="s">
        <v>8004</v>
      </c>
      <c r="X353" s="47" t="s">
        <v>8008</v>
      </c>
      <c r="Y353" s="47" t="s">
        <v>7872</v>
      </c>
      <c r="Z353" s="47" t="s">
        <v>7878</v>
      </c>
      <c r="AA353" s="47">
        <v>0</v>
      </c>
      <c r="AB353" s="47">
        <v>0</v>
      </c>
      <c r="AC353" s="47" t="s">
        <v>7883</v>
      </c>
      <c r="AD353" s="47">
        <v>12</v>
      </c>
      <c r="AE353" s="47" t="s">
        <v>7879</v>
      </c>
      <c r="AF353" s="47" t="s">
        <v>5164</v>
      </c>
    </row>
    <row r="354" spans="1:32" x14ac:dyDescent="0.25">
      <c r="A354" s="21">
        <v>10</v>
      </c>
      <c r="B354" s="21" t="s">
        <v>8749</v>
      </c>
      <c r="C354" s="34" t="s">
        <v>8750</v>
      </c>
      <c r="D354" s="43" t="s">
        <v>8751</v>
      </c>
      <c r="E354" s="44" t="s">
        <v>3369</v>
      </c>
      <c r="F354" s="87" t="s">
        <v>9885</v>
      </c>
      <c r="G354" s="20" t="s">
        <v>9886</v>
      </c>
      <c r="H354" s="24" t="s">
        <v>26</v>
      </c>
      <c r="I354" s="20" t="s">
        <v>7876</v>
      </c>
      <c r="J354" s="20" t="s">
        <v>7976</v>
      </c>
      <c r="K354" s="20" t="s">
        <v>8051</v>
      </c>
      <c r="L354" s="20" t="s">
        <v>7993</v>
      </c>
      <c r="M354" s="20" t="s">
        <v>8006</v>
      </c>
      <c r="N354" s="46" t="s">
        <v>8015</v>
      </c>
      <c r="O354" s="47" t="s">
        <v>8022</v>
      </c>
      <c r="P354" s="47" t="s">
        <v>7988</v>
      </c>
      <c r="Q354" s="47" t="s">
        <v>8012</v>
      </c>
      <c r="R354" s="47" t="s">
        <v>7985</v>
      </c>
      <c r="S354" s="47" t="s">
        <v>8008</v>
      </c>
      <c r="T354" s="47" t="s">
        <v>7976</v>
      </c>
      <c r="U354" s="47" t="s">
        <v>7979</v>
      </c>
      <c r="V354" s="47" t="s">
        <v>8006</v>
      </c>
      <c r="W354" s="47" t="s">
        <v>8007</v>
      </c>
      <c r="X354" s="47" t="s">
        <v>8014</v>
      </c>
      <c r="Y354" s="47" t="s">
        <v>7871</v>
      </c>
      <c r="Z354" s="47" t="s">
        <v>7878</v>
      </c>
      <c r="AA354" s="47">
        <v>1</v>
      </c>
      <c r="AB354" s="47">
        <v>0</v>
      </c>
      <c r="AC354" s="47" t="s">
        <v>7882</v>
      </c>
      <c r="AD354" s="47">
        <v>21</v>
      </c>
      <c r="AE354" s="47" t="s">
        <v>7879</v>
      </c>
      <c r="AF354" s="47" t="s">
        <v>5164</v>
      </c>
    </row>
    <row r="355" spans="1:32" x14ac:dyDescent="0.25">
      <c r="A355" s="21">
        <v>11</v>
      </c>
      <c r="B355" s="21" t="s">
        <v>8752</v>
      </c>
      <c r="C355" s="34" t="s">
        <v>8753</v>
      </c>
      <c r="D355" s="43" t="s">
        <v>8754</v>
      </c>
      <c r="E355" s="44" t="s">
        <v>3526</v>
      </c>
      <c r="F355" s="87" t="s">
        <v>9887</v>
      </c>
      <c r="G355" s="20" t="s">
        <v>9660</v>
      </c>
      <c r="H355" s="23" t="s">
        <v>7</v>
      </c>
      <c r="I355" s="20" t="s">
        <v>7876</v>
      </c>
      <c r="J355" s="20" t="s">
        <v>7986</v>
      </c>
      <c r="K355" s="20" t="s">
        <v>8043</v>
      </c>
      <c r="L355" s="20" t="s">
        <v>7988</v>
      </c>
      <c r="M355" s="20" t="s">
        <v>7981</v>
      </c>
      <c r="N355" s="46" t="s">
        <v>8015</v>
      </c>
      <c r="O355" s="47" t="s">
        <v>8042</v>
      </c>
      <c r="P355" s="47" t="s">
        <v>7980</v>
      </c>
      <c r="Q355" s="47" t="s">
        <v>7974</v>
      </c>
      <c r="R355" s="47" t="s">
        <v>7989</v>
      </c>
      <c r="S355" s="47" t="s">
        <v>8022</v>
      </c>
      <c r="T355" s="47" t="s">
        <v>7988</v>
      </c>
      <c r="U355" s="47" t="s">
        <v>7979</v>
      </c>
      <c r="V355" s="47" t="s">
        <v>7993</v>
      </c>
      <c r="W355" s="47" t="s">
        <v>7980</v>
      </c>
      <c r="X355" s="47" t="s">
        <v>7976</v>
      </c>
      <c r="Y355" s="47" t="s">
        <v>7871</v>
      </c>
      <c r="Z355" s="47" t="s">
        <v>7871</v>
      </c>
      <c r="AA355" s="47">
        <v>0</v>
      </c>
      <c r="AB355" s="47">
        <v>0</v>
      </c>
      <c r="AC355" s="47" t="s">
        <v>7882</v>
      </c>
      <c r="AD355" s="47">
        <v>29</v>
      </c>
      <c r="AE355" s="47" t="s">
        <v>7879</v>
      </c>
      <c r="AF355" s="47" t="s">
        <v>5164</v>
      </c>
    </row>
    <row r="356" spans="1:32" x14ac:dyDescent="0.25">
      <c r="A356" s="21">
        <v>12</v>
      </c>
      <c r="B356" s="21" t="s">
        <v>8755</v>
      </c>
      <c r="C356" s="34" t="s">
        <v>8756</v>
      </c>
      <c r="D356" s="43" t="s">
        <v>7946</v>
      </c>
      <c r="E356" s="44" t="s">
        <v>3674</v>
      </c>
      <c r="F356" s="87" t="s">
        <v>9888</v>
      </c>
      <c r="G356" s="20" t="s">
        <v>9889</v>
      </c>
      <c r="H356" s="23" t="s">
        <v>7</v>
      </c>
      <c r="I356" s="20" t="s">
        <v>7876</v>
      </c>
      <c r="J356" s="20" t="s">
        <v>8047</v>
      </c>
      <c r="K356" s="20" t="s">
        <v>8014</v>
      </c>
      <c r="L356" s="20" t="s">
        <v>7998</v>
      </c>
      <c r="M356" s="20" t="s">
        <v>8047</v>
      </c>
      <c r="N356" s="46" t="s">
        <v>8000</v>
      </c>
      <c r="O356" s="47" t="s">
        <v>7975</v>
      </c>
      <c r="P356" s="47" t="s">
        <v>8043</v>
      </c>
      <c r="Q356" s="47" t="s">
        <v>7989</v>
      </c>
      <c r="R356" s="47" t="s">
        <v>8047</v>
      </c>
      <c r="S356" s="47" t="s">
        <v>7989</v>
      </c>
      <c r="T356" s="47" t="s">
        <v>8008</v>
      </c>
      <c r="U356" s="47" t="s">
        <v>7979</v>
      </c>
      <c r="V356" s="47" t="s">
        <v>8006</v>
      </c>
      <c r="W356" s="47" t="s">
        <v>8013</v>
      </c>
      <c r="X356" s="47" t="s">
        <v>8043</v>
      </c>
      <c r="Y356" s="47" t="s">
        <v>7877</v>
      </c>
      <c r="Z356" s="47" t="s">
        <v>7878</v>
      </c>
      <c r="AA356" s="47">
        <v>0</v>
      </c>
      <c r="AB356" s="47">
        <v>0</v>
      </c>
      <c r="AC356" s="47"/>
      <c r="AD356" s="47">
        <v>42</v>
      </c>
      <c r="AE356" s="47" t="s">
        <v>7879</v>
      </c>
      <c r="AF356" s="47" t="s">
        <v>5164</v>
      </c>
    </row>
    <row r="357" spans="1:32" x14ac:dyDescent="0.25">
      <c r="A357" s="21">
        <v>13</v>
      </c>
      <c r="B357" s="21" t="s">
        <v>8757</v>
      </c>
      <c r="C357" s="34" t="s">
        <v>8758</v>
      </c>
      <c r="D357" s="43" t="s">
        <v>8759</v>
      </c>
      <c r="E357" s="44" t="s">
        <v>3242</v>
      </c>
      <c r="F357" s="87" t="s">
        <v>9890</v>
      </c>
      <c r="G357" s="20" t="s">
        <v>9891</v>
      </c>
      <c r="H357" s="23" t="s">
        <v>26</v>
      </c>
      <c r="I357" s="20" t="s">
        <v>7876</v>
      </c>
      <c r="J357" s="20" t="s">
        <v>8008</v>
      </c>
      <c r="K357" s="20" t="s">
        <v>8194</v>
      </c>
      <c r="L357" s="20" t="s">
        <v>8021</v>
      </c>
      <c r="M357" s="20" t="s">
        <v>8014</v>
      </c>
      <c r="N357" s="46" t="s">
        <v>8015</v>
      </c>
      <c r="O357" s="47" t="s">
        <v>7989</v>
      </c>
      <c r="P357" s="47" t="s">
        <v>8007</v>
      </c>
      <c r="Q357" s="47" t="s">
        <v>8004</v>
      </c>
      <c r="R357" s="47" t="s">
        <v>7975</v>
      </c>
      <c r="S357" s="47" t="s">
        <v>7992</v>
      </c>
      <c r="T357" s="47" t="s">
        <v>8051</v>
      </c>
      <c r="U357" s="47" t="s">
        <v>7979</v>
      </c>
      <c r="V357" s="47" t="s">
        <v>8247</v>
      </c>
      <c r="W357" s="47" t="s">
        <v>7980</v>
      </c>
      <c r="X357" s="47" t="s">
        <v>7999</v>
      </c>
      <c r="Y357" s="47" t="s">
        <v>7871</v>
      </c>
      <c r="Z357" s="47" t="s">
        <v>7871</v>
      </c>
      <c r="AA357" s="47">
        <v>4</v>
      </c>
      <c r="AB357" s="47">
        <v>0</v>
      </c>
      <c r="AC357" s="47" t="s">
        <v>7882</v>
      </c>
      <c r="AD357" s="47">
        <v>9</v>
      </c>
      <c r="AE357" s="47" t="s">
        <v>7879</v>
      </c>
      <c r="AF357" s="47" t="s">
        <v>5164</v>
      </c>
    </row>
    <row r="358" spans="1:32" x14ac:dyDescent="0.25">
      <c r="A358" s="21">
        <v>14</v>
      </c>
      <c r="B358" s="21" t="s">
        <v>8760</v>
      </c>
      <c r="C358" s="34" t="s">
        <v>8761</v>
      </c>
      <c r="D358" s="43" t="s">
        <v>8762</v>
      </c>
      <c r="E358" s="44" t="s">
        <v>3244</v>
      </c>
      <c r="F358" s="87" t="s">
        <v>9892</v>
      </c>
      <c r="G358" s="20" t="s">
        <v>9681</v>
      </c>
      <c r="H358" s="24" t="s">
        <v>7</v>
      </c>
      <c r="I358" s="20" t="s">
        <v>7876</v>
      </c>
      <c r="J358" s="20" t="s">
        <v>8015</v>
      </c>
      <c r="K358" s="20" t="s">
        <v>7993</v>
      </c>
      <c r="L358" s="20" t="s">
        <v>8005</v>
      </c>
      <c r="M358" s="20" t="s">
        <v>8006</v>
      </c>
      <c r="N358" s="46" t="s">
        <v>7974</v>
      </c>
      <c r="O358" s="47" t="s">
        <v>8022</v>
      </c>
      <c r="P358" s="47" t="s">
        <v>8051</v>
      </c>
      <c r="Q358" s="47" t="s">
        <v>8013</v>
      </c>
      <c r="R358" s="47" t="s">
        <v>7976</v>
      </c>
      <c r="S358" s="47" t="s">
        <v>8004</v>
      </c>
      <c r="T358" s="47" t="s">
        <v>7999</v>
      </c>
      <c r="U358" s="47" t="s">
        <v>7979</v>
      </c>
      <c r="V358" s="47" t="s">
        <v>8013</v>
      </c>
      <c r="W358" s="47" t="s">
        <v>8014</v>
      </c>
      <c r="X358" s="47" t="s">
        <v>8006</v>
      </c>
      <c r="Y358" s="47" t="s">
        <v>7871</v>
      </c>
      <c r="Z358" s="47" t="s">
        <v>7878</v>
      </c>
      <c r="AA358" s="47">
        <v>0</v>
      </c>
      <c r="AB358" s="47">
        <v>0</v>
      </c>
      <c r="AC358" s="47" t="s">
        <v>7882</v>
      </c>
      <c r="AD358" s="47">
        <v>4</v>
      </c>
      <c r="AE358" s="47" t="s">
        <v>7879</v>
      </c>
      <c r="AF358" s="47" t="s">
        <v>5164</v>
      </c>
    </row>
    <row r="359" spans="1:32" x14ac:dyDescent="0.25">
      <c r="A359" s="21">
        <v>15</v>
      </c>
      <c r="B359" s="21" t="s">
        <v>8763</v>
      </c>
      <c r="C359" s="34" t="s">
        <v>8764</v>
      </c>
      <c r="D359" s="43" t="s">
        <v>8765</v>
      </c>
      <c r="E359" s="44" t="s">
        <v>3246</v>
      </c>
      <c r="F359" s="87" t="s">
        <v>9893</v>
      </c>
      <c r="G359" s="20" t="s">
        <v>9669</v>
      </c>
      <c r="H359" s="24" t="s">
        <v>7</v>
      </c>
      <c r="I359" s="20" t="s">
        <v>7944</v>
      </c>
      <c r="J359" s="20" t="s">
        <v>8042</v>
      </c>
      <c r="K359" s="20" t="s">
        <v>7974</v>
      </c>
      <c r="L359" s="20" t="s">
        <v>8022</v>
      </c>
      <c r="M359" s="20" t="s">
        <v>7986</v>
      </c>
      <c r="N359" s="46" t="s">
        <v>8000</v>
      </c>
      <c r="O359" s="47" t="s">
        <v>7998</v>
      </c>
      <c r="P359" s="47" t="s">
        <v>8004</v>
      </c>
      <c r="Q359" s="47" t="s">
        <v>7988</v>
      </c>
      <c r="R359" s="47" t="s">
        <v>8042</v>
      </c>
      <c r="S359" s="47" t="s">
        <v>7992</v>
      </c>
      <c r="T359" s="47" t="s">
        <v>7976</v>
      </c>
      <c r="U359" s="47" t="s">
        <v>7979</v>
      </c>
      <c r="V359" s="47" t="s">
        <v>7993</v>
      </c>
      <c r="W359" s="47" t="s">
        <v>8006</v>
      </c>
      <c r="X359" s="47" t="s">
        <v>8022</v>
      </c>
      <c r="Y359" s="47" t="s">
        <v>7877</v>
      </c>
      <c r="Z359" s="47" t="s">
        <v>7878</v>
      </c>
      <c r="AA359" s="47">
        <v>3</v>
      </c>
      <c r="AB359" s="47">
        <v>0</v>
      </c>
      <c r="AC359" s="47"/>
      <c r="AD359" s="47">
        <v>37</v>
      </c>
      <c r="AE359" s="47" t="s">
        <v>7879</v>
      </c>
      <c r="AF359" s="47" t="s">
        <v>5164</v>
      </c>
    </row>
    <row r="360" spans="1:32" x14ac:dyDescent="0.25">
      <c r="A360" s="21">
        <v>16</v>
      </c>
      <c r="B360" s="21" t="s">
        <v>8766</v>
      </c>
      <c r="C360" s="34" t="s">
        <v>8767</v>
      </c>
      <c r="D360" s="43" t="s">
        <v>8768</v>
      </c>
      <c r="E360" s="44" t="s">
        <v>3378</v>
      </c>
      <c r="F360" s="87" t="s">
        <v>9894</v>
      </c>
      <c r="G360" s="20" t="s">
        <v>9895</v>
      </c>
      <c r="H360" s="23" t="s">
        <v>7</v>
      </c>
      <c r="I360" s="20" t="s">
        <v>7876</v>
      </c>
      <c r="J360" s="20" t="s">
        <v>8038</v>
      </c>
      <c r="K360" s="20" t="s">
        <v>8038</v>
      </c>
      <c r="L360" s="20" t="s">
        <v>8051</v>
      </c>
      <c r="M360" s="20" t="s">
        <v>7989</v>
      </c>
      <c r="N360" s="46" t="s">
        <v>8019</v>
      </c>
      <c r="O360" s="47" t="s">
        <v>8020</v>
      </c>
      <c r="P360" s="47" t="s">
        <v>8006</v>
      </c>
      <c r="Q360" s="47" t="s">
        <v>7981</v>
      </c>
      <c r="R360" s="47" t="s">
        <v>8015</v>
      </c>
      <c r="S360" s="47" t="s">
        <v>8015</v>
      </c>
      <c r="T360" s="47" t="s">
        <v>7989</v>
      </c>
      <c r="U360" s="47" t="s">
        <v>7979</v>
      </c>
      <c r="V360" s="47" t="s">
        <v>8005</v>
      </c>
      <c r="W360" s="47" t="s">
        <v>8006</v>
      </c>
      <c r="X360" s="47" t="s">
        <v>7974</v>
      </c>
      <c r="Y360" s="47" t="s">
        <v>7871</v>
      </c>
      <c r="Z360" s="47" t="s">
        <v>7878</v>
      </c>
      <c r="AA360" s="47">
        <v>0</v>
      </c>
      <c r="AB360" s="47">
        <v>0</v>
      </c>
      <c r="AC360" s="47" t="s">
        <v>7882</v>
      </c>
      <c r="AD360" s="47">
        <v>17</v>
      </c>
      <c r="AE360" s="47" t="s">
        <v>7879</v>
      </c>
      <c r="AF360" s="47" t="s">
        <v>5164</v>
      </c>
    </row>
    <row r="361" spans="1:32" x14ac:dyDescent="0.25">
      <c r="A361" s="21">
        <v>17</v>
      </c>
      <c r="B361" s="21" t="s">
        <v>8769</v>
      </c>
      <c r="C361" s="34" t="s">
        <v>8770</v>
      </c>
      <c r="D361" s="43" t="s">
        <v>5627</v>
      </c>
      <c r="E361" s="44" t="s">
        <v>3727</v>
      </c>
      <c r="F361" s="87" t="s">
        <v>9896</v>
      </c>
      <c r="G361" s="20" t="s">
        <v>9731</v>
      </c>
      <c r="H361" s="23" t="s">
        <v>26</v>
      </c>
      <c r="I361" s="20" t="s">
        <v>7876</v>
      </c>
      <c r="J361" s="20" t="s">
        <v>8008</v>
      </c>
      <c r="K361" s="20" t="s">
        <v>8012</v>
      </c>
      <c r="L361" s="20" t="s">
        <v>8019</v>
      </c>
      <c r="M361" s="20" t="s">
        <v>7989</v>
      </c>
      <c r="N361" s="46" t="s">
        <v>7971</v>
      </c>
      <c r="O361" s="47" t="s">
        <v>7977</v>
      </c>
      <c r="P361" s="47" t="s">
        <v>8008</v>
      </c>
      <c r="Q361" s="47" t="s">
        <v>8015</v>
      </c>
      <c r="R361" s="47" t="s">
        <v>8043</v>
      </c>
      <c r="S361" s="47" t="s">
        <v>8043</v>
      </c>
      <c r="T361" s="47" t="s">
        <v>8012</v>
      </c>
      <c r="U361" s="47" t="s">
        <v>7979</v>
      </c>
      <c r="V361" s="47" t="s">
        <v>7980</v>
      </c>
      <c r="W361" s="47" t="s">
        <v>7999</v>
      </c>
      <c r="X361" s="47" t="s">
        <v>7976</v>
      </c>
      <c r="Y361" s="47" t="s">
        <v>7871</v>
      </c>
      <c r="Z361" s="47" t="s">
        <v>7871</v>
      </c>
      <c r="AA361" s="47">
        <v>0</v>
      </c>
      <c r="AB361" s="47">
        <v>0</v>
      </c>
      <c r="AC361" s="47" t="s">
        <v>7882</v>
      </c>
      <c r="AD361" s="47">
        <v>29</v>
      </c>
      <c r="AE361" s="47" t="s">
        <v>7879</v>
      </c>
      <c r="AF361" s="47" t="s">
        <v>5164</v>
      </c>
    </row>
    <row r="362" spans="1:32" x14ac:dyDescent="0.25">
      <c r="A362" s="21">
        <v>18</v>
      </c>
      <c r="B362" s="21" t="s">
        <v>8771</v>
      </c>
      <c r="C362" s="34" t="s">
        <v>8772</v>
      </c>
      <c r="D362" s="43" t="s">
        <v>8773</v>
      </c>
      <c r="E362" s="44" t="s">
        <v>5836</v>
      </c>
      <c r="F362" s="87" t="s">
        <v>9897</v>
      </c>
      <c r="G362" s="20" t="s">
        <v>9807</v>
      </c>
      <c r="H362" s="23" t="s">
        <v>7</v>
      </c>
      <c r="I362" s="20" t="s">
        <v>3672</v>
      </c>
      <c r="J362" s="20" t="s">
        <v>7971</v>
      </c>
      <c r="K362" s="20" t="s">
        <v>7973</v>
      </c>
      <c r="L362" s="20" t="s">
        <v>8000</v>
      </c>
      <c r="M362" s="20" t="s">
        <v>7994</v>
      </c>
      <c r="N362" s="46" t="s">
        <v>7981</v>
      </c>
      <c r="O362" s="47" t="s">
        <v>8187</v>
      </c>
      <c r="P362" s="47" t="s">
        <v>8012</v>
      </c>
      <c r="Q362" s="47" t="s">
        <v>7985</v>
      </c>
      <c r="R362" s="47" t="s">
        <v>8043</v>
      </c>
      <c r="S362" s="47" t="s">
        <v>7976</v>
      </c>
      <c r="T362" s="47" t="s">
        <v>8022</v>
      </c>
      <c r="U362" s="47" t="s">
        <v>7979</v>
      </c>
      <c r="V362" s="47" t="s">
        <v>8051</v>
      </c>
      <c r="W362" s="47" t="s">
        <v>8008</v>
      </c>
      <c r="X362" s="47" t="s">
        <v>8000</v>
      </c>
      <c r="Y362" s="47" t="s">
        <v>7877</v>
      </c>
      <c r="Z362" s="47" t="s">
        <v>7878</v>
      </c>
      <c r="AA362" s="47">
        <v>0</v>
      </c>
      <c r="AB362" s="47">
        <v>0</v>
      </c>
      <c r="AC362" s="47"/>
      <c r="AD362" s="47">
        <v>39</v>
      </c>
      <c r="AE362" s="47" t="s">
        <v>7879</v>
      </c>
      <c r="AF362" s="47" t="s">
        <v>5164</v>
      </c>
    </row>
    <row r="363" spans="1:32" x14ac:dyDescent="0.25">
      <c r="A363" s="21">
        <v>19</v>
      </c>
      <c r="B363" s="21" t="s">
        <v>8774</v>
      </c>
      <c r="C363" s="34" t="s">
        <v>8775</v>
      </c>
      <c r="D363" s="43" t="s">
        <v>8776</v>
      </c>
      <c r="E363" s="44" t="s">
        <v>3587</v>
      </c>
      <c r="F363" s="87" t="s">
        <v>9898</v>
      </c>
      <c r="G363" s="20" t="s">
        <v>9480</v>
      </c>
      <c r="H363" s="23" t="s">
        <v>7</v>
      </c>
      <c r="I363" s="20" t="s">
        <v>7876</v>
      </c>
      <c r="J363" s="20" t="s">
        <v>7980</v>
      </c>
      <c r="K363" s="20" t="s">
        <v>8038</v>
      </c>
      <c r="L363" s="20" t="s">
        <v>8194</v>
      </c>
      <c r="M363" s="20" t="s">
        <v>8004</v>
      </c>
      <c r="N363" s="46" t="s">
        <v>7974</v>
      </c>
      <c r="O363" s="47" t="s">
        <v>7971</v>
      </c>
      <c r="P363" s="47" t="s">
        <v>7993</v>
      </c>
      <c r="Q363" s="47" t="s">
        <v>8004</v>
      </c>
      <c r="R363" s="47" t="s">
        <v>8000</v>
      </c>
      <c r="S363" s="47" t="s">
        <v>8007</v>
      </c>
      <c r="T363" s="47" t="s">
        <v>8012</v>
      </c>
      <c r="U363" s="47" t="s">
        <v>7979</v>
      </c>
      <c r="V363" s="47" t="s">
        <v>7993</v>
      </c>
      <c r="W363" s="47" t="s">
        <v>8006</v>
      </c>
      <c r="X363" s="47" t="s">
        <v>7980</v>
      </c>
      <c r="Y363" s="47" t="s">
        <v>7872</v>
      </c>
      <c r="Z363" s="47" t="s">
        <v>7878</v>
      </c>
      <c r="AA363" s="47">
        <v>1</v>
      </c>
      <c r="AB363" s="47">
        <v>0</v>
      </c>
      <c r="AC363" s="47" t="s">
        <v>7883</v>
      </c>
      <c r="AD363" s="47">
        <v>3</v>
      </c>
      <c r="AE363" s="47" t="s">
        <v>7879</v>
      </c>
      <c r="AF363" s="47" t="s">
        <v>5164</v>
      </c>
    </row>
    <row r="364" spans="1:32" x14ac:dyDescent="0.25">
      <c r="A364" s="21">
        <v>20</v>
      </c>
      <c r="B364" s="21" t="s">
        <v>8777</v>
      </c>
      <c r="C364" s="34" t="s">
        <v>8778</v>
      </c>
      <c r="D364" s="43" t="s">
        <v>8779</v>
      </c>
      <c r="E364" s="44" t="s">
        <v>3729</v>
      </c>
      <c r="F364" s="87" t="s">
        <v>9899</v>
      </c>
      <c r="G364" s="20" t="s">
        <v>9693</v>
      </c>
      <c r="H364" s="24" t="s">
        <v>26</v>
      </c>
      <c r="I364" s="20" t="s">
        <v>7876</v>
      </c>
      <c r="J364" s="20" t="s">
        <v>8014</v>
      </c>
      <c r="K364" s="20" t="s">
        <v>8247</v>
      </c>
      <c r="L364" s="20" t="s">
        <v>8048</v>
      </c>
      <c r="M364" s="20" t="s">
        <v>7966</v>
      </c>
      <c r="N364" s="46" t="s">
        <v>8000</v>
      </c>
      <c r="O364" s="47" t="s">
        <v>8030</v>
      </c>
      <c r="P364" s="47" t="s">
        <v>8015</v>
      </c>
      <c r="Q364" s="47" t="s">
        <v>8000</v>
      </c>
      <c r="R364" s="47" t="s">
        <v>8042</v>
      </c>
      <c r="S364" s="47" t="s">
        <v>8015</v>
      </c>
      <c r="T364" s="47" t="s">
        <v>8006</v>
      </c>
      <c r="U364" s="47" t="s">
        <v>7979</v>
      </c>
      <c r="V364" s="47" t="s">
        <v>8005</v>
      </c>
      <c r="W364" s="47" t="s">
        <v>7999</v>
      </c>
      <c r="X364" s="47" t="s">
        <v>7991</v>
      </c>
      <c r="Y364" s="47" t="s">
        <v>7871</v>
      </c>
      <c r="Z364" s="47" t="s">
        <v>7878</v>
      </c>
      <c r="AA364" s="47">
        <v>2</v>
      </c>
      <c r="AB364" s="47">
        <v>0</v>
      </c>
      <c r="AC364" s="47" t="s">
        <v>7882</v>
      </c>
      <c r="AD364" s="47">
        <v>27</v>
      </c>
      <c r="AE364" s="47" t="s">
        <v>7879</v>
      </c>
      <c r="AF364" s="47" t="s">
        <v>5164</v>
      </c>
    </row>
    <row r="365" spans="1:32" x14ac:dyDescent="0.25">
      <c r="A365" s="21">
        <v>21</v>
      </c>
      <c r="B365" s="21" t="s">
        <v>8780</v>
      </c>
      <c r="C365" s="34" t="s">
        <v>7887</v>
      </c>
      <c r="D365" s="43" t="s">
        <v>6932</v>
      </c>
      <c r="E365" s="44" t="s">
        <v>3257</v>
      </c>
      <c r="F365" s="87" t="s">
        <v>9900</v>
      </c>
      <c r="G365" s="20" t="s">
        <v>9428</v>
      </c>
      <c r="H365" s="24" t="s">
        <v>26</v>
      </c>
      <c r="I365" s="20" t="s">
        <v>7876</v>
      </c>
      <c r="J365" s="20" t="s">
        <v>8020</v>
      </c>
      <c r="K365" s="20" t="s">
        <v>8008</v>
      </c>
      <c r="L365" s="20" t="s">
        <v>8013</v>
      </c>
      <c r="M365" s="20" t="s">
        <v>7974</v>
      </c>
      <c r="N365" s="46" t="s">
        <v>8014</v>
      </c>
      <c r="O365" s="47" t="s">
        <v>7976</v>
      </c>
      <c r="P365" s="47" t="s">
        <v>8007</v>
      </c>
      <c r="Q365" s="47" t="s">
        <v>8004</v>
      </c>
      <c r="R365" s="47" t="s">
        <v>8030</v>
      </c>
      <c r="S365" s="47" t="s">
        <v>8007</v>
      </c>
      <c r="T365" s="47" t="s">
        <v>8051</v>
      </c>
      <c r="U365" s="47" t="s">
        <v>7979</v>
      </c>
      <c r="V365" s="47" t="s">
        <v>8194</v>
      </c>
      <c r="W365" s="47" t="s">
        <v>8007</v>
      </c>
      <c r="X365" s="47" t="s">
        <v>8012</v>
      </c>
      <c r="Y365" s="47" t="s">
        <v>7871</v>
      </c>
      <c r="Z365" s="47" t="s">
        <v>7878</v>
      </c>
      <c r="AA365" s="47">
        <v>0</v>
      </c>
      <c r="AB365" s="47">
        <v>0</v>
      </c>
      <c r="AC365" s="47" t="s">
        <v>7882</v>
      </c>
      <c r="AD365" s="47">
        <v>14</v>
      </c>
      <c r="AE365" s="47" t="s">
        <v>7879</v>
      </c>
      <c r="AF365" s="47" t="s">
        <v>5164</v>
      </c>
    </row>
    <row r="366" spans="1:32" x14ac:dyDescent="0.25">
      <c r="A366" s="21">
        <v>22</v>
      </c>
      <c r="B366" s="21" t="s">
        <v>8781</v>
      </c>
      <c r="C366" s="34" t="s">
        <v>8782</v>
      </c>
      <c r="D366" s="43" t="s">
        <v>8783</v>
      </c>
      <c r="E366" s="44" t="s">
        <v>3592</v>
      </c>
      <c r="F366" s="87" t="s">
        <v>9901</v>
      </c>
      <c r="G366" s="20" t="s">
        <v>9902</v>
      </c>
      <c r="H366" s="23" t="s">
        <v>26</v>
      </c>
      <c r="I366" s="20" t="s">
        <v>7876</v>
      </c>
      <c r="J366" s="20" t="s">
        <v>7994</v>
      </c>
      <c r="K366" s="20" t="s">
        <v>7991</v>
      </c>
      <c r="L366" s="20" t="s">
        <v>7966</v>
      </c>
      <c r="M366" s="20" t="s">
        <v>7975</v>
      </c>
      <c r="N366" s="46" t="s">
        <v>8022</v>
      </c>
      <c r="O366" s="47" t="s">
        <v>8042</v>
      </c>
      <c r="P366" s="47" t="s">
        <v>8013</v>
      </c>
      <c r="Q366" s="47" t="s">
        <v>8020</v>
      </c>
      <c r="R366" s="47" t="s">
        <v>7972</v>
      </c>
      <c r="S366" s="47" t="s">
        <v>8044</v>
      </c>
      <c r="T366" s="47" t="s">
        <v>7974</v>
      </c>
      <c r="U366" s="47" t="s">
        <v>7979</v>
      </c>
      <c r="V366" s="47" t="s">
        <v>8007</v>
      </c>
      <c r="W366" s="47" t="s">
        <v>8013</v>
      </c>
      <c r="X366" s="47" t="s">
        <v>8000</v>
      </c>
      <c r="Y366" s="47" t="s">
        <v>7877</v>
      </c>
      <c r="Z366" s="47" t="s">
        <v>7871</v>
      </c>
      <c r="AA366" s="47">
        <v>1</v>
      </c>
      <c r="AB366" s="47">
        <v>0</v>
      </c>
      <c r="AC366" s="47"/>
      <c r="AD366" s="47">
        <v>39</v>
      </c>
      <c r="AE366" s="47" t="s">
        <v>7879</v>
      </c>
      <c r="AF366" s="47" t="s">
        <v>5164</v>
      </c>
    </row>
    <row r="367" spans="1:32" x14ac:dyDescent="0.25">
      <c r="A367" s="21">
        <v>23</v>
      </c>
      <c r="B367" s="21" t="s">
        <v>8784</v>
      </c>
      <c r="C367" s="34" t="s">
        <v>8785</v>
      </c>
      <c r="D367" s="43" t="s">
        <v>8786</v>
      </c>
      <c r="E367" s="44" t="s">
        <v>3259</v>
      </c>
      <c r="F367" s="87" t="s">
        <v>9903</v>
      </c>
      <c r="G367" s="20" t="s">
        <v>9602</v>
      </c>
      <c r="H367" s="24" t="s">
        <v>26</v>
      </c>
      <c r="I367" s="20" t="s">
        <v>7876</v>
      </c>
      <c r="J367" s="20" t="s">
        <v>8022</v>
      </c>
      <c r="K367" s="20" t="s">
        <v>8051</v>
      </c>
      <c r="L367" s="20" t="s">
        <v>8038</v>
      </c>
      <c r="M367" s="20" t="s">
        <v>8004</v>
      </c>
      <c r="N367" s="46" t="s">
        <v>7992</v>
      </c>
      <c r="O367" s="47" t="s">
        <v>8000</v>
      </c>
      <c r="P367" s="47" t="s">
        <v>8048</v>
      </c>
      <c r="Q367" s="47" t="s">
        <v>8004</v>
      </c>
      <c r="R367" s="47" t="s">
        <v>7991</v>
      </c>
      <c r="S367" s="47" t="s">
        <v>8013</v>
      </c>
      <c r="T367" s="47" t="s">
        <v>8006</v>
      </c>
      <c r="U367" s="47" t="s">
        <v>7979</v>
      </c>
      <c r="V367" s="47" t="s">
        <v>8005</v>
      </c>
      <c r="W367" s="47" t="s">
        <v>8004</v>
      </c>
      <c r="X367" s="47" t="s">
        <v>8006</v>
      </c>
      <c r="Y367" s="47" t="s">
        <v>7871</v>
      </c>
      <c r="Z367" s="47" t="s">
        <v>7878</v>
      </c>
      <c r="AA367" s="47">
        <v>1</v>
      </c>
      <c r="AB367" s="47">
        <v>0</v>
      </c>
      <c r="AC367" s="47" t="s">
        <v>7882</v>
      </c>
      <c r="AD367" s="47">
        <v>4</v>
      </c>
      <c r="AE367" s="47" t="s">
        <v>7879</v>
      </c>
      <c r="AF367" s="47" t="s">
        <v>5164</v>
      </c>
    </row>
    <row r="368" spans="1:32" x14ac:dyDescent="0.25">
      <c r="A368" s="21">
        <v>24</v>
      </c>
      <c r="B368" s="21" t="s">
        <v>8787</v>
      </c>
      <c r="C368" s="34" t="s">
        <v>8788</v>
      </c>
      <c r="D368" s="43" t="s">
        <v>7938</v>
      </c>
      <c r="E368" s="44" t="s">
        <v>8789</v>
      </c>
      <c r="F368" s="87" t="s">
        <v>9904</v>
      </c>
      <c r="G368" s="20" t="s">
        <v>9905</v>
      </c>
      <c r="H368" s="23" t="s">
        <v>7</v>
      </c>
      <c r="I368" s="20" t="s">
        <v>7876</v>
      </c>
      <c r="J368" s="20" t="s">
        <v>8012</v>
      </c>
      <c r="K368" s="20" t="s">
        <v>8034</v>
      </c>
      <c r="L368" s="20" t="s">
        <v>8034</v>
      </c>
      <c r="M368" s="20" t="s">
        <v>8015</v>
      </c>
      <c r="N368" s="46" t="s">
        <v>7976</v>
      </c>
      <c r="O368" s="47" t="s">
        <v>8042</v>
      </c>
      <c r="P368" s="47" t="s">
        <v>8004</v>
      </c>
      <c r="Q368" s="47" t="s">
        <v>8013</v>
      </c>
      <c r="R368" s="47" t="s">
        <v>7999</v>
      </c>
      <c r="S368" s="47" t="s">
        <v>7988</v>
      </c>
      <c r="T368" s="47" t="s">
        <v>7999</v>
      </c>
      <c r="U368" s="47" t="s">
        <v>7979</v>
      </c>
      <c r="V368" s="47" t="s">
        <v>7993</v>
      </c>
      <c r="W368" s="47" t="s">
        <v>8013</v>
      </c>
      <c r="X368" s="47" t="s">
        <v>7999</v>
      </c>
      <c r="Y368" s="47" t="s">
        <v>7871</v>
      </c>
      <c r="Z368" s="47" t="s">
        <v>7877</v>
      </c>
      <c r="AA368" s="47">
        <v>0</v>
      </c>
      <c r="AB368" s="47">
        <v>0</v>
      </c>
      <c r="AC368" s="47"/>
      <c r="AD368" s="47">
        <v>9</v>
      </c>
      <c r="AE368" s="47" t="s">
        <v>7879</v>
      </c>
      <c r="AF368" s="47" t="s">
        <v>5164</v>
      </c>
    </row>
    <row r="369" spans="1:32" x14ac:dyDescent="0.25">
      <c r="A369" s="21">
        <v>25</v>
      </c>
      <c r="B369" s="21" t="s">
        <v>8790</v>
      </c>
      <c r="C369" s="34" t="s">
        <v>8791</v>
      </c>
      <c r="D369" s="43" t="s">
        <v>8792</v>
      </c>
      <c r="E369" s="44" t="s">
        <v>3263</v>
      </c>
      <c r="F369" s="87" t="s">
        <v>9906</v>
      </c>
      <c r="G369" s="20" t="s">
        <v>9907</v>
      </c>
      <c r="H369" s="23" t="s">
        <v>26</v>
      </c>
      <c r="I369" s="20" t="s">
        <v>7876</v>
      </c>
      <c r="J369" s="20" t="s">
        <v>7974</v>
      </c>
      <c r="K369" s="20" t="s">
        <v>8194</v>
      </c>
      <c r="L369" s="20" t="s">
        <v>8005</v>
      </c>
      <c r="M369" s="20" t="s">
        <v>8051</v>
      </c>
      <c r="N369" s="46" t="s">
        <v>8043</v>
      </c>
      <c r="O369" s="47" t="s">
        <v>7981</v>
      </c>
      <c r="P369" s="47" t="s">
        <v>8051</v>
      </c>
      <c r="Q369" s="47" t="s">
        <v>8004</v>
      </c>
      <c r="R369" s="47" t="s">
        <v>7989</v>
      </c>
      <c r="S369" s="47" t="s">
        <v>8051</v>
      </c>
      <c r="T369" s="47" t="s">
        <v>7988</v>
      </c>
      <c r="U369" s="47" t="s">
        <v>7979</v>
      </c>
      <c r="V369" s="47" t="s">
        <v>8034</v>
      </c>
      <c r="W369" s="47" t="s">
        <v>8004</v>
      </c>
      <c r="X369" s="47" t="s">
        <v>8006</v>
      </c>
      <c r="Y369" s="47" t="s">
        <v>7871</v>
      </c>
      <c r="Z369" s="47" t="s">
        <v>7878</v>
      </c>
      <c r="AA369" s="47">
        <v>0</v>
      </c>
      <c r="AB369" s="47">
        <v>0</v>
      </c>
      <c r="AC369" s="47" t="s">
        <v>7882</v>
      </c>
      <c r="AD369" s="47">
        <v>4</v>
      </c>
      <c r="AE369" s="47" t="s">
        <v>7879</v>
      </c>
      <c r="AF369" s="47" t="s">
        <v>5164</v>
      </c>
    </row>
    <row r="370" spans="1:32" x14ac:dyDescent="0.25">
      <c r="A370" s="21">
        <v>26</v>
      </c>
      <c r="B370" s="21" t="s">
        <v>8793</v>
      </c>
      <c r="C370" s="34" t="s">
        <v>8794</v>
      </c>
      <c r="D370" s="43" t="s">
        <v>8795</v>
      </c>
      <c r="E370" s="44" t="s">
        <v>3265</v>
      </c>
      <c r="F370" s="87" t="s">
        <v>9908</v>
      </c>
      <c r="G370" s="20" t="s">
        <v>9909</v>
      </c>
      <c r="H370" s="24" t="s">
        <v>26</v>
      </c>
      <c r="I370" s="20" t="s">
        <v>7876</v>
      </c>
      <c r="J370" s="20" t="s">
        <v>8014</v>
      </c>
      <c r="K370" s="20" t="s">
        <v>8005</v>
      </c>
      <c r="L370" s="20" t="s">
        <v>8005</v>
      </c>
      <c r="M370" s="20" t="s">
        <v>8013</v>
      </c>
      <c r="N370" s="46" t="s">
        <v>7985</v>
      </c>
      <c r="O370" s="47" t="s">
        <v>8030</v>
      </c>
      <c r="P370" s="47" t="s">
        <v>8005</v>
      </c>
      <c r="Q370" s="47" t="s">
        <v>8007</v>
      </c>
      <c r="R370" s="47" t="s">
        <v>8014</v>
      </c>
      <c r="S370" s="47" t="s">
        <v>8013</v>
      </c>
      <c r="T370" s="47" t="s">
        <v>7980</v>
      </c>
      <c r="U370" s="47" t="s">
        <v>7979</v>
      </c>
      <c r="V370" s="47" t="s">
        <v>8038</v>
      </c>
      <c r="W370" s="47" t="s">
        <v>8004</v>
      </c>
      <c r="X370" s="47" t="s">
        <v>8006</v>
      </c>
      <c r="Y370" s="47" t="s">
        <v>7871</v>
      </c>
      <c r="Z370" s="47" t="s">
        <v>7878</v>
      </c>
      <c r="AA370" s="47">
        <v>0</v>
      </c>
      <c r="AB370" s="47">
        <v>0</v>
      </c>
      <c r="AC370" s="47" t="s">
        <v>7882</v>
      </c>
      <c r="AD370" s="47">
        <v>4</v>
      </c>
      <c r="AE370" s="47" t="s">
        <v>7879</v>
      </c>
      <c r="AF370" s="47" t="s">
        <v>5164</v>
      </c>
    </row>
    <row r="371" spans="1:32" x14ac:dyDescent="0.25">
      <c r="A371" s="21">
        <v>27</v>
      </c>
      <c r="B371" s="21" t="s">
        <v>8796</v>
      </c>
      <c r="C371" s="34" t="s">
        <v>8797</v>
      </c>
      <c r="D371" s="43" t="s">
        <v>5627</v>
      </c>
      <c r="E371" s="44" t="s">
        <v>3494</v>
      </c>
      <c r="F371" s="87" t="s">
        <v>9910</v>
      </c>
      <c r="G371" s="20" t="s">
        <v>9911</v>
      </c>
      <c r="H371" s="24" t="s">
        <v>26</v>
      </c>
      <c r="I371" s="20" t="s">
        <v>7876</v>
      </c>
      <c r="J371" s="20" t="s">
        <v>7976</v>
      </c>
      <c r="K371" s="20" t="s">
        <v>8005</v>
      </c>
      <c r="L371" s="20" t="s">
        <v>7988</v>
      </c>
      <c r="M371" s="20" t="s">
        <v>8022</v>
      </c>
      <c r="N371" s="46" t="s">
        <v>7989</v>
      </c>
      <c r="O371" s="47" t="s">
        <v>8022</v>
      </c>
      <c r="P371" s="47" t="s">
        <v>8013</v>
      </c>
      <c r="Q371" s="47" t="s">
        <v>7999</v>
      </c>
      <c r="R371" s="47" t="s">
        <v>8020</v>
      </c>
      <c r="S371" s="47" t="s">
        <v>7980</v>
      </c>
      <c r="T371" s="47" t="s">
        <v>7999</v>
      </c>
      <c r="U371" s="47" t="s">
        <v>7979</v>
      </c>
      <c r="V371" s="47" t="s">
        <v>8034</v>
      </c>
      <c r="W371" s="47" t="s">
        <v>8013</v>
      </c>
      <c r="X371" s="47" t="s">
        <v>7974</v>
      </c>
      <c r="Y371" s="47" t="s">
        <v>7871</v>
      </c>
      <c r="Z371" s="47" t="s">
        <v>7878</v>
      </c>
      <c r="AA371" s="47">
        <v>0</v>
      </c>
      <c r="AB371" s="47">
        <v>0</v>
      </c>
      <c r="AC371" s="47" t="s">
        <v>7882</v>
      </c>
      <c r="AD371" s="47">
        <v>17</v>
      </c>
      <c r="AE371" s="47" t="s">
        <v>7879</v>
      </c>
      <c r="AF371" s="47" t="s">
        <v>5164</v>
      </c>
    </row>
    <row r="372" spans="1:32" x14ac:dyDescent="0.25">
      <c r="A372" s="21">
        <v>28</v>
      </c>
      <c r="B372" s="21" t="s">
        <v>8798</v>
      </c>
      <c r="C372" s="34" t="s">
        <v>8799</v>
      </c>
      <c r="D372" s="33" t="s">
        <v>8800</v>
      </c>
      <c r="E372" s="44" t="s">
        <v>3336</v>
      </c>
      <c r="F372" s="87" t="s">
        <v>9912</v>
      </c>
      <c r="G372" s="20" t="s">
        <v>9830</v>
      </c>
      <c r="H372" s="23" t="s">
        <v>7</v>
      </c>
      <c r="I372" s="20" t="s">
        <v>7876</v>
      </c>
      <c r="J372" s="20" t="s">
        <v>7986</v>
      </c>
      <c r="K372" s="20" t="s">
        <v>8000</v>
      </c>
      <c r="L372" s="20" t="s">
        <v>7966</v>
      </c>
      <c r="M372" s="20" t="s">
        <v>8047</v>
      </c>
      <c r="N372" s="46" t="s">
        <v>8000</v>
      </c>
      <c r="O372" s="47" t="s">
        <v>7973</v>
      </c>
      <c r="P372" s="47" t="s">
        <v>7974</v>
      </c>
      <c r="Q372" s="47" t="s">
        <v>7992</v>
      </c>
      <c r="R372" s="47" t="s">
        <v>7972</v>
      </c>
      <c r="S372" s="47" t="s">
        <v>7977</v>
      </c>
      <c r="T372" s="47" t="s">
        <v>7989</v>
      </c>
      <c r="U372" s="47" t="s">
        <v>7979</v>
      </c>
      <c r="V372" s="47" t="s">
        <v>8044</v>
      </c>
      <c r="W372" s="47" t="s">
        <v>8012</v>
      </c>
      <c r="X372" s="47" t="s">
        <v>7985</v>
      </c>
      <c r="Y372" s="47" t="s">
        <v>7877</v>
      </c>
      <c r="Z372" s="47" t="s">
        <v>7871</v>
      </c>
      <c r="AA372" s="47">
        <v>2</v>
      </c>
      <c r="AB372" s="47">
        <v>2</v>
      </c>
      <c r="AC372" s="47"/>
      <c r="AD372" s="47">
        <v>41</v>
      </c>
      <c r="AE372" s="47" t="s">
        <v>7879</v>
      </c>
      <c r="AF372" s="47" t="s">
        <v>5164</v>
      </c>
    </row>
    <row r="373" spans="1:32" x14ac:dyDescent="0.25">
      <c r="A373" s="21">
        <v>29</v>
      </c>
      <c r="B373" s="21" t="s">
        <v>8801</v>
      </c>
      <c r="C373" s="34" t="s">
        <v>8802</v>
      </c>
      <c r="D373" s="43" t="s">
        <v>8803</v>
      </c>
      <c r="E373" s="44" t="s">
        <v>3273</v>
      </c>
      <c r="F373" s="87" t="s">
        <v>9913</v>
      </c>
      <c r="G373" s="20" t="s">
        <v>9673</v>
      </c>
      <c r="H373" s="23" t="s">
        <v>26</v>
      </c>
      <c r="I373" s="20" t="s">
        <v>7876</v>
      </c>
      <c r="J373" s="20" t="s">
        <v>7967</v>
      </c>
      <c r="K373" s="20" t="s">
        <v>8038</v>
      </c>
      <c r="L373" s="20" t="s">
        <v>7986</v>
      </c>
      <c r="M373" s="20" t="s">
        <v>8019</v>
      </c>
      <c r="N373" s="46" t="s">
        <v>7989</v>
      </c>
      <c r="O373" s="47" t="s">
        <v>7968</v>
      </c>
      <c r="P373" s="47" t="s">
        <v>7999</v>
      </c>
      <c r="Q373" s="47" t="s">
        <v>8008</v>
      </c>
      <c r="R373" s="47" t="s">
        <v>7975</v>
      </c>
      <c r="S373" s="47" t="s">
        <v>7992</v>
      </c>
      <c r="T373" s="47" t="s">
        <v>7989</v>
      </c>
      <c r="U373" s="47" t="s">
        <v>7979</v>
      </c>
      <c r="V373" s="47" t="s">
        <v>7999</v>
      </c>
      <c r="W373" s="47" t="s">
        <v>8007</v>
      </c>
      <c r="X373" s="47" t="s">
        <v>8044</v>
      </c>
      <c r="Y373" s="47" t="s">
        <v>7877</v>
      </c>
      <c r="Z373" s="47" t="s">
        <v>7871</v>
      </c>
      <c r="AA373" s="47">
        <v>7</v>
      </c>
      <c r="AB373" s="47">
        <v>1</v>
      </c>
      <c r="AC373" s="47"/>
      <c r="AD373" s="47">
        <v>34</v>
      </c>
      <c r="AE373" s="47" t="s">
        <v>7879</v>
      </c>
      <c r="AF373" s="47" t="s">
        <v>5164</v>
      </c>
    </row>
    <row r="374" spans="1:32" x14ac:dyDescent="0.25">
      <c r="A374" s="21">
        <v>30</v>
      </c>
      <c r="B374" s="21" t="s">
        <v>8804</v>
      </c>
      <c r="C374" s="34" t="s">
        <v>8805</v>
      </c>
      <c r="D374" s="43" t="s">
        <v>7919</v>
      </c>
      <c r="E374" s="44" t="s">
        <v>3450</v>
      </c>
      <c r="F374" s="87" t="s">
        <v>9914</v>
      </c>
      <c r="G374" s="20" t="s">
        <v>9915</v>
      </c>
      <c r="H374" s="23" t="s">
        <v>7</v>
      </c>
      <c r="I374" s="20" t="s">
        <v>7876</v>
      </c>
      <c r="J374" s="20" t="s">
        <v>7975</v>
      </c>
      <c r="K374" s="20" t="s">
        <v>7976</v>
      </c>
      <c r="L374" s="20" t="s">
        <v>8020</v>
      </c>
      <c r="M374" s="20" t="s">
        <v>7981</v>
      </c>
      <c r="N374" s="46" t="s">
        <v>7992</v>
      </c>
      <c r="O374" s="47" t="s">
        <v>7966</v>
      </c>
      <c r="P374" s="47" t="s">
        <v>8004</v>
      </c>
      <c r="Q374" s="47" t="s">
        <v>8004</v>
      </c>
      <c r="R374" s="47" t="s">
        <v>8000</v>
      </c>
      <c r="S374" s="47" t="s">
        <v>8022</v>
      </c>
      <c r="T374" s="47" t="s">
        <v>8015</v>
      </c>
      <c r="U374" s="47" t="s">
        <v>7979</v>
      </c>
      <c r="V374" s="47" t="s">
        <v>8014</v>
      </c>
      <c r="W374" s="47" t="s">
        <v>8013</v>
      </c>
      <c r="X374" s="47" t="s">
        <v>8044</v>
      </c>
      <c r="Y374" s="47" t="s">
        <v>7871</v>
      </c>
      <c r="Z374" s="47" t="s">
        <v>7877</v>
      </c>
      <c r="AA374" s="47">
        <v>4</v>
      </c>
      <c r="AB374" s="47">
        <v>11</v>
      </c>
      <c r="AC374" s="47"/>
      <c r="AD374" s="47">
        <v>34</v>
      </c>
      <c r="AE374" s="47" t="s">
        <v>7879</v>
      </c>
      <c r="AF374" s="47" t="s">
        <v>5164</v>
      </c>
    </row>
    <row r="375" spans="1:32" x14ac:dyDescent="0.25">
      <c r="A375" s="21">
        <v>31</v>
      </c>
      <c r="B375" s="21" t="s">
        <v>8806</v>
      </c>
      <c r="C375" s="34" t="s">
        <v>8807</v>
      </c>
      <c r="D375" s="43" t="s">
        <v>8808</v>
      </c>
      <c r="E375" s="44" t="s">
        <v>3738</v>
      </c>
      <c r="F375" s="87" t="s">
        <v>9916</v>
      </c>
      <c r="G375" s="20" t="s">
        <v>9647</v>
      </c>
      <c r="H375" s="23" t="s">
        <v>7</v>
      </c>
      <c r="I375" s="20" t="s">
        <v>7876</v>
      </c>
      <c r="J375" s="20" t="s">
        <v>7974</v>
      </c>
      <c r="K375" s="20" t="s">
        <v>8038</v>
      </c>
      <c r="L375" s="20" t="s">
        <v>7993</v>
      </c>
      <c r="M375" s="20" t="s">
        <v>7981</v>
      </c>
      <c r="N375" s="46" t="s">
        <v>7977</v>
      </c>
      <c r="O375" s="47" t="s">
        <v>8043</v>
      </c>
      <c r="P375" s="47" t="s">
        <v>8013</v>
      </c>
      <c r="Q375" s="47" t="s">
        <v>8004</v>
      </c>
      <c r="R375" s="47" t="s">
        <v>7973</v>
      </c>
      <c r="S375" s="47" t="s">
        <v>8014</v>
      </c>
      <c r="T375" s="47" t="s">
        <v>8015</v>
      </c>
      <c r="U375" s="47" t="s">
        <v>7979</v>
      </c>
      <c r="V375" s="47" t="s">
        <v>8012</v>
      </c>
      <c r="W375" s="47" t="s">
        <v>8012</v>
      </c>
      <c r="X375" s="47" t="s">
        <v>7988</v>
      </c>
      <c r="Y375" s="47" t="s">
        <v>7871</v>
      </c>
      <c r="Z375" s="47" t="s">
        <v>1948</v>
      </c>
      <c r="AA375" s="47">
        <v>4</v>
      </c>
      <c r="AB375" s="47">
        <v>1</v>
      </c>
      <c r="AC375" s="47"/>
      <c r="AD375" s="47">
        <v>23</v>
      </c>
      <c r="AE375" s="64" t="s">
        <v>7890</v>
      </c>
      <c r="AF375" s="47" t="s">
        <v>5164</v>
      </c>
    </row>
    <row r="376" spans="1:32" x14ac:dyDescent="0.25">
      <c r="A376" s="21">
        <v>32</v>
      </c>
      <c r="B376" s="21" t="s">
        <v>8809</v>
      </c>
      <c r="C376" s="34" t="s">
        <v>3491</v>
      </c>
      <c r="D376" s="43" t="s">
        <v>7891</v>
      </c>
      <c r="E376" s="44" t="s">
        <v>3281</v>
      </c>
      <c r="F376" s="87" t="s">
        <v>9917</v>
      </c>
      <c r="G376" s="20" t="s">
        <v>9918</v>
      </c>
      <c r="H376" s="23" t="s">
        <v>26</v>
      </c>
      <c r="I376" s="20" t="s">
        <v>7876</v>
      </c>
      <c r="J376" s="20" t="s">
        <v>7976</v>
      </c>
      <c r="K376" s="20" t="s">
        <v>8007</v>
      </c>
      <c r="L376" s="20" t="s">
        <v>8007</v>
      </c>
      <c r="M376" s="20" t="s">
        <v>8004</v>
      </c>
      <c r="N376" s="46" t="s">
        <v>7992</v>
      </c>
      <c r="O376" s="47" t="s">
        <v>8044</v>
      </c>
      <c r="P376" s="47" t="s">
        <v>8082</v>
      </c>
      <c r="Q376" s="47" t="s">
        <v>8021</v>
      </c>
      <c r="R376" s="47" t="s">
        <v>7991</v>
      </c>
      <c r="S376" s="47" t="s">
        <v>8021</v>
      </c>
      <c r="T376" s="47" t="s">
        <v>8006</v>
      </c>
      <c r="U376" s="47" t="s">
        <v>7979</v>
      </c>
      <c r="V376" s="47" t="s">
        <v>8013</v>
      </c>
      <c r="W376" s="47" t="s">
        <v>8004</v>
      </c>
      <c r="X376" s="47" t="s">
        <v>7999</v>
      </c>
      <c r="Y376" s="47" t="s">
        <v>7871</v>
      </c>
      <c r="Z376" s="47" t="s">
        <v>7878</v>
      </c>
      <c r="AA376" s="47">
        <v>1</v>
      </c>
      <c r="AB376" s="47">
        <v>0</v>
      </c>
      <c r="AC376" s="47" t="s">
        <v>7882</v>
      </c>
      <c r="AD376" s="47">
        <v>9</v>
      </c>
      <c r="AE376" s="47" t="s">
        <v>7879</v>
      </c>
      <c r="AF376" s="47" t="s">
        <v>5164</v>
      </c>
    </row>
    <row r="377" spans="1:32" x14ac:dyDescent="0.25">
      <c r="A377" s="21">
        <v>33</v>
      </c>
      <c r="B377" s="21" t="s">
        <v>8810</v>
      </c>
      <c r="C377" s="34" t="s">
        <v>8811</v>
      </c>
      <c r="D377" s="43" t="s">
        <v>8812</v>
      </c>
      <c r="E377" s="44" t="s">
        <v>3501</v>
      </c>
      <c r="F377" s="87" t="s">
        <v>9919</v>
      </c>
      <c r="G377" s="20" t="s">
        <v>9782</v>
      </c>
      <c r="H377" s="23" t="s">
        <v>7</v>
      </c>
      <c r="I377" s="20" t="s">
        <v>7876</v>
      </c>
      <c r="J377" s="20" t="s">
        <v>8012</v>
      </c>
      <c r="K377" s="20" t="s">
        <v>8013</v>
      </c>
      <c r="L377" s="20" t="s">
        <v>7977</v>
      </c>
      <c r="M377" s="20" t="s">
        <v>8098</v>
      </c>
      <c r="N377" s="46" t="s">
        <v>7971</v>
      </c>
      <c r="O377" s="47" t="s">
        <v>7986</v>
      </c>
      <c r="P377" s="47" t="s">
        <v>7992</v>
      </c>
      <c r="Q377" s="47" t="s">
        <v>7988</v>
      </c>
      <c r="R377" s="47" t="s">
        <v>7971</v>
      </c>
      <c r="S377" s="47" t="s">
        <v>7989</v>
      </c>
      <c r="T377" s="47" t="s">
        <v>7988</v>
      </c>
      <c r="U377" s="47" t="s">
        <v>7979</v>
      </c>
      <c r="V377" s="47" t="s">
        <v>8082</v>
      </c>
      <c r="W377" s="47" t="s">
        <v>8013</v>
      </c>
      <c r="X377" s="47" t="s">
        <v>7989</v>
      </c>
      <c r="Y377" s="47" t="s">
        <v>7877</v>
      </c>
      <c r="Z377" s="47" t="s">
        <v>7871</v>
      </c>
      <c r="AA377" s="47">
        <v>3</v>
      </c>
      <c r="AB377" s="47">
        <v>0</v>
      </c>
      <c r="AC377" s="47"/>
      <c r="AD377" s="47">
        <v>32</v>
      </c>
      <c r="AE377" s="47" t="s">
        <v>7879</v>
      </c>
      <c r="AF377" s="47" t="s">
        <v>5164</v>
      </c>
    </row>
    <row r="378" spans="1:32" x14ac:dyDescent="0.25">
      <c r="A378" s="21">
        <v>34</v>
      </c>
      <c r="B378" s="21" t="s">
        <v>8813</v>
      </c>
      <c r="C378" s="34" t="s">
        <v>8814</v>
      </c>
      <c r="D378" s="43" t="s">
        <v>8815</v>
      </c>
      <c r="E378" s="44" t="s">
        <v>3285</v>
      </c>
      <c r="F378" s="87" t="s">
        <v>9920</v>
      </c>
      <c r="G378" s="20" t="s">
        <v>9921</v>
      </c>
      <c r="H378" s="23" t="s">
        <v>26</v>
      </c>
      <c r="I378" s="20" t="s">
        <v>7876</v>
      </c>
      <c r="J378" s="20" t="s">
        <v>7981</v>
      </c>
      <c r="K378" s="20" t="s">
        <v>8008</v>
      </c>
      <c r="L378" s="20" t="s">
        <v>8013</v>
      </c>
      <c r="M378" s="20" t="s">
        <v>7976</v>
      </c>
      <c r="N378" s="46" t="s">
        <v>8019</v>
      </c>
      <c r="O378" s="47" t="s">
        <v>8043</v>
      </c>
      <c r="P378" s="47" t="s">
        <v>8004</v>
      </c>
      <c r="Q378" s="47" t="s">
        <v>7980</v>
      </c>
      <c r="R378" s="47" t="s">
        <v>7992</v>
      </c>
      <c r="S378" s="47" t="s">
        <v>7988</v>
      </c>
      <c r="T378" s="47" t="s">
        <v>8006</v>
      </c>
      <c r="U378" s="47" t="s">
        <v>7979</v>
      </c>
      <c r="V378" s="47" t="s">
        <v>8048</v>
      </c>
      <c r="W378" s="47" t="s">
        <v>7999</v>
      </c>
      <c r="X378" s="47" t="s">
        <v>8014</v>
      </c>
      <c r="Y378" s="47" t="s">
        <v>7871</v>
      </c>
      <c r="Z378" s="47" t="s">
        <v>7878</v>
      </c>
      <c r="AA378" s="47">
        <v>0</v>
      </c>
      <c r="AB378" s="47">
        <v>0</v>
      </c>
      <c r="AC378" s="47" t="s">
        <v>7882</v>
      </c>
      <c r="AD378" s="47">
        <v>21</v>
      </c>
      <c r="AE378" s="47" t="s">
        <v>7879</v>
      </c>
      <c r="AF378" s="47" t="s">
        <v>5164</v>
      </c>
    </row>
    <row r="379" spans="1:32" x14ac:dyDescent="0.25">
      <c r="A379" s="21">
        <v>35</v>
      </c>
      <c r="B379" s="21" t="s">
        <v>8816</v>
      </c>
      <c r="C379" s="34" t="s">
        <v>8817</v>
      </c>
      <c r="D379" s="43" t="s">
        <v>8818</v>
      </c>
      <c r="E379" s="44" t="s">
        <v>3405</v>
      </c>
      <c r="F379" s="87" t="s">
        <v>9922</v>
      </c>
      <c r="G379" s="20" t="s">
        <v>9612</v>
      </c>
      <c r="H379" s="24" t="s">
        <v>26</v>
      </c>
      <c r="I379" s="20" t="s">
        <v>7876</v>
      </c>
      <c r="J379" s="20" t="s">
        <v>8044</v>
      </c>
      <c r="K379" s="20" t="s">
        <v>7993</v>
      </c>
      <c r="L379" s="20" t="s">
        <v>7981</v>
      </c>
      <c r="M379" s="20" t="s">
        <v>7989</v>
      </c>
      <c r="N379" s="46" t="s">
        <v>7971</v>
      </c>
      <c r="O379" s="47" t="s">
        <v>8022</v>
      </c>
      <c r="P379" s="47" t="s">
        <v>7993</v>
      </c>
      <c r="Q379" s="47" t="s">
        <v>8008</v>
      </c>
      <c r="R379" s="47" t="s">
        <v>8000</v>
      </c>
      <c r="S379" s="47" t="s">
        <v>8007</v>
      </c>
      <c r="T379" s="47" t="s">
        <v>8008</v>
      </c>
      <c r="U379" s="47" t="s">
        <v>7979</v>
      </c>
      <c r="V379" s="47" t="s">
        <v>8012</v>
      </c>
      <c r="W379" s="47" t="s">
        <v>8007</v>
      </c>
      <c r="X379" s="47" t="s">
        <v>7988</v>
      </c>
      <c r="Y379" s="47" t="s">
        <v>7871</v>
      </c>
      <c r="Z379" s="47" t="s">
        <v>7878</v>
      </c>
      <c r="AA379" s="47">
        <v>1</v>
      </c>
      <c r="AB379" s="47">
        <v>0</v>
      </c>
      <c r="AC379" s="47" t="s">
        <v>7882</v>
      </c>
      <c r="AD379" s="47">
        <v>23</v>
      </c>
      <c r="AE379" s="47" t="s">
        <v>7879</v>
      </c>
      <c r="AF379" s="47" t="s">
        <v>5164</v>
      </c>
    </row>
    <row r="380" spans="1:32" x14ac:dyDescent="0.25">
      <c r="A380" s="21">
        <v>36</v>
      </c>
      <c r="B380" s="21" t="s">
        <v>8819</v>
      </c>
      <c r="C380" s="34" t="s">
        <v>8820</v>
      </c>
      <c r="D380" s="33" t="s">
        <v>8821</v>
      </c>
      <c r="E380" s="44" t="s">
        <v>3610</v>
      </c>
      <c r="F380" s="87" t="s">
        <v>9923</v>
      </c>
      <c r="G380" s="20" t="s">
        <v>9480</v>
      </c>
      <c r="H380" s="23" t="s">
        <v>7</v>
      </c>
      <c r="I380" s="20" t="s">
        <v>7876</v>
      </c>
      <c r="J380" s="20" t="s">
        <v>8005</v>
      </c>
      <c r="K380" s="20" t="s">
        <v>8194</v>
      </c>
      <c r="L380" s="20" t="s">
        <v>8034</v>
      </c>
      <c r="M380" s="20" t="s">
        <v>7999</v>
      </c>
      <c r="N380" s="46" t="s">
        <v>7988</v>
      </c>
      <c r="O380" s="47" t="s">
        <v>7977</v>
      </c>
      <c r="P380" s="47" t="s">
        <v>8007</v>
      </c>
      <c r="Q380" s="47" t="s">
        <v>7980</v>
      </c>
      <c r="R380" s="47" t="s">
        <v>7985</v>
      </c>
      <c r="S380" s="47" t="s">
        <v>8006</v>
      </c>
      <c r="T380" s="47" t="s">
        <v>7988</v>
      </c>
      <c r="U380" s="47" t="s">
        <v>7979</v>
      </c>
      <c r="V380" s="47" t="s">
        <v>8004</v>
      </c>
      <c r="W380" s="47" t="s">
        <v>8006</v>
      </c>
      <c r="X380" s="47" t="s">
        <v>8006</v>
      </c>
      <c r="Y380" s="47" t="s">
        <v>7871</v>
      </c>
      <c r="Z380" s="47" t="s">
        <v>7878</v>
      </c>
      <c r="AA380" s="47">
        <v>1</v>
      </c>
      <c r="AB380" s="47">
        <v>0</v>
      </c>
      <c r="AC380" s="47" t="s">
        <v>7882</v>
      </c>
      <c r="AD380" s="47">
        <v>4</v>
      </c>
      <c r="AE380" s="47" t="s">
        <v>7879</v>
      </c>
      <c r="AF380" s="47" t="s">
        <v>5164</v>
      </c>
    </row>
    <row r="381" spans="1:32" x14ac:dyDescent="0.25">
      <c r="A381" s="21">
        <v>37</v>
      </c>
      <c r="B381" s="21" t="s">
        <v>8822</v>
      </c>
      <c r="C381" s="34" t="s">
        <v>8823</v>
      </c>
      <c r="D381" s="33" t="s">
        <v>8824</v>
      </c>
      <c r="E381" s="44" t="s">
        <v>3293</v>
      </c>
      <c r="F381" s="87" t="s">
        <v>9924</v>
      </c>
      <c r="G381" s="20" t="s">
        <v>9925</v>
      </c>
      <c r="H381" s="23" t="s">
        <v>26</v>
      </c>
      <c r="I381" s="20" t="s">
        <v>7876</v>
      </c>
      <c r="J381" s="20" t="s">
        <v>7976</v>
      </c>
      <c r="K381" s="20" t="s">
        <v>7980</v>
      </c>
      <c r="L381" s="20" t="s">
        <v>7988</v>
      </c>
      <c r="M381" s="20" t="s">
        <v>7999</v>
      </c>
      <c r="N381" s="46" t="s">
        <v>7989</v>
      </c>
      <c r="O381" s="47" t="s">
        <v>7977</v>
      </c>
      <c r="P381" s="47" t="s">
        <v>7993</v>
      </c>
      <c r="Q381" s="47" t="s">
        <v>7974</v>
      </c>
      <c r="R381" s="47" t="s">
        <v>7974</v>
      </c>
      <c r="S381" s="47" t="s">
        <v>8013</v>
      </c>
      <c r="T381" s="47" t="s">
        <v>7999</v>
      </c>
      <c r="U381" s="47" t="s">
        <v>7979</v>
      </c>
      <c r="V381" s="47" t="s">
        <v>8007</v>
      </c>
      <c r="W381" s="47" t="s">
        <v>8004</v>
      </c>
      <c r="X381" s="47" t="s">
        <v>7974</v>
      </c>
      <c r="Y381" s="47" t="s">
        <v>7871</v>
      </c>
      <c r="Z381" s="47" t="s">
        <v>7871</v>
      </c>
      <c r="AA381" s="47">
        <v>1</v>
      </c>
      <c r="AB381" s="47">
        <v>0</v>
      </c>
      <c r="AC381" s="47" t="s">
        <v>7882</v>
      </c>
      <c r="AD381" s="47">
        <v>17</v>
      </c>
      <c r="AE381" s="47" t="s">
        <v>7879</v>
      </c>
      <c r="AF381" s="47" t="s">
        <v>5164</v>
      </c>
    </row>
    <row r="382" spans="1:32" x14ac:dyDescent="0.25">
      <c r="A382" s="21">
        <v>38</v>
      </c>
      <c r="B382" s="21" t="s">
        <v>8825</v>
      </c>
      <c r="C382" s="34" t="s">
        <v>8826</v>
      </c>
      <c r="D382" s="33" t="s">
        <v>7889</v>
      </c>
      <c r="E382" s="44" t="s">
        <v>3615</v>
      </c>
      <c r="F382" s="87" t="s">
        <v>9926</v>
      </c>
      <c r="G382" s="20" t="s">
        <v>9927</v>
      </c>
      <c r="H382" s="23" t="s">
        <v>26</v>
      </c>
      <c r="I382" s="20" t="s">
        <v>7876</v>
      </c>
      <c r="J382" s="20" t="s">
        <v>8007</v>
      </c>
      <c r="K382" s="20" t="s">
        <v>8087</v>
      </c>
      <c r="L382" s="20" t="s">
        <v>8087</v>
      </c>
      <c r="M382" s="20" t="s">
        <v>8013</v>
      </c>
      <c r="N382" s="46" t="s">
        <v>8015</v>
      </c>
      <c r="O382" s="47" t="s">
        <v>7999</v>
      </c>
      <c r="P382" s="47" t="s">
        <v>8051</v>
      </c>
      <c r="Q382" s="47" t="s">
        <v>8007</v>
      </c>
      <c r="R382" s="47" t="s">
        <v>8006</v>
      </c>
      <c r="S382" s="47" t="s">
        <v>7980</v>
      </c>
      <c r="T382" s="47" t="s">
        <v>8004</v>
      </c>
      <c r="U382" s="47" t="s">
        <v>7979</v>
      </c>
      <c r="V382" s="47" t="s">
        <v>8082</v>
      </c>
      <c r="W382" s="47" t="s">
        <v>8007</v>
      </c>
      <c r="X382" s="47" t="s">
        <v>8007</v>
      </c>
      <c r="Y382" s="47" t="s">
        <v>7872</v>
      </c>
      <c r="Z382" s="47" t="s">
        <v>7878</v>
      </c>
      <c r="AA382" s="47">
        <v>0</v>
      </c>
      <c r="AB382" s="47">
        <v>0</v>
      </c>
      <c r="AC382" s="47" t="s">
        <v>7883</v>
      </c>
      <c r="AD382" s="47">
        <v>2</v>
      </c>
      <c r="AE382" s="47" t="s">
        <v>7879</v>
      </c>
      <c r="AF382" s="47" t="s">
        <v>5164</v>
      </c>
    </row>
    <row r="383" spans="1:32" x14ac:dyDescent="0.25">
      <c r="A383" s="21">
        <v>39</v>
      </c>
      <c r="B383" s="21" t="s">
        <v>8827</v>
      </c>
      <c r="C383" s="34" t="s">
        <v>8828</v>
      </c>
      <c r="D383" s="33" t="s">
        <v>7903</v>
      </c>
      <c r="E383" s="44" t="s">
        <v>3459</v>
      </c>
      <c r="F383" s="87" t="s">
        <v>9928</v>
      </c>
      <c r="G383" s="20" t="s">
        <v>9652</v>
      </c>
      <c r="H383" s="23" t="s">
        <v>26</v>
      </c>
      <c r="I383" s="20" t="s">
        <v>7876</v>
      </c>
      <c r="J383" s="20" t="s">
        <v>8015</v>
      </c>
      <c r="K383" s="20" t="s">
        <v>8048</v>
      </c>
      <c r="L383" s="20" t="s">
        <v>8012</v>
      </c>
      <c r="M383" s="20" t="s">
        <v>8019</v>
      </c>
      <c r="N383" s="46" t="s">
        <v>7989</v>
      </c>
      <c r="O383" s="47" t="s">
        <v>7977</v>
      </c>
      <c r="P383" s="47" t="s">
        <v>8007</v>
      </c>
      <c r="Q383" s="47" t="s">
        <v>8014</v>
      </c>
      <c r="R383" s="47" t="s">
        <v>7986</v>
      </c>
      <c r="S383" s="47" t="s">
        <v>7971</v>
      </c>
      <c r="T383" s="47" t="s">
        <v>8012</v>
      </c>
      <c r="U383" s="47" t="s">
        <v>7979</v>
      </c>
      <c r="V383" s="47" t="s">
        <v>8021</v>
      </c>
      <c r="W383" s="47" t="s">
        <v>8004</v>
      </c>
      <c r="X383" s="47" t="s">
        <v>8015</v>
      </c>
      <c r="Y383" s="47" t="s">
        <v>7871</v>
      </c>
      <c r="Z383" s="47" t="s">
        <v>7878</v>
      </c>
      <c r="AA383" s="47">
        <v>0</v>
      </c>
      <c r="AB383" s="47">
        <v>0</v>
      </c>
      <c r="AC383" s="47" t="s">
        <v>7882</v>
      </c>
      <c r="AD383" s="47">
        <v>25</v>
      </c>
      <c r="AE383" s="47" t="s">
        <v>7879</v>
      </c>
      <c r="AF383" s="47" t="s">
        <v>5164</v>
      </c>
    </row>
    <row r="384" spans="1:32" x14ac:dyDescent="0.25">
      <c r="A384" s="21">
        <v>40</v>
      </c>
      <c r="B384" s="21" t="s">
        <v>8829</v>
      </c>
      <c r="C384" s="34" t="s">
        <v>8830</v>
      </c>
      <c r="D384" s="33" t="s">
        <v>8831</v>
      </c>
      <c r="E384" s="44" t="s">
        <v>5632</v>
      </c>
      <c r="F384" s="87" t="s">
        <v>9929</v>
      </c>
      <c r="G384" s="20" t="s">
        <v>9930</v>
      </c>
      <c r="H384" s="23" t="s">
        <v>7</v>
      </c>
      <c r="I384" s="20" t="s">
        <v>7876</v>
      </c>
      <c r="J384" s="20" t="s">
        <v>8008</v>
      </c>
      <c r="K384" s="20" t="s">
        <v>8008</v>
      </c>
      <c r="L384" s="20" t="s">
        <v>8048</v>
      </c>
      <c r="M384" s="20" t="s">
        <v>7988</v>
      </c>
      <c r="N384" s="46" t="s">
        <v>7971</v>
      </c>
      <c r="O384" s="47" t="s">
        <v>7977</v>
      </c>
      <c r="P384" s="47" t="s">
        <v>8048</v>
      </c>
      <c r="Q384" s="47" t="s">
        <v>8014</v>
      </c>
      <c r="R384" s="47" t="s">
        <v>7971</v>
      </c>
      <c r="S384" s="47" t="s">
        <v>8013</v>
      </c>
      <c r="T384" s="47" t="s">
        <v>8014</v>
      </c>
      <c r="U384" s="47" t="s">
        <v>7979</v>
      </c>
      <c r="V384" s="47" t="s">
        <v>8021</v>
      </c>
      <c r="W384" s="47" t="s">
        <v>7999</v>
      </c>
      <c r="X384" s="47" t="s">
        <v>7974</v>
      </c>
      <c r="Y384" s="47" t="s">
        <v>7871</v>
      </c>
      <c r="Z384" s="47" t="s">
        <v>7878</v>
      </c>
      <c r="AA384" s="47">
        <v>0</v>
      </c>
      <c r="AB384" s="47">
        <v>0</v>
      </c>
      <c r="AC384" s="47" t="s">
        <v>7882</v>
      </c>
      <c r="AD384" s="47">
        <v>17</v>
      </c>
      <c r="AE384" s="47" t="s">
        <v>7879</v>
      </c>
      <c r="AF384" s="47" t="s">
        <v>5164</v>
      </c>
    </row>
    <row r="385" spans="1:45" x14ac:dyDescent="0.25">
      <c r="A385" s="21">
        <v>41</v>
      </c>
      <c r="B385" s="21" t="s">
        <v>8832</v>
      </c>
      <c r="C385" s="34" t="s">
        <v>8833</v>
      </c>
      <c r="D385" s="33" t="s">
        <v>8834</v>
      </c>
      <c r="E385" s="44" t="s">
        <v>3303</v>
      </c>
      <c r="F385" s="87" t="s">
        <v>9931</v>
      </c>
      <c r="G385" s="20" t="s">
        <v>9909</v>
      </c>
      <c r="H385" s="23" t="s">
        <v>26</v>
      </c>
      <c r="I385" s="20" t="s">
        <v>7876</v>
      </c>
      <c r="J385" s="20" t="s">
        <v>8030</v>
      </c>
      <c r="K385" s="20" t="s">
        <v>7999</v>
      </c>
      <c r="L385" s="20" t="s">
        <v>8048</v>
      </c>
      <c r="M385" s="20" t="s">
        <v>8019</v>
      </c>
      <c r="N385" s="46" t="s">
        <v>8044</v>
      </c>
      <c r="O385" s="47" t="s">
        <v>8020</v>
      </c>
      <c r="P385" s="47" t="s">
        <v>8006</v>
      </c>
      <c r="Q385" s="47" t="s">
        <v>7992</v>
      </c>
      <c r="R385" s="47" t="s">
        <v>8022</v>
      </c>
      <c r="S385" s="47" t="s">
        <v>8022</v>
      </c>
      <c r="T385" s="47" t="s">
        <v>8004</v>
      </c>
      <c r="U385" s="47" t="s">
        <v>7979</v>
      </c>
      <c r="V385" s="47" t="s">
        <v>8051</v>
      </c>
      <c r="W385" s="47" t="s">
        <v>8004</v>
      </c>
      <c r="X385" s="47" t="s">
        <v>7991</v>
      </c>
      <c r="Y385" s="47" t="s">
        <v>7871</v>
      </c>
      <c r="Z385" s="47" t="s">
        <v>7871</v>
      </c>
      <c r="AA385" s="47">
        <v>1</v>
      </c>
      <c r="AB385" s="47">
        <v>0</v>
      </c>
      <c r="AC385" s="47" t="s">
        <v>7882</v>
      </c>
      <c r="AD385" s="47">
        <v>27</v>
      </c>
      <c r="AE385" s="47" t="s">
        <v>7879</v>
      </c>
      <c r="AF385" s="47" t="s">
        <v>5164</v>
      </c>
    </row>
    <row r="386" spans="1:45" x14ac:dyDescent="0.25">
      <c r="A386" s="21">
        <v>42</v>
      </c>
      <c r="B386" s="21" t="s">
        <v>8835</v>
      </c>
      <c r="C386" s="34" t="s">
        <v>8836</v>
      </c>
      <c r="D386" s="33" t="s">
        <v>8837</v>
      </c>
      <c r="E386" s="44" t="s">
        <v>3516</v>
      </c>
      <c r="F386" s="87" t="s">
        <v>9932</v>
      </c>
      <c r="G386" s="20" t="s">
        <v>9472</v>
      </c>
      <c r="H386" s="23" t="s">
        <v>26</v>
      </c>
      <c r="I386" s="20" t="s">
        <v>7876</v>
      </c>
      <c r="J386" s="20" t="s">
        <v>8005</v>
      </c>
      <c r="K386" s="20" t="s">
        <v>8034</v>
      </c>
      <c r="L386" s="20" t="s">
        <v>8034</v>
      </c>
      <c r="M386" s="20" t="s">
        <v>7980</v>
      </c>
      <c r="N386" s="20" t="s">
        <v>7999</v>
      </c>
      <c r="O386" s="47" t="s">
        <v>8008</v>
      </c>
      <c r="P386" s="47" t="s">
        <v>8034</v>
      </c>
      <c r="Q386" s="47" t="s">
        <v>8087</v>
      </c>
      <c r="R386" s="47" t="s">
        <v>8015</v>
      </c>
      <c r="S386" s="47" t="s">
        <v>8072</v>
      </c>
      <c r="T386" s="47" t="s">
        <v>8051</v>
      </c>
      <c r="U386" s="47" t="s">
        <v>7979</v>
      </c>
      <c r="V386" s="47" t="s">
        <v>8194</v>
      </c>
      <c r="W386" s="47" t="s">
        <v>8013</v>
      </c>
      <c r="X386" s="47" t="s">
        <v>7993</v>
      </c>
      <c r="Y386" s="47" t="s">
        <v>7872</v>
      </c>
      <c r="Z386" s="47" t="s">
        <v>7878</v>
      </c>
      <c r="AA386" s="47">
        <v>0</v>
      </c>
      <c r="AB386" s="47">
        <v>0</v>
      </c>
      <c r="AC386" s="47" t="s">
        <v>7883</v>
      </c>
      <c r="AD386" s="47">
        <v>1</v>
      </c>
      <c r="AE386" s="47" t="s">
        <v>7879</v>
      </c>
      <c r="AF386" s="47" t="s">
        <v>5164</v>
      </c>
    </row>
    <row r="387" spans="1:45" x14ac:dyDescent="0.25">
      <c r="A387" s="21">
        <v>43</v>
      </c>
      <c r="B387" s="21" t="s">
        <v>9354</v>
      </c>
      <c r="C387" s="34"/>
      <c r="D387" s="43"/>
      <c r="E387" s="44"/>
      <c r="F387" s="87"/>
      <c r="G387" s="20"/>
      <c r="H387" s="24"/>
      <c r="I387" s="20"/>
      <c r="J387" s="20"/>
      <c r="K387" s="20"/>
      <c r="L387" s="20"/>
      <c r="M387" s="20"/>
      <c r="N387" s="20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</row>
    <row r="388" spans="1:45" x14ac:dyDescent="0.25">
      <c r="A388" s="21">
        <v>44</v>
      </c>
      <c r="B388" s="21" t="s">
        <v>9355</v>
      </c>
      <c r="C388" s="34"/>
      <c r="D388" s="33"/>
      <c r="E388" s="44"/>
      <c r="F388" s="87"/>
      <c r="G388" s="20"/>
      <c r="H388" s="23"/>
      <c r="I388" s="20"/>
      <c r="J388" s="20"/>
      <c r="K388" s="20"/>
      <c r="L388" s="20"/>
      <c r="M388" s="20"/>
      <c r="N388" s="20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</row>
    <row r="389" spans="1:45" x14ac:dyDescent="0.25">
      <c r="A389" s="21">
        <v>45</v>
      </c>
      <c r="B389" s="21" t="s">
        <v>9356</v>
      </c>
      <c r="C389" s="34"/>
      <c r="D389" s="43"/>
      <c r="E389" s="44"/>
      <c r="F389" s="87"/>
      <c r="G389" s="20"/>
      <c r="H389" s="24"/>
      <c r="I389" s="20"/>
      <c r="J389" s="20"/>
      <c r="K389" s="20"/>
      <c r="L389" s="20"/>
      <c r="M389" s="20"/>
      <c r="N389" s="20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</row>
    <row r="390" spans="1:45" x14ac:dyDescent="0.25">
      <c r="A390" s="21">
        <v>46</v>
      </c>
      <c r="B390" s="21"/>
      <c r="C390" s="48"/>
      <c r="D390" s="50"/>
      <c r="E390" s="52"/>
      <c r="F390" s="89"/>
      <c r="G390" s="49"/>
      <c r="H390" s="51"/>
      <c r="I390" s="49"/>
      <c r="J390" s="49"/>
      <c r="K390" s="49"/>
      <c r="L390" s="49"/>
      <c r="M390" s="49"/>
      <c r="N390" s="49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</row>
    <row r="391" spans="1:45" x14ac:dyDescent="0.25">
      <c r="A391" s="21">
        <v>47</v>
      </c>
      <c r="B391" s="21"/>
      <c r="C391" s="34"/>
      <c r="D391" s="33"/>
      <c r="E391" s="58"/>
      <c r="F391" s="88"/>
      <c r="G391" s="20"/>
      <c r="H391" s="24"/>
      <c r="I391" s="20"/>
      <c r="J391" s="20"/>
      <c r="K391" s="20"/>
      <c r="L391" s="20"/>
      <c r="M391" s="20"/>
      <c r="N391" s="20"/>
      <c r="O391" s="47"/>
      <c r="P391" s="47"/>
      <c r="Q391" s="47"/>
      <c r="R391" s="47"/>
      <c r="S391" s="47"/>
      <c r="T391" s="47"/>
      <c r="U391" s="47"/>
      <c r="V391" s="47"/>
      <c r="W391" s="47"/>
      <c r="X391" s="20" t="s">
        <v>7872</v>
      </c>
      <c r="Y391" s="20">
        <f>COUNTIF(Y345:Y388,"G")</f>
        <v>4</v>
      </c>
      <c r="Z391" s="47"/>
      <c r="AA391" s="47"/>
      <c r="AB391" s="47"/>
      <c r="AC391" s="47"/>
      <c r="AD391" s="47"/>
      <c r="AE391" s="47"/>
      <c r="AF391" s="47"/>
    </row>
    <row r="392" spans="1:45" x14ac:dyDescent="0.25">
      <c r="A392" s="21">
        <v>48</v>
      </c>
      <c r="B392" s="21"/>
      <c r="C392" s="34"/>
      <c r="D392" s="33"/>
      <c r="E392" s="58"/>
      <c r="F392" s="88"/>
      <c r="G392" s="20"/>
      <c r="H392" s="23"/>
      <c r="I392" s="20"/>
      <c r="J392" s="20"/>
      <c r="K392" s="20"/>
      <c r="L392" s="20"/>
      <c r="M392" s="20"/>
      <c r="N392" s="20"/>
      <c r="O392" s="47"/>
      <c r="P392" s="47"/>
      <c r="Q392" s="47"/>
      <c r="R392" s="47"/>
      <c r="S392" s="47"/>
      <c r="T392" s="47"/>
      <c r="U392" s="47"/>
      <c r="V392" s="47"/>
      <c r="W392" s="47"/>
      <c r="X392" s="20" t="s">
        <v>7871</v>
      </c>
      <c r="Y392" s="20">
        <f>COUNTIF(Y345:Y388,"K")</f>
        <v>28</v>
      </c>
      <c r="Z392" s="47"/>
      <c r="AA392" s="47"/>
      <c r="AB392" s="47"/>
      <c r="AC392" s="47"/>
      <c r="AD392" s="47"/>
      <c r="AE392" s="47"/>
      <c r="AF392" s="47"/>
    </row>
    <row r="393" spans="1:45" x14ac:dyDescent="0.25">
      <c r="A393" s="21">
        <v>49</v>
      </c>
      <c r="B393" s="21"/>
      <c r="C393" s="34"/>
      <c r="D393" s="43"/>
      <c r="E393" s="58"/>
      <c r="F393" s="88"/>
      <c r="G393" s="20"/>
      <c r="H393" s="23"/>
      <c r="I393" s="20"/>
      <c r="J393" s="20"/>
      <c r="K393" s="20"/>
      <c r="L393" s="20"/>
      <c r="M393" s="20"/>
      <c r="N393" s="20"/>
      <c r="O393" s="47"/>
      <c r="P393" s="47"/>
      <c r="Q393" s="47"/>
      <c r="R393" s="47"/>
      <c r="S393" s="47"/>
      <c r="T393" s="47"/>
      <c r="U393" s="47"/>
      <c r="V393" s="47"/>
      <c r="W393" s="47"/>
      <c r="X393" s="20" t="s">
        <v>11</v>
      </c>
      <c r="Y393" s="20">
        <f>COUNTIF(Y345:Y388,"TB")</f>
        <v>10</v>
      </c>
      <c r="Z393" s="47"/>
      <c r="AA393" s="47"/>
      <c r="AB393" s="47"/>
      <c r="AC393" s="47"/>
      <c r="AD393" s="47"/>
      <c r="AE393" s="47"/>
      <c r="AF393" s="47"/>
    </row>
    <row r="394" spans="1:45" x14ac:dyDescent="0.25">
      <c r="A394" s="21">
        <v>50</v>
      </c>
      <c r="B394" s="21"/>
      <c r="C394" s="34"/>
      <c r="D394" s="33"/>
      <c r="E394" s="58"/>
      <c r="F394" s="88"/>
      <c r="G394" s="20"/>
      <c r="H394" s="20">
        <f>COUNTIF(H345:H393,"Nữ")</f>
        <v>22</v>
      </c>
      <c r="I394" s="20"/>
      <c r="J394" s="20"/>
      <c r="K394" s="20"/>
      <c r="L394" s="20"/>
      <c r="M394" s="20"/>
      <c r="N394" s="20">
        <f>SUM(N345:N393)</f>
        <v>0</v>
      </c>
      <c r="O394" s="47"/>
      <c r="P394" s="47"/>
      <c r="Q394" s="47"/>
      <c r="R394" s="47"/>
      <c r="S394" s="47"/>
      <c r="T394" s="47"/>
      <c r="U394" s="47"/>
      <c r="V394" s="47"/>
      <c r="W394" s="47"/>
      <c r="X394" s="20" t="s">
        <v>1948</v>
      </c>
      <c r="Y394" s="20">
        <f>COUNTIF(Y345:Y388,"Y")</f>
        <v>0</v>
      </c>
      <c r="Z394" s="47"/>
      <c r="AA394" s="47"/>
      <c r="AB394" s="47"/>
      <c r="AC394" s="47"/>
      <c r="AD394" s="47"/>
      <c r="AE394" s="47"/>
      <c r="AF394" s="47"/>
    </row>
    <row r="395" spans="1:45" x14ac:dyDescent="0.25">
      <c r="A395" s="74" t="s">
        <v>5157</v>
      </c>
      <c r="B395" s="74"/>
      <c r="C395" s="74"/>
      <c r="D395" s="74"/>
      <c r="E395" s="69"/>
      <c r="F395" s="69"/>
    </row>
    <row r="396" spans="1:45" x14ac:dyDescent="0.25">
      <c r="A396" s="71" t="s">
        <v>4628</v>
      </c>
      <c r="B396" s="71"/>
      <c r="C396" s="71"/>
      <c r="D396" s="71"/>
      <c r="E396" s="68"/>
      <c r="F396" s="68"/>
      <c r="G396" s="15"/>
      <c r="H396" s="16"/>
      <c r="I396" s="15"/>
      <c r="J396" s="15"/>
      <c r="K396" s="15"/>
      <c r="L396" s="15"/>
      <c r="M396" s="16"/>
      <c r="N396" s="15"/>
    </row>
    <row r="397" spans="1:45" ht="16.5" x14ac:dyDescent="0.25">
      <c r="A397" s="73" t="s">
        <v>7875</v>
      </c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</row>
    <row r="398" spans="1:45" ht="16.5" x14ac:dyDescent="0.25">
      <c r="A398" s="25"/>
      <c r="B398" s="25"/>
      <c r="C398" s="17"/>
      <c r="D398" s="17" t="s">
        <v>7873</v>
      </c>
      <c r="E398" s="17"/>
      <c r="F398" s="17"/>
      <c r="G398" s="17" t="s">
        <v>5177</v>
      </c>
      <c r="H398" s="17"/>
      <c r="I398" s="18" t="s">
        <v>4629</v>
      </c>
      <c r="J398" s="19" t="s">
        <v>9409</v>
      </c>
      <c r="K398" s="17"/>
      <c r="L398" s="17"/>
      <c r="M398" s="17"/>
      <c r="N398" s="17"/>
    </row>
    <row r="399" spans="1:45" s="56" customFormat="1" x14ac:dyDescent="0.25">
      <c r="A399" s="75" t="s">
        <v>4630</v>
      </c>
      <c r="B399" s="75" t="s">
        <v>9297</v>
      </c>
      <c r="C399" s="75" t="s">
        <v>9298</v>
      </c>
      <c r="D399" s="75" t="s">
        <v>9299</v>
      </c>
      <c r="E399" s="75" t="s">
        <v>7893</v>
      </c>
      <c r="F399" s="76" t="s">
        <v>9413</v>
      </c>
      <c r="G399" s="76" t="s">
        <v>9414</v>
      </c>
      <c r="H399" s="76" t="s">
        <v>2492</v>
      </c>
      <c r="I399" s="75" t="s">
        <v>5169</v>
      </c>
      <c r="J399" s="76" t="s">
        <v>9300</v>
      </c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8" t="s">
        <v>7894</v>
      </c>
      <c r="Y399" s="78" t="s">
        <v>7895</v>
      </c>
      <c r="Z399" s="78" t="s">
        <v>7896</v>
      </c>
      <c r="AA399" s="84" t="s">
        <v>7897</v>
      </c>
      <c r="AB399" s="78" t="s">
        <v>7898</v>
      </c>
      <c r="AC399" s="84" t="s">
        <v>7899</v>
      </c>
      <c r="AD399" s="78" t="s">
        <v>7900</v>
      </c>
      <c r="AE399" s="80" t="s">
        <v>7901</v>
      </c>
      <c r="AF399" s="82" t="s">
        <v>7902</v>
      </c>
      <c r="AG399" s="86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</row>
    <row r="400" spans="1:45" s="56" customFormat="1" ht="51" x14ac:dyDescent="0.25">
      <c r="A400" s="76"/>
      <c r="B400" s="76"/>
      <c r="C400" s="76"/>
      <c r="D400" s="76"/>
      <c r="E400" s="76"/>
      <c r="F400" s="77"/>
      <c r="G400" s="77"/>
      <c r="H400" s="77"/>
      <c r="I400" s="76"/>
      <c r="J400" s="67" t="s">
        <v>9301</v>
      </c>
      <c r="K400" s="67" t="s">
        <v>9302</v>
      </c>
      <c r="L400" s="67" t="s">
        <v>9303</v>
      </c>
      <c r="M400" s="67" t="s">
        <v>9304</v>
      </c>
      <c r="N400" s="67" t="s">
        <v>9305</v>
      </c>
      <c r="O400" s="67" t="s">
        <v>9306</v>
      </c>
      <c r="P400" s="67" t="s">
        <v>9307</v>
      </c>
      <c r="Q400" s="67" t="s">
        <v>9308</v>
      </c>
      <c r="R400" s="67" t="s">
        <v>9309</v>
      </c>
      <c r="S400" s="67" t="s">
        <v>9310</v>
      </c>
      <c r="T400" s="67" t="s">
        <v>9311</v>
      </c>
      <c r="U400" s="67" t="s">
        <v>9312</v>
      </c>
      <c r="V400" s="67" t="s">
        <v>9313</v>
      </c>
      <c r="W400" s="67" t="s">
        <v>9314</v>
      </c>
      <c r="X400" s="79"/>
      <c r="Y400" s="79"/>
      <c r="Z400" s="79"/>
      <c r="AA400" s="85"/>
      <c r="AB400" s="79"/>
      <c r="AC400" s="85"/>
      <c r="AD400" s="79"/>
      <c r="AE400" s="81"/>
      <c r="AF400" s="83"/>
      <c r="AG400" s="86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</row>
    <row r="401" spans="1:32" ht="15" customHeight="1" x14ac:dyDescent="0.25">
      <c r="A401" s="21">
        <v>1</v>
      </c>
      <c r="B401" s="21" t="s">
        <v>8838</v>
      </c>
      <c r="C401" s="34" t="s">
        <v>8839</v>
      </c>
      <c r="D401" s="43" t="s">
        <v>8840</v>
      </c>
      <c r="E401" s="44" t="s">
        <v>3220</v>
      </c>
      <c r="F401" s="87" t="s">
        <v>9933</v>
      </c>
      <c r="G401" s="20" t="s">
        <v>9766</v>
      </c>
      <c r="H401" s="23" t="s">
        <v>26</v>
      </c>
      <c r="I401" s="20" t="s">
        <v>7876</v>
      </c>
      <c r="J401" s="20" t="s">
        <v>8082</v>
      </c>
      <c r="K401" s="20" t="s">
        <v>7999</v>
      </c>
      <c r="L401" s="20" t="s">
        <v>8087</v>
      </c>
      <c r="M401" s="20" t="s">
        <v>8006</v>
      </c>
      <c r="N401" s="46" t="s">
        <v>8007</v>
      </c>
      <c r="O401" s="47" t="s">
        <v>7981</v>
      </c>
      <c r="P401" s="47" t="s">
        <v>8082</v>
      </c>
      <c r="Q401" s="47" t="s">
        <v>8014</v>
      </c>
      <c r="R401" s="47" t="s">
        <v>8006</v>
      </c>
      <c r="S401" s="47" t="s">
        <v>8021</v>
      </c>
      <c r="T401" s="47" t="s">
        <v>8013</v>
      </c>
      <c r="U401" s="47" t="s">
        <v>7979</v>
      </c>
      <c r="V401" s="47" t="s">
        <v>8194</v>
      </c>
      <c r="W401" s="47" t="s">
        <v>7993</v>
      </c>
      <c r="X401" s="47" t="s">
        <v>8004</v>
      </c>
      <c r="Y401" s="47" t="s">
        <v>7872</v>
      </c>
      <c r="Z401" s="47" t="s">
        <v>7878</v>
      </c>
      <c r="AA401" s="47">
        <v>6</v>
      </c>
      <c r="AB401" s="47">
        <v>0</v>
      </c>
      <c r="AC401" s="47" t="s">
        <v>7883</v>
      </c>
      <c r="AD401" s="47">
        <v>14</v>
      </c>
      <c r="AE401" s="47" t="s">
        <v>7879</v>
      </c>
      <c r="AF401" s="47" t="s">
        <v>5165</v>
      </c>
    </row>
    <row r="402" spans="1:32" x14ac:dyDescent="0.25">
      <c r="A402" s="21">
        <v>2</v>
      </c>
      <c r="B402" s="21" t="s">
        <v>8841</v>
      </c>
      <c r="C402" s="34" t="s">
        <v>8842</v>
      </c>
      <c r="D402" s="43" t="s">
        <v>8843</v>
      </c>
      <c r="E402" s="44" t="s">
        <v>3222</v>
      </c>
      <c r="F402" s="87" t="s">
        <v>9934</v>
      </c>
      <c r="G402" s="20" t="s">
        <v>9935</v>
      </c>
      <c r="H402" s="23" t="s">
        <v>7</v>
      </c>
      <c r="I402" s="20" t="s">
        <v>7876</v>
      </c>
      <c r="J402" s="20" t="s">
        <v>8034</v>
      </c>
      <c r="K402" s="20" t="s">
        <v>8194</v>
      </c>
      <c r="L402" s="20" t="s">
        <v>8194</v>
      </c>
      <c r="M402" s="20" t="s">
        <v>8013</v>
      </c>
      <c r="N402" s="46" t="s">
        <v>7974</v>
      </c>
      <c r="O402" s="47" t="s">
        <v>7971</v>
      </c>
      <c r="P402" s="47" t="s">
        <v>8004</v>
      </c>
      <c r="Q402" s="47" t="s">
        <v>8004</v>
      </c>
      <c r="R402" s="47" t="s">
        <v>8004</v>
      </c>
      <c r="S402" s="47" t="s">
        <v>7976</v>
      </c>
      <c r="T402" s="47" t="s">
        <v>8007</v>
      </c>
      <c r="U402" s="47" t="s">
        <v>7979</v>
      </c>
      <c r="V402" s="47" t="s">
        <v>8038</v>
      </c>
      <c r="W402" s="47" t="s">
        <v>7993</v>
      </c>
      <c r="X402" s="47" t="s">
        <v>8004</v>
      </c>
      <c r="Y402" s="47" t="s">
        <v>7872</v>
      </c>
      <c r="Z402" s="47" t="s">
        <v>7878</v>
      </c>
      <c r="AA402" s="47">
        <v>0</v>
      </c>
      <c r="AB402" s="47">
        <v>0</v>
      </c>
      <c r="AC402" s="47" t="s">
        <v>7883</v>
      </c>
      <c r="AD402" s="47">
        <v>14</v>
      </c>
      <c r="AE402" s="47" t="s">
        <v>7879</v>
      </c>
      <c r="AF402" s="47" t="s">
        <v>5165</v>
      </c>
    </row>
    <row r="403" spans="1:32" x14ac:dyDescent="0.25">
      <c r="A403" s="21">
        <v>3</v>
      </c>
      <c r="B403" s="21" t="s">
        <v>8844</v>
      </c>
      <c r="C403" s="34" t="s">
        <v>8845</v>
      </c>
      <c r="D403" s="43" t="s">
        <v>8846</v>
      </c>
      <c r="E403" s="44" t="s">
        <v>3224</v>
      </c>
      <c r="F403" s="87" t="s">
        <v>9936</v>
      </c>
      <c r="G403" s="20" t="s">
        <v>9466</v>
      </c>
      <c r="H403" s="24" t="s">
        <v>26</v>
      </c>
      <c r="I403" s="20" t="s">
        <v>7876</v>
      </c>
      <c r="J403" s="20" t="s">
        <v>8012</v>
      </c>
      <c r="K403" s="20" t="s">
        <v>8048</v>
      </c>
      <c r="L403" s="20" t="s">
        <v>8006</v>
      </c>
      <c r="M403" s="20" t="s">
        <v>8006</v>
      </c>
      <c r="N403" s="46" t="s">
        <v>7991</v>
      </c>
      <c r="O403" s="47" t="s">
        <v>8019</v>
      </c>
      <c r="P403" s="47" t="s">
        <v>8051</v>
      </c>
      <c r="Q403" s="47" t="s">
        <v>7999</v>
      </c>
      <c r="R403" s="47" t="s">
        <v>8051</v>
      </c>
      <c r="S403" s="47" t="s">
        <v>8013</v>
      </c>
      <c r="T403" s="47" t="s">
        <v>8007</v>
      </c>
      <c r="U403" s="47" t="s">
        <v>7979</v>
      </c>
      <c r="V403" s="47" t="s">
        <v>8051</v>
      </c>
      <c r="W403" s="47" t="s">
        <v>8005</v>
      </c>
      <c r="X403" s="47" t="s">
        <v>8006</v>
      </c>
      <c r="Y403" s="47" t="s">
        <v>7872</v>
      </c>
      <c r="Z403" s="47" t="s">
        <v>7878</v>
      </c>
      <c r="AA403" s="47">
        <v>0</v>
      </c>
      <c r="AB403" s="47">
        <v>0</v>
      </c>
      <c r="AC403" s="47" t="s">
        <v>7883</v>
      </c>
      <c r="AD403" s="47">
        <v>30</v>
      </c>
      <c r="AE403" s="47" t="s">
        <v>7879</v>
      </c>
      <c r="AF403" s="47" t="s">
        <v>5165</v>
      </c>
    </row>
    <row r="404" spans="1:32" x14ac:dyDescent="0.25">
      <c r="A404" s="21">
        <v>4</v>
      </c>
      <c r="B404" s="21" t="s">
        <v>8847</v>
      </c>
      <c r="C404" s="34" t="s">
        <v>8848</v>
      </c>
      <c r="D404" s="33" t="s">
        <v>8849</v>
      </c>
      <c r="E404" s="44" t="s">
        <v>3224</v>
      </c>
      <c r="F404" s="87" t="s">
        <v>9937</v>
      </c>
      <c r="G404" s="20" t="s">
        <v>9600</v>
      </c>
      <c r="H404" s="23" t="s">
        <v>26</v>
      </c>
      <c r="I404" s="20" t="s">
        <v>7876</v>
      </c>
      <c r="J404" s="20" t="s">
        <v>8082</v>
      </c>
      <c r="K404" s="20" t="s">
        <v>8850</v>
      </c>
      <c r="L404" s="20" t="s">
        <v>8194</v>
      </c>
      <c r="M404" s="20" t="s">
        <v>8087</v>
      </c>
      <c r="N404" s="46" t="s">
        <v>8007</v>
      </c>
      <c r="O404" s="47" t="s">
        <v>7991</v>
      </c>
      <c r="P404" s="47" t="s">
        <v>8087</v>
      </c>
      <c r="Q404" s="47" t="s">
        <v>8038</v>
      </c>
      <c r="R404" s="47" t="s">
        <v>8051</v>
      </c>
      <c r="S404" s="47" t="s">
        <v>8038</v>
      </c>
      <c r="T404" s="47" t="s">
        <v>7993</v>
      </c>
      <c r="U404" s="47" t="s">
        <v>7979</v>
      </c>
      <c r="V404" s="47" t="s">
        <v>8034</v>
      </c>
      <c r="W404" s="47" t="s">
        <v>8038</v>
      </c>
      <c r="X404" s="47" t="s">
        <v>8082</v>
      </c>
      <c r="Y404" s="47" t="s">
        <v>7872</v>
      </c>
      <c r="Z404" s="47" t="s">
        <v>7878</v>
      </c>
      <c r="AA404" s="47">
        <v>0</v>
      </c>
      <c r="AB404" s="47">
        <v>0</v>
      </c>
      <c r="AC404" s="47" t="s">
        <v>7883</v>
      </c>
      <c r="AD404" s="47">
        <v>1</v>
      </c>
      <c r="AE404" s="47" t="s">
        <v>7879</v>
      </c>
      <c r="AF404" s="47" t="s">
        <v>5165</v>
      </c>
    </row>
    <row r="405" spans="1:32" x14ac:dyDescent="0.25">
      <c r="A405" s="21">
        <v>5</v>
      </c>
      <c r="B405" s="21" t="s">
        <v>8851</v>
      </c>
      <c r="C405" s="34" t="s">
        <v>8852</v>
      </c>
      <c r="D405" s="43" t="s">
        <v>8853</v>
      </c>
      <c r="E405" s="44" t="s">
        <v>3520</v>
      </c>
      <c r="F405" s="87" t="s">
        <v>9938</v>
      </c>
      <c r="G405" s="20" t="s">
        <v>9622</v>
      </c>
      <c r="H405" s="24" t="s">
        <v>26</v>
      </c>
      <c r="I405" s="20" t="s">
        <v>7876</v>
      </c>
      <c r="J405" s="20" t="s">
        <v>7981</v>
      </c>
      <c r="K405" s="20" t="s">
        <v>8012</v>
      </c>
      <c r="L405" s="20" t="s">
        <v>8020</v>
      </c>
      <c r="M405" s="20" t="s">
        <v>8019</v>
      </c>
      <c r="N405" s="46" t="s">
        <v>7992</v>
      </c>
      <c r="O405" s="47" t="s">
        <v>7981</v>
      </c>
      <c r="P405" s="47" t="s">
        <v>8007</v>
      </c>
      <c r="Q405" s="47" t="s">
        <v>8014</v>
      </c>
      <c r="R405" s="47" t="s">
        <v>7991</v>
      </c>
      <c r="S405" s="47" t="s">
        <v>8004</v>
      </c>
      <c r="T405" s="47" t="s">
        <v>8021</v>
      </c>
      <c r="U405" s="47" t="s">
        <v>7979</v>
      </c>
      <c r="V405" s="47" t="s">
        <v>8005</v>
      </c>
      <c r="W405" s="47" t="s">
        <v>7999</v>
      </c>
      <c r="X405" s="47" t="s">
        <v>7988</v>
      </c>
      <c r="Y405" s="47" t="s">
        <v>7871</v>
      </c>
      <c r="Z405" s="47" t="s">
        <v>7878</v>
      </c>
      <c r="AA405" s="47">
        <v>2</v>
      </c>
      <c r="AB405" s="47">
        <v>0</v>
      </c>
      <c r="AC405" s="47" t="s">
        <v>7882</v>
      </c>
      <c r="AD405" s="47">
        <v>43</v>
      </c>
      <c r="AE405" s="47" t="s">
        <v>7879</v>
      </c>
      <c r="AF405" s="47" t="s">
        <v>5165</v>
      </c>
    </row>
    <row r="406" spans="1:32" x14ac:dyDescent="0.25">
      <c r="A406" s="21">
        <v>6</v>
      </c>
      <c r="B406" s="21" t="s">
        <v>8854</v>
      </c>
      <c r="C406" s="34" t="s">
        <v>8855</v>
      </c>
      <c r="D406" s="43" t="s">
        <v>7934</v>
      </c>
      <c r="E406" s="44" t="s">
        <v>7933</v>
      </c>
      <c r="F406" s="87" t="s">
        <v>9939</v>
      </c>
      <c r="G406" s="20" t="s">
        <v>9915</v>
      </c>
      <c r="H406" s="23" t="s">
        <v>7</v>
      </c>
      <c r="I406" s="20" t="s">
        <v>7876</v>
      </c>
      <c r="J406" s="20" t="s">
        <v>8008</v>
      </c>
      <c r="K406" s="20" t="s">
        <v>8005</v>
      </c>
      <c r="L406" s="20" t="s">
        <v>7993</v>
      </c>
      <c r="M406" s="20" t="s">
        <v>8021</v>
      </c>
      <c r="N406" s="46" t="s">
        <v>8006</v>
      </c>
      <c r="O406" s="47" t="s">
        <v>8019</v>
      </c>
      <c r="P406" s="47" t="s">
        <v>8048</v>
      </c>
      <c r="Q406" s="47" t="s">
        <v>7980</v>
      </c>
      <c r="R406" s="47" t="s">
        <v>8015</v>
      </c>
      <c r="S406" s="47" t="s">
        <v>8048</v>
      </c>
      <c r="T406" s="47" t="s">
        <v>8013</v>
      </c>
      <c r="U406" s="47" t="s">
        <v>7979</v>
      </c>
      <c r="V406" s="47" t="s">
        <v>7999</v>
      </c>
      <c r="W406" s="47" t="s">
        <v>8014</v>
      </c>
      <c r="X406" s="47" t="s">
        <v>7980</v>
      </c>
      <c r="Y406" s="47" t="s">
        <v>7872</v>
      </c>
      <c r="Z406" s="47" t="s">
        <v>7878</v>
      </c>
      <c r="AA406" s="47">
        <v>2</v>
      </c>
      <c r="AB406" s="47">
        <v>0</v>
      </c>
      <c r="AC406" s="47" t="s">
        <v>7883</v>
      </c>
      <c r="AD406" s="47">
        <v>23</v>
      </c>
      <c r="AE406" s="47" t="s">
        <v>7879</v>
      </c>
      <c r="AF406" s="47" t="s">
        <v>5165</v>
      </c>
    </row>
    <row r="407" spans="1:32" x14ac:dyDescent="0.25">
      <c r="A407" s="21">
        <v>7</v>
      </c>
      <c r="B407" s="21" t="s">
        <v>8856</v>
      </c>
      <c r="C407" s="34" t="s">
        <v>8857</v>
      </c>
      <c r="D407" s="43" t="s">
        <v>8858</v>
      </c>
      <c r="E407" s="44" t="s">
        <v>3315</v>
      </c>
      <c r="F407" s="87" t="s">
        <v>9940</v>
      </c>
      <c r="G407" s="20" t="s">
        <v>9464</v>
      </c>
      <c r="H407" s="23" t="s">
        <v>7</v>
      </c>
      <c r="I407" s="20" t="s">
        <v>3672</v>
      </c>
      <c r="J407" s="20" t="s">
        <v>7981</v>
      </c>
      <c r="K407" s="20" t="s">
        <v>7971</v>
      </c>
      <c r="L407" s="20" t="s">
        <v>7985</v>
      </c>
      <c r="M407" s="20" t="s">
        <v>7974</v>
      </c>
      <c r="N407" s="46" t="s">
        <v>7988</v>
      </c>
      <c r="O407" s="47" t="s">
        <v>8000</v>
      </c>
      <c r="P407" s="47" t="s">
        <v>8006</v>
      </c>
      <c r="Q407" s="47" t="s">
        <v>7999</v>
      </c>
      <c r="R407" s="47" t="s">
        <v>8012</v>
      </c>
      <c r="S407" s="47" t="s">
        <v>8004</v>
      </c>
      <c r="T407" s="47" t="s">
        <v>8007</v>
      </c>
      <c r="U407" s="47" t="s">
        <v>7979</v>
      </c>
      <c r="V407" s="47" t="s">
        <v>8051</v>
      </c>
      <c r="W407" s="47" t="s">
        <v>8013</v>
      </c>
      <c r="X407" s="47" t="s">
        <v>8014</v>
      </c>
      <c r="Y407" s="47" t="s">
        <v>7871</v>
      </c>
      <c r="Z407" s="47" t="s">
        <v>7871</v>
      </c>
      <c r="AA407" s="47">
        <v>2</v>
      </c>
      <c r="AB407" s="47">
        <v>0</v>
      </c>
      <c r="AC407" s="47" t="s">
        <v>7882</v>
      </c>
      <c r="AD407" s="47">
        <v>40</v>
      </c>
      <c r="AE407" s="47" t="s">
        <v>7879</v>
      </c>
      <c r="AF407" s="47" t="s">
        <v>5165</v>
      </c>
    </row>
    <row r="408" spans="1:32" x14ac:dyDescent="0.25">
      <c r="A408" s="21">
        <v>8</v>
      </c>
      <c r="B408" s="21" t="s">
        <v>8859</v>
      </c>
      <c r="C408" s="34" t="s">
        <v>9394</v>
      </c>
      <c r="D408" s="33" t="s">
        <v>9395</v>
      </c>
      <c r="E408" s="44" t="s">
        <v>3367</v>
      </c>
      <c r="F408" s="63" t="s">
        <v>9392</v>
      </c>
      <c r="G408" s="20" t="s">
        <v>9889</v>
      </c>
      <c r="H408" s="23" t="s">
        <v>26</v>
      </c>
      <c r="I408" s="20" t="s">
        <v>7876</v>
      </c>
      <c r="J408" s="20"/>
      <c r="K408" s="20"/>
      <c r="L408" s="20"/>
      <c r="M408" s="20"/>
      <c r="N408" s="20"/>
      <c r="O408" s="47"/>
      <c r="P408" s="47"/>
      <c r="Q408" s="47"/>
      <c r="R408" s="47"/>
      <c r="S408" s="47"/>
      <c r="T408" s="47"/>
      <c r="U408" s="47"/>
      <c r="V408" s="47"/>
      <c r="W408" s="47"/>
      <c r="X408" s="65" t="s">
        <v>8008</v>
      </c>
      <c r="Y408" s="47" t="s">
        <v>7872</v>
      </c>
      <c r="Z408" s="47" t="s">
        <v>7878</v>
      </c>
      <c r="AA408" s="47"/>
      <c r="AB408" s="47"/>
      <c r="AC408" s="47" t="s">
        <v>7883</v>
      </c>
      <c r="AD408" s="47"/>
      <c r="AE408" s="64" t="s">
        <v>9392</v>
      </c>
      <c r="AF408" s="64" t="s">
        <v>9392</v>
      </c>
    </row>
    <row r="409" spans="1:32" x14ac:dyDescent="0.25">
      <c r="A409" s="21">
        <v>9</v>
      </c>
      <c r="B409" s="21" t="s">
        <v>8862</v>
      </c>
      <c r="C409" s="34" t="s">
        <v>8860</v>
      </c>
      <c r="D409" s="43" t="s">
        <v>8861</v>
      </c>
      <c r="E409" s="44" t="s">
        <v>3238</v>
      </c>
      <c r="F409" s="87" t="s">
        <v>9941</v>
      </c>
      <c r="G409" s="20" t="s">
        <v>9624</v>
      </c>
      <c r="H409" s="23" t="s">
        <v>26</v>
      </c>
      <c r="I409" s="20" t="s">
        <v>7876</v>
      </c>
      <c r="J409" s="20" t="s">
        <v>7980</v>
      </c>
      <c r="K409" s="20" t="s">
        <v>8034</v>
      </c>
      <c r="L409" s="20" t="s">
        <v>7974</v>
      </c>
      <c r="M409" s="20" t="s">
        <v>7974</v>
      </c>
      <c r="N409" s="46" t="s">
        <v>8014</v>
      </c>
      <c r="O409" s="47" t="s">
        <v>8044</v>
      </c>
      <c r="P409" s="47" t="s">
        <v>8007</v>
      </c>
      <c r="Q409" s="47" t="s">
        <v>8051</v>
      </c>
      <c r="R409" s="47" t="s">
        <v>8044</v>
      </c>
      <c r="S409" s="47" t="s">
        <v>8007</v>
      </c>
      <c r="T409" s="47" t="s">
        <v>8051</v>
      </c>
      <c r="U409" s="47" t="s">
        <v>7979</v>
      </c>
      <c r="V409" s="47" t="s">
        <v>8051</v>
      </c>
      <c r="W409" s="47" t="s">
        <v>8021</v>
      </c>
      <c r="X409" s="47" t="s">
        <v>8006</v>
      </c>
      <c r="Y409" s="47" t="s">
        <v>7872</v>
      </c>
      <c r="Z409" s="47" t="s">
        <v>7878</v>
      </c>
      <c r="AA409" s="47">
        <v>2</v>
      </c>
      <c r="AB409" s="47">
        <v>0</v>
      </c>
      <c r="AC409" s="47" t="s">
        <v>7883</v>
      </c>
      <c r="AD409" s="47">
        <v>30</v>
      </c>
      <c r="AE409" s="47" t="s">
        <v>7879</v>
      </c>
      <c r="AF409" s="47" t="s">
        <v>5165</v>
      </c>
    </row>
    <row r="410" spans="1:32" x14ac:dyDescent="0.25">
      <c r="A410" s="21">
        <v>10</v>
      </c>
      <c r="B410" s="21" t="s">
        <v>8866</v>
      </c>
      <c r="C410" s="34" t="s">
        <v>8863</v>
      </c>
      <c r="D410" s="43" t="s">
        <v>8864</v>
      </c>
      <c r="E410" s="44" t="s">
        <v>8865</v>
      </c>
      <c r="F410" s="87" t="s">
        <v>9942</v>
      </c>
      <c r="G410" s="20" t="s">
        <v>9660</v>
      </c>
      <c r="H410" s="23" t="s">
        <v>7</v>
      </c>
      <c r="I410" s="20" t="s">
        <v>7876</v>
      </c>
      <c r="J410" s="20" t="s">
        <v>7993</v>
      </c>
      <c r="K410" s="20" t="s">
        <v>8247</v>
      </c>
      <c r="L410" s="20" t="s">
        <v>8004</v>
      </c>
      <c r="M410" s="20" t="s">
        <v>8082</v>
      </c>
      <c r="N410" s="46" t="s">
        <v>8006</v>
      </c>
      <c r="O410" s="47" t="s">
        <v>7976</v>
      </c>
      <c r="P410" s="47" t="s">
        <v>8048</v>
      </c>
      <c r="Q410" s="47" t="s">
        <v>8051</v>
      </c>
      <c r="R410" s="47" t="s">
        <v>8015</v>
      </c>
      <c r="S410" s="47" t="s">
        <v>7993</v>
      </c>
      <c r="T410" s="47" t="s">
        <v>8007</v>
      </c>
      <c r="U410" s="47" t="s">
        <v>7979</v>
      </c>
      <c r="V410" s="47" t="s">
        <v>8005</v>
      </c>
      <c r="W410" s="47" t="s">
        <v>8007</v>
      </c>
      <c r="X410" s="47" t="s">
        <v>8007</v>
      </c>
      <c r="Y410" s="47" t="s">
        <v>7872</v>
      </c>
      <c r="Z410" s="47" t="s">
        <v>7878</v>
      </c>
      <c r="AA410" s="47">
        <v>5</v>
      </c>
      <c r="AB410" s="47">
        <v>0</v>
      </c>
      <c r="AC410" s="47" t="s">
        <v>7883</v>
      </c>
      <c r="AD410" s="47">
        <v>12</v>
      </c>
      <c r="AE410" s="47" t="s">
        <v>7879</v>
      </c>
      <c r="AF410" s="47" t="s">
        <v>5165</v>
      </c>
    </row>
    <row r="411" spans="1:32" x14ac:dyDescent="0.25">
      <c r="A411" s="21">
        <v>11</v>
      </c>
      <c r="B411" s="21" t="s">
        <v>8869</v>
      </c>
      <c r="C411" s="34" t="s">
        <v>8867</v>
      </c>
      <c r="D411" s="43" t="s">
        <v>8868</v>
      </c>
      <c r="E411" s="44" t="s">
        <v>3427</v>
      </c>
      <c r="F411" s="87" t="s">
        <v>9943</v>
      </c>
      <c r="G411" s="20" t="s">
        <v>9944</v>
      </c>
      <c r="H411" s="24" t="s">
        <v>7</v>
      </c>
      <c r="I411" s="20" t="s">
        <v>7876</v>
      </c>
      <c r="J411" s="20" t="s">
        <v>7999</v>
      </c>
      <c r="K411" s="20" t="s">
        <v>8007</v>
      </c>
      <c r="L411" s="20" t="s">
        <v>8048</v>
      </c>
      <c r="M411" s="20" t="s">
        <v>8082</v>
      </c>
      <c r="N411" s="46" t="s">
        <v>7988</v>
      </c>
      <c r="O411" s="47" t="s">
        <v>8019</v>
      </c>
      <c r="P411" s="47" t="s">
        <v>8082</v>
      </c>
      <c r="Q411" s="47" t="s">
        <v>8021</v>
      </c>
      <c r="R411" s="47" t="s">
        <v>8014</v>
      </c>
      <c r="S411" s="47" t="s">
        <v>8013</v>
      </c>
      <c r="T411" s="47" t="s">
        <v>8013</v>
      </c>
      <c r="U411" s="47" t="s">
        <v>7979</v>
      </c>
      <c r="V411" s="47" t="s">
        <v>8007</v>
      </c>
      <c r="W411" s="47" t="s">
        <v>8051</v>
      </c>
      <c r="X411" s="47" t="s">
        <v>7980</v>
      </c>
      <c r="Y411" s="47" t="s">
        <v>7872</v>
      </c>
      <c r="Z411" s="47" t="s">
        <v>7871</v>
      </c>
      <c r="AA411" s="47">
        <v>1</v>
      </c>
      <c r="AB411" s="47">
        <v>0</v>
      </c>
      <c r="AC411" s="47" t="s">
        <v>7882</v>
      </c>
      <c r="AD411" s="47">
        <v>23</v>
      </c>
      <c r="AE411" s="47" t="s">
        <v>7879</v>
      </c>
      <c r="AF411" s="47" t="s">
        <v>5165</v>
      </c>
    </row>
    <row r="412" spans="1:32" x14ac:dyDescent="0.25">
      <c r="A412" s="21">
        <v>12</v>
      </c>
      <c r="B412" s="21" t="s">
        <v>8872</v>
      </c>
      <c r="C412" s="34" t="s">
        <v>8870</v>
      </c>
      <c r="D412" s="43" t="s">
        <v>8871</v>
      </c>
      <c r="E412" s="44" t="s">
        <v>3240</v>
      </c>
      <c r="F412" s="87" t="s">
        <v>9945</v>
      </c>
      <c r="G412" s="20" t="s">
        <v>9946</v>
      </c>
      <c r="H412" s="23" t="s">
        <v>26</v>
      </c>
      <c r="I412" s="20" t="s">
        <v>7876</v>
      </c>
      <c r="J412" s="20" t="s">
        <v>7999</v>
      </c>
      <c r="K412" s="20" t="s">
        <v>7993</v>
      </c>
      <c r="L412" s="20" t="s">
        <v>8005</v>
      </c>
      <c r="M412" s="20" t="s">
        <v>8034</v>
      </c>
      <c r="N412" s="46" t="s">
        <v>8006</v>
      </c>
      <c r="O412" s="47" t="s">
        <v>7992</v>
      </c>
      <c r="P412" s="47" t="s">
        <v>8034</v>
      </c>
      <c r="Q412" s="47" t="s">
        <v>8038</v>
      </c>
      <c r="R412" s="47" t="s">
        <v>8021</v>
      </c>
      <c r="S412" s="47" t="s">
        <v>8005</v>
      </c>
      <c r="T412" s="47" t="s">
        <v>8007</v>
      </c>
      <c r="U412" s="47" t="s">
        <v>7979</v>
      </c>
      <c r="V412" s="47" t="s">
        <v>7980</v>
      </c>
      <c r="W412" s="47" t="s">
        <v>7993</v>
      </c>
      <c r="X412" s="47" t="s">
        <v>8021</v>
      </c>
      <c r="Y412" s="47" t="s">
        <v>7872</v>
      </c>
      <c r="Z412" s="47" t="s">
        <v>7878</v>
      </c>
      <c r="AA412" s="47">
        <v>0</v>
      </c>
      <c r="AB412" s="47">
        <v>0</v>
      </c>
      <c r="AC412" s="47" t="s">
        <v>7883</v>
      </c>
      <c r="AD412" s="47">
        <v>10</v>
      </c>
      <c r="AE412" s="47" t="s">
        <v>7879</v>
      </c>
      <c r="AF412" s="47" t="s">
        <v>5165</v>
      </c>
    </row>
    <row r="413" spans="1:32" x14ac:dyDescent="0.25">
      <c r="A413" s="21">
        <v>13</v>
      </c>
      <c r="B413" s="21" t="s">
        <v>8874</v>
      </c>
      <c r="C413" s="34" t="s">
        <v>8873</v>
      </c>
      <c r="D413" s="43" t="s">
        <v>7889</v>
      </c>
      <c r="E413" s="44" t="s">
        <v>3372</v>
      </c>
      <c r="F413" s="87" t="s">
        <v>9947</v>
      </c>
      <c r="G413" s="20" t="s">
        <v>9556</v>
      </c>
      <c r="H413" s="23" t="s">
        <v>7</v>
      </c>
      <c r="I413" s="20" t="s">
        <v>7876</v>
      </c>
      <c r="J413" s="20" t="s">
        <v>7999</v>
      </c>
      <c r="K413" s="20" t="s">
        <v>8082</v>
      </c>
      <c r="L413" s="20" t="s">
        <v>8247</v>
      </c>
      <c r="M413" s="20" t="s">
        <v>7999</v>
      </c>
      <c r="N413" s="46" t="s">
        <v>8008</v>
      </c>
      <c r="O413" s="47" t="s">
        <v>8019</v>
      </c>
      <c r="P413" s="47" t="s">
        <v>8007</v>
      </c>
      <c r="Q413" s="47" t="s">
        <v>8013</v>
      </c>
      <c r="R413" s="47" t="s">
        <v>7988</v>
      </c>
      <c r="S413" s="47" t="s">
        <v>7988</v>
      </c>
      <c r="T413" s="47" t="s">
        <v>8007</v>
      </c>
      <c r="U413" s="47" t="s">
        <v>7979</v>
      </c>
      <c r="V413" s="47" t="s">
        <v>8007</v>
      </c>
      <c r="W413" s="47" t="s">
        <v>8051</v>
      </c>
      <c r="X413" s="47" t="s">
        <v>7980</v>
      </c>
      <c r="Y413" s="47" t="s">
        <v>7872</v>
      </c>
      <c r="Z413" s="47" t="s">
        <v>7878</v>
      </c>
      <c r="AA413" s="47">
        <v>1</v>
      </c>
      <c r="AB413" s="47">
        <v>0</v>
      </c>
      <c r="AC413" s="47" t="s">
        <v>7883</v>
      </c>
      <c r="AD413" s="47">
        <v>23</v>
      </c>
      <c r="AE413" s="47" t="s">
        <v>7879</v>
      </c>
      <c r="AF413" s="47" t="s">
        <v>5165</v>
      </c>
    </row>
    <row r="414" spans="1:32" x14ac:dyDescent="0.25">
      <c r="A414" s="21">
        <v>14</v>
      </c>
      <c r="B414" s="21" t="s">
        <v>8878</v>
      </c>
      <c r="C414" s="34" t="s">
        <v>8875</v>
      </c>
      <c r="D414" s="43" t="s">
        <v>8876</v>
      </c>
      <c r="E414" s="44" t="s">
        <v>8877</v>
      </c>
      <c r="F414" s="87" t="s">
        <v>9948</v>
      </c>
      <c r="G414" s="20" t="s">
        <v>9785</v>
      </c>
      <c r="H414" s="23" t="s">
        <v>7</v>
      </c>
      <c r="I414" s="20" t="s">
        <v>7876</v>
      </c>
      <c r="J414" s="20" t="s">
        <v>8013</v>
      </c>
      <c r="K414" s="20" t="s">
        <v>8021</v>
      </c>
      <c r="L414" s="20" t="s">
        <v>8012</v>
      </c>
      <c r="M414" s="20" t="s">
        <v>7992</v>
      </c>
      <c r="N414" s="46" t="s">
        <v>7992</v>
      </c>
      <c r="O414" s="47" t="s">
        <v>7971</v>
      </c>
      <c r="P414" s="47" t="s">
        <v>8021</v>
      </c>
      <c r="Q414" s="47" t="s">
        <v>7988</v>
      </c>
      <c r="R414" s="47" t="s">
        <v>8022</v>
      </c>
      <c r="S414" s="47" t="s">
        <v>7980</v>
      </c>
      <c r="T414" s="47" t="s">
        <v>8004</v>
      </c>
      <c r="U414" s="47" t="s">
        <v>7979</v>
      </c>
      <c r="V414" s="47" t="s">
        <v>8005</v>
      </c>
      <c r="W414" s="47" t="s">
        <v>8007</v>
      </c>
      <c r="X414" s="47" t="s">
        <v>8008</v>
      </c>
      <c r="Y414" s="47" t="s">
        <v>7872</v>
      </c>
      <c r="Z414" s="47" t="s">
        <v>7878</v>
      </c>
      <c r="AA414" s="47">
        <v>7</v>
      </c>
      <c r="AB414" s="47">
        <v>0</v>
      </c>
      <c r="AC414" s="47" t="s">
        <v>7883</v>
      </c>
      <c r="AD414" s="47">
        <v>38</v>
      </c>
      <c r="AE414" s="47" t="s">
        <v>7879</v>
      </c>
      <c r="AF414" s="47" t="s">
        <v>5165</v>
      </c>
    </row>
    <row r="415" spans="1:32" x14ac:dyDescent="0.25">
      <c r="A415" s="21">
        <v>15</v>
      </c>
      <c r="B415" s="21" t="s">
        <v>8880</v>
      </c>
      <c r="C415" s="34" t="s">
        <v>8879</v>
      </c>
      <c r="D415" s="43" t="s">
        <v>7946</v>
      </c>
      <c r="E415" s="44" t="s">
        <v>3631</v>
      </c>
      <c r="F415" s="87" t="s">
        <v>9949</v>
      </c>
      <c r="G415" s="20" t="s">
        <v>9521</v>
      </c>
      <c r="H415" s="24" t="s">
        <v>7</v>
      </c>
      <c r="I415" s="20" t="s">
        <v>7876</v>
      </c>
      <c r="J415" s="20" t="s">
        <v>8005</v>
      </c>
      <c r="K415" s="20" t="s">
        <v>8086</v>
      </c>
      <c r="L415" s="20" t="s">
        <v>8194</v>
      </c>
      <c r="M415" s="20" t="s">
        <v>8048</v>
      </c>
      <c r="N415" s="46" t="s">
        <v>8006</v>
      </c>
      <c r="O415" s="47" t="s">
        <v>7974</v>
      </c>
      <c r="P415" s="47" t="s">
        <v>8048</v>
      </c>
      <c r="Q415" s="47" t="s">
        <v>8048</v>
      </c>
      <c r="R415" s="47" t="s">
        <v>8007</v>
      </c>
      <c r="S415" s="47" t="s">
        <v>8082</v>
      </c>
      <c r="T415" s="47" t="s">
        <v>8021</v>
      </c>
      <c r="U415" s="47" t="s">
        <v>7979</v>
      </c>
      <c r="V415" s="47" t="s">
        <v>8082</v>
      </c>
      <c r="W415" s="47" t="s">
        <v>8013</v>
      </c>
      <c r="X415" s="47" t="s">
        <v>7993</v>
      </c>
      <c r="Y415" s="47" t="s">
        <v>7872</v>
      </c>
      <c r="Z415" s="47" t="s">
        <v>7878</v>
      </c>
      <c r="AA415" s="47">
        <v>0</v>
      </c>
      <c r="AB415" s="47">
        <v>0</v>
      </c>
      <c r="AC415" s="47" t="s">
        <v>7883</v>
      </c>
      <c r="AD415" s="47">
        <v>4</v>
      </c>
      <c r="AE415" s="47" t="s">
        <v>7879</v>
      </c>
      <c r="AF415" s="47" t="s">
        <v>5165</v>
      </c>
    </row>
    <row r="416" spans="1:32" s="45" customFormat="1" x14ac:dyDescent="0.25">
      <c r="A416" s="21">
        <v>16</v>
      </c>
      <c r="B416" s="21" t="s">
        <v>8883</v>
      </c>
      <c r="C416" s="34" t="s">
        <v>8881</v>
      </c>
      <c r="D416" s="43" t="s">
        <v>8882</v>
      </c>
      <c r="E416" s="44" t="s">
        <v>3674</v>
      </c>
      <c r="F416" s="87" t="s">
        <v>9950</v>
      </c>
      <c r="G416" s="20" t="s">
        <v>9851</v>
      </c>
      <c r="H416" s="24" t="s">
        <v>7</v>
      </c>
      <c r="I416" s="20" t="s">
        <v>7876</v>
      </c>
      <c r="J416" s="20" t="s">
        <v>8006</v>
      </c>
      <c r="K416" s="20" t="s">
        <v>8005</v>
      </c>
      <c r="L416" s="20" t="s">
        <v>8048</v>
      </c>
      <c r="M416" s="20" t="s">
        <v>8048</v>
      </c>
      <c r="N416" s="46" t="s">
        <v>8012</v>
      </c>
      <c r="O416" s="47" t="s">
        <v>7991</v>
      </c>
      <c r="P416" s="47" t="s">
        <v>8048</v>
      </c>
      <c r="Q416" s="47" t="s">
        <v>7999</v>
      </c>
      <c r="R416" s="47" t="s">
        <v>7989</v>
      </c>
      <c r="S416" s="47" t="s">
        <v>8038</v>
      </c>
      <c r="T416" s="47" t="s">
        <v>7993</v>
      </c>
      <c r="U416" s="47" t="s">
        <v>7979</v>
      </c>
      <c r="V416" s="47" t="s">
        <v>8005</v>
      </c>
      <c r="W416" s="47" t="s">
        <v>8013</v>
      </c>
      <c r="X416" s="47" t="s">
        <v>8004</v>
      </c>
      <c r="Y416" s="47" t="s">
        <v>7872</v>
      </c>
      <c r="Z416" s="47" t="s">
        <v>7878</v>
      </c>
      <c r="AA416" s="47">
        <v>1</v>
      </c>
      <c r="AB416" s="47">
        <v>0</v>
      </c>
      <c r="AC416" s="47" t="s">
        <v>7883</v>
      </c>
      <c r="AD416" s="47">
        <v>14</v>
      </c>
      <c r="AE416" s="47" t="s">
        <v>7879</v>
      </c>
      <c r="AF416" s="47" t="s">
        <v>5165</v>
      </c>
    </row>
    <row r="417" spans="1:32" x14ac:dyDescent="0.25">
      <c r="A417" s="21">
        <v>17</v>
      </c>
      <c r="B417" s="21" t="s">
        <v>8886</v>
      </c>
      <c r="C417" s="34" t="s">
        <v>8884</v>
      </c>
      <c r="D417" s="43" t="s">
        <v>8885</v>
      </c>
      <c r="E417" s="44" t="s">
        <v>3244</v>
      </c>
      <c r="F417" s="87" t="s">
        <v>9951</v>
      </c>
      <c r="G417" s="20" t="s">
        <v>9952</v>
      </c>
      <c r="H417" s="23" t="s">
        <v>7</v>
      </c>
      <c r="I417" s="20" t="s">
        <v>7876</v>
      </c>
      <c r="J417" s="20" t="s">
        <v>8034</v>
      </c>
      <c r="K417" s="20" t="s">
        <v>8194</v>
      </c>
      <c r="L417" s="20" t="s">
        <v>8247</v>
      </c>
      <c r="M417" s="20" t="s">
        <v>8034</v>
      </c>
      <c r="N417" s="46" t="s">
        <v>8013</v>
      </c>
      <c r="O417" s="47" t="s">
        <v>7999</v>
      </c>
      <c r="P417" s="47" t="s">
        <v>8194</v>
      </c>
      <c r="Q417" s="47" t="s">
        <v>8038</v>
      </c>
      <c r="R417" s="47" t="s">
        <v>8048</v>
      </c>
      <c r="S417" s="44" t="s">
        <v>8082</v>
      </c>
      <c r="T417" s="44" t="s">
        <v>8007</v>
      </c>
      <c r="U417" s="44" t="s">
        <v>7979</v>
      </c>
      <c r="V417" s="44" t="s">
        <v>8082</v>
      </c>
      <c r="W417" s="44" t="s">
        <v>8038</v>
      </c>
      <c r="X417" s="44" t="s">
        <v>8082</v>
      </c>
      <c r="Y417" s="44" t="s">
        <v>7872</v>
      </c>
      <c r="Z417" s="44" t="s">
        <v>7878</v>
      </c>
      <c r="AA417" s="44">
        <v>1</v>
      </c>
      <c r="AB417" s="44">
        <v>0</v>
      </c>
      <c r="AC417" s="44" t="s">
        <v>7883</v>
      </c>
      <c r="AD417" s="44">
        <v>1</v>
      </c>
      <c r="AE417" s="44" t="s">
        <v>7879</v>
      </c>
      <c r="AF417" s="44" t="s">
        <v>5165</v>
      </c>
    </row>
    <row r="418" spans="1:32" x14ac:dyDescent="0.25">
      <c r="A418" s="21">
        <v>18</v>
      </c>
      <c r="B418" s="21" t="s">
        <v>8889</v>
      </c>
      <c r="C418" s="34" t="s">
        <v>8887</v>
      </c>
      <c r="D418" s="43" t="s">
        <v>8888</v>
      </c>
      <c r="E418" s="44" t="s">
        <v>3529</v>
      </c>
      <c r="F418" s="87" t="s">
        <v>9953</v>
      </c>
      <c r="G418" s="20" t="s">
        <v>9675</v>
      </c>
      <c r="H418" s="23" t="s">
        <v>26</v>
      </c>
      <c r="I418" s="20" t="s">
        <v>7876</v>
      </c>
      <c r="J418" s="20" t="s">
        <v>7999</v>
      </c>
      <c r="K418" s="20" t="s">
        <v>8247</v>
      </c>
      <c r="L418" s="20" t="s">
        <v>8034</v>
      </c>
      <c r="M418" s="20" t="s">
        <v>8006</v>
      </c>
      <c r="N418" s="46" t="s">
        <v>8012</v>
      </c>
      <c r="O418" s="47" t="s">
        <v>7981</v>
      </c>
      <c r="P418" s="47" t="s">
        <v>8051</v>
      </c>
      <c r="Q418" s="47" t="s">
        <v>8013</v>
      </c>
      <c r="R418" s="47" t="s">
        <v>8014</v>
      </c>
      <c r="S418" s="47" t="s">
        <v>8051</v>
      </c>
      <c r="T418" s="47" t="s">
        <v>8007</v>
      </c>
      <c r="U418" s="47" t="s">
        <v>7979</v>
      </c>
      <c r="V418" s="47" t="s">
        <v>8038</v>
      </c>
      <c r="W418" s="47" t="s">
        <v>8048</v>
      </c>
      <c r="X418" s="47" t="s">
        <v>8004</v>
      </c>
      <c r="Y418" s="47" t="s">
        <v>7872</v>
      </c>
      <c r="Z418" s="47" t="s">
        <v>7878</v>
      </c>
      <c r="AA418" s="47">
        <v>0</v>
      </c>
      <c r="AB418" s="47">
        <v>0</v>
      </c>
      <c r="AC418" s="47" t="s">
        <v>7883</v>
      </c>
      <c r="AD418" s="47">
        <v>14</v>
      </c>
      <c r="AE418" s="47" t="s">
        <v>7879</v>
      </c>
      <c r="AF418" s="47" t="s">
        <v>5165</v>
      </c>
    </row>
    <row r="419" spans="1:32" x14ac:dyDescent="0.25">
      <c r="A419" s="21">
        <v>19</v>
      </c>
      <c r="B419" s="21" t="s">
        <v>8891</v>
      </c>
      <c r="C419" s="34" t="s">
        <v>8890</v>
      </c>
      <c r="D419" s="43" t="s">
        <v>7922</v>
      </c>
      <c r="E419" s="44" t="s">
        <v>3246</v>
      </c>
      <c r="F419" s="87" t="s">
        <v>9954</v>
      </c>
      <c r="G419" s="20" t="s">
        <v>9955</v>
      </c>
      <c r="H419" s="23" t="s">
        <v>7</v>
      </c>
      <c r="I419" s="20" t="s">
        <v>7876</v>
      </c>
      <c r="J419" s="20" t="s">
        <v>8012</v>
      </c>
      <c r="K419" s="20" t="s">
        <v>8082</v>
      </c>
      <c r="L419" s="20" t="s">
        <v>7980</v>
      </c>
      <c r="M419" s="20" t="s">
        <v>8013</v>
      </c>
      <c r="N419" s="46" t="s">
        <v>8013</v>
      </c>
      <c r="O419" s="47" t="s">
        <v>8000</v>
      </c>
      <c r="P419" s="47" t="s">
        <v>7993</v>
      </c>
      <c r="Q419" s="47" t="s">
        <v>8013</v>
      </c>
      <c r="R419" s="47" t="s">
        <v>8006</v>
      </c>
      <c r="S419" s="47" t="s">
        <v>8012</v>
      </c>
      <c r="T419" s="47" t="s">
        <v>7993</v>
      </c>
      <c r="U419" s="47" t="s">
        <v>7979</v>
      </c>
      <c r="V419" s="47" t="s">
        <v>8007</v>
      </c>
      <c r="W419" s="47" t="s">
        <v>8013</v>
      </c>
      <c r="X419" s="47" t="s">
        <v>7980</v>
      </c>
      <c r="Y419" s="47" t="s">
        <v>7872</v>
      </c>
      <c r="Z419" s="47" t="s">
        <v>7878</v>
      </c>
      <c r="AA419" s="47">
        <v>3</v>
      </c>
      <c r="AB419" s="47">
        <v>0</v>
      </c>
      <c r="AC419" s="47" t="s">
        <v>7883</v>
      </c>
      <c r="AD419" s="47">
        <v>23</v>
      </c>
      <c r="AE419" s="47" t="s">
        <v>7879</v>
      </c>
      <c r="AF419" s="47" t="s">
        <v>5165</v>
      </c>
    </row>
    <row r="420" spans="1:32" x14ac:dyDescent="0.25">
      <c r="A420" s="21">
        <v>20</v>
      </c>
      <c r="B420" s="21" t="s">
        <v>8894</v>
      </c>
      <c r="C420" s="34" t="s">
        <v>8892</v>
      </c>
      <c r="D420" s="43" t="s">
        <v>8893</v>
      </c>
      <c r="E420" s="44" t="s">
        <v>3762</v>
      </c>
      <c r="F420" s="87" t="s">
        <v>9956</v>
      </c>
      <c r="G420" s="20" t="s">
        <v>9662</v>
      </c>
      <c r="H420" s="23" t="s">
        <v>7</v>
      </c>
      <c r="I420" s="20" t="s">
        <v>7876</v>
      </c>
      <c r="J420" s="20" t="s">
        <v>8008</v>
      </c>
      <c r="K420" s="20" t="s">
        <v>7980</v>
      </c>
      <c r="L420" s="20" t="s">
        <v>7991</v>
      </c>
      <c r="M420" s="20" t="s">
        <v>7974</v>
      </c>
      <c r="N420" s="46" t="s">
        <v>8006</v>
      </c>
      <c r="O420" s="47" t="s">
        <v>7991</v>
      </c>
      <c r="P420" s="47" t="s">
        <v>8004</v>
      </c>
      <c r="Q420" s="47" t="s">
        <v>7989</v>
      </c>
      <c r="R420" s="47" t="s">
        <v>7980</v>
      </c>
      <c r="S420" s="47" t="s">
        <v>8013</v>
      </c>
      <c r="T420" s="47" t="s">
        <v>8048</v>
      </c>
      <c r="U420" s="47" t="s">
        <v>7979</v>
      </c>
      <c r="V420" s="47" t="s">
        <v>8082</v>
      </c>
      <c r="W420" s="47" t="s">
        <v>8012</v>
      </c>
      <c r="X420" s="47" t="s">
        <v>7999</v>
      </c>
      <c r="Y420" s="47" t="s">
        <v>7872</v>
      </c>
      <c r="Z420" s="47" t="s">
        <v>7878</v>
      </c>
      <c r="AA420" s="47">
        <v>2</v>
      </c>
      <c r="AB420" s="47">
        <v>0</v>
      </c>
      <c r="AC420" s="47" t="s">
        <v>7883</v>
      </c>
      <c r="AD420" s="47">
        <v>34</v>
      </c>
      <c r="AE420" s="47" t="s">
        <v>7879</v>
      </c>
      <c r="AF420" s="47" t="s">
        <v>5165</v>
      </c>
    </row>
    <row r="421" spans="1:32" x14ac:dyDescent="0.25">
      <c r="A421" s="21">
        <v>21</v>
      </c>
      <c r="B421" s="21" t="s">
        <v>8897</v>
      </c>
      <c r="C421" s="34" t="s">
        <v>8895</v>
      </c>
      <c r="D421" s="43" t="s">
        <v>8896</v>
      </c>
      <c r="E421" s="44" t="s">
        <v>3250</v>
      </c>
      <c r="F421" s="87" t="s">
        <v>9957</v>
      </c>
      <c r="G421" s="20" t="s">
        <v>9774</v>
      </c>
      <c r="H421" s="24" t="s">
        <v>7</v>
      </c>
      <c r="I421" s="20" t="s">
        <v>3672</v>
      </c>
      <c r="J421" s="20" t="s">
        <v>8051</v>
      </c>
      <c r="K421" s="20" t="s">
        <v>8247</v>
      </c>
      <c r="L421" s="20" t="s">
        <v>8034</v>
      </c>
      <c r="M421" s="20" t="s">
        <v>8048</v>
      </c>
      <c r="N421" s="46" t="s">
        <v>7980</v>
      </c>
      <c r="O421" s="47" t="s">
        <v>7991</v>
      </c>
      <c r="P421" s="47" t="s">
        <v>8038</v>
      </c>
      <c r="Q421" s="47" t="s">
        <v>8005</v>
      </c>
      <c r="R421" s="47" t="s">
        <v>8004</v>
      </c>
      <c r="S421" s="47" t="s">
        <v>8082</v>
      </c>
      <c r="T421" s="47" t="s">
        <v>8004</v>
      </c>
      <c r="U421" s="47" t="s">
        <v>7979</v>
      </c>
      <c r="V421" s="47" t="s">
        <v>8005</v>
      </c>
      <c r="W421" s="47" t="s">
        <v>8082</v>
      </c>
      <c r="X421" s="47" t="s">
        <v>7993</v>
      </c>
      <c r="Y421" s="47" t="s">
        <v>7872</v>
      </c>
      <c r="Z421" s="47" t="s">
        <v>7878</v>
      </c>
      <c r="AA421" s="47">
        <v>1</v>
      </c>
      <c r="AB421" s="47">
        <v>0</v>
      </c>
      <c r="AC421" s="47" t="s">
        <v>7883</v>
      </c>
      <c r="AD421" s="47">
        <v>4</v>
      </c>
      <c r="AE421" s="47" t="s">
        <v>7879</v>
      </c>
      <c r="AF421" s="47" t="s">
        <v>5165</v>
      </c>
    </row>
    <row r="422" spans="1:32" x14ac:dyDescent="0.25">
      <c r="A422" s="21">
        <v>22</v>
      </c>
      <c r="B422" s="21" t="s">
        <v>8900</v>
      </c>
      <c r="C422" s="34" t="s">
        <v>8898</v>
      </c>
      <c r="D422" s="43" t="s">
        <v>8899</v>
      </c>
      <c r="E422" s="44" t="s">
        <v>5993</v>
      </c>
      <c r="F422" s="87" t="s">
        <v>9958</v>
      </c>
      <c r="G422" s="20" t="s">
        <v>9959</v>
      </c>
      <c r="H422" s="24" t="s">
        <v>26</v>
      </c>
      <c r="I422" s="20" t="s">
        <v>7876</v>
      </c>
      <c r="J422" s="20" t="s">
        <v>8008</v>
      </c>
      <c r="K422" s="20" t="s">
        <v>8194</v>
      </c>
      <c r="L422" s="20" t="s">
        <v>8082</v>
      </c>
      <c r="M422" s="20" t="s">
        <v>8082</v>
      </c>
      <c r="N422" s="46" t="s">
        <v>7991</v>
      </c>
      <c r="O422" s="47" t="s">
        <v>8044</v>
      </c>
      <c r="P422" s="47" t="s">
        <v>8038</v>
      </c>
      <c r="Q422" s="47" t="s">
        <v>8013</v>
      </c>
      <c r="R422" s="47" t="s">
        <v>8007</v>
      </c>
      <c r="S422" s="47" t="s">
        <v>8007</v>
      </c>
      <c r="T422" s="47" t="s">
        <v>8051</v>
      </c>
      <c r="U422" s="47" t="s">
        <v>7979</v>
      </c>
      <c r="V422" s="47" t="s">
        <v>7999</v>
      </c>
      <c r="W422" s="47" t="s">
        <v>8007</v>
      </c>
      <c r="X422" s="47" t="s">
        <v>8004</v>
      </c>
      <c r="Y422" s="47" t="s">
        <v>7872</v>
      </c>
      <c r="Z422" s="47" t="s">
        <v>7878</v>
      </c>
      <c r="AA422" s="47">
        <v>1</v>
      </c>
      <c r="AB422" s="47">
        <v>0</v>
      </c>
      <c r="AC422" s="47" t="s">
        <v>7883</v>
      </c>
      <c r="AD422" s="47">
        <v>14</v>
      </c>
      <c r="AE422" s="47" t="s">
        <v>7879</v>
      </c>
      <c r="AF422" s="47" t="s">
        <v>5165</v>
      </c>
    </row>
    <row r="423" spans="1:32" x14ac:dyDescent="0.25">
      <c r="A423" s="21">
        <v>23</v>
      </c>
      <c r="B423" s="21" t="s">
        <v>8902</v>
      </c>
      <c r="C423" s="34" t="s">
        <v>4231</v>
      </c>
      <c r="D423" s="43" t="s">
        <v>8901</v>
      </c>
      <c r="E423" s="44" t="s">
        <v>3727</v>
      </c>
      <c r="F423" s="87" t="s">
        <v>9960</v>
      </c>
      <c r="G423" s="20" t="s">
        <v>9416</v>
      </c>
      <c r="H423" s="23" t="s">
        <v>26</v>
      </c>
      <c r="I423" s="20" t="s">
        <v>7876</v>
      </c>
      <c r="J423" s="20" t="s">
        <v>8007</v>
      </c>
      <c r="K423" s="20" t="s">
        <v>8072</v>
      </c>
      <c r="L423" s="20" t="s">
        <v>8087</v>
      </c>
      <c r="M423" s="20" t="s">
        <v>8034</v>
      </c>
      <c r="N423" s="46" t="s">
        <v>7988</v>
      </c>
      <c r="O423" s="47" t="s">
        <v>8015</v>
      </c>
      <c r="P423" s="47" t="s">
        <v>8005</v>
      </c>
      <c r="Q423" s="47" t="s">
        <v>8082</v>
      </c>
      <c r="R423" s="47" t="s">
        <v>8021</v>
      </c>
      <c r="S423" s="47" t="s">
        <v>8194</v>
      </c>
      <c r="T423" s="47" t="s">
        <v>8004</v>
      </c>
      <c r="U423" s="47" t="s">
        <v>7979</v>
      </c>
      <c r="V423" s="47" t="s">
        <v>8034</v>
      </c>
      <c r="W423" s="47" t="s">
        <v>8048</v>
      </c>
      <c r="X423" s="47" t="s">
        <v>7993</v>
      </c>
      <c r="Y423" s="47" t="s">
        <v>7872</v>
      </c>
      <c r="Z423" s="47" t="s">
        <v>7878</v>
      </c>
      <c r="AA423" s="47">
        <v>2</v>
      </c>
      <c r="AB423" s="47">
        <v>0</v>
      </c>
      <c r="AC423" s="47" t="s">
        <v>7883</v>
      </c>
      <c r="AD423" s="47">
        <v>4</v>
      </c>
      <c r="AE423" s="47" t="s">
        <v>7879</v>
      </c>
      <c r="AF423" s="47" t="s">
        <v>5165</v>
      </c>
    </row>
    <row r="424" spans="1:32" x14ac:dyDescent="0.25">
      <c r="A424" s="21">
        <v>24</v>
      </c>
      <c r="B424" s="21" t="s">
        <v>8905</v>
      </c>
      <c r="C424" s="34" t="s">
        <v>8903</v>
      </c>
      <c r="D424" s="43" t="s">
        <v>8904</v>
      </c>
      <c r="E424" s="44" t="s">
        <v>3727</v>
      </c>
      <c r="F424" s="87" t="s">
        <v>9961</v>
      </c>
      <c r="G424" s="20" t="s">
        <v>9624</v>
      </c>
      <c r="H424" s="24" t="s">
        <v>26</v>
      </c>
      <c r="I424" s="20" t="s">
        <v>7876</v>
      </c>
      <c r="J424" s="20" t="s">
        <v>8014</v>
      </c>
      <c r="K424" s="20" t="s">
        <v>8022</v>
      </c>
      <c r="L424" s="20" t="s">
        <v>7974</v>
      </c>
      <c r="M424" s="20" t="s">
        <v>7999</v>
      </c>
      <c r="N424" s="46" t="s">
        <v>7976</v>
      </c>
      <c r="O424" s="47" t="s">
        <v>8022</v>
      </c>
      <c r="P424" s="47" t="s">
        <v>7993</v>
      </c>
      <c r="Q424" s="47" t="s">
        <v>8051</v>
      </c>
      <c r="R424" s="47" t="s">
        <v>7993</v>
      </c>
      <c r="S424" s="47" t="s">
        <v>8021</v>
      </c>
      <c r="T424" s="47" t="s">
        <v>8004</v>
      </c>
      <c r="U424" s="47" t="s">
        <v>7979</v>
      </c>
      <c r="V424" s="47" t="s">
        <v>8247</v>
      </c>
      <c r="W424" s="47" t="s">
        <v>8082</v>
      </c>
      <c r="X424" s="47" t="s">
        <v>8006</v>
      </c>
      <c r="Y424" s="47" t="s">
        <v>7872</v>
      </c>
      <c r="Z424" s="47" t="s">
        <v>7878</v>
      </c>
      <c r="AA424" s="47">
        <v>2</v>
      </c>
      <c r="AB424" s="47">
        <v>0</v>
      </c>
      <c r="AC424" s="47" t="s">
        <v>7883</v>
      </c>
      <c r="AD424" s="47">
        <v>30</v>
      </c>
      <c r="AE424" s="47" t="s">
        <v>7879</v>
      </c>
      <c r="AF424" s="47" t="s">
        <v>5165</v>
      </c>
    </row>
    <row r="425" spans="1:32" x14ac:dyDescent="0.25">
      <c r="A425" s="21">
        <v>25</v>
      </c>
      <c r="B425" s="21" t="s">
        <v>8908</v>
      </c>
      <c r="C425" s="34" t="s">
        <v>8906</v>
      </c>
      <c r="D425" s="43" t="s">
        <v>8907</v>
      </c>
      <c r="E425" s="44" t="s">
        <v>3587</v>
      </c>
      <c r="F425" s="87" t="s">
        <v>9962</v>
      </c>
      <c r="G425" s="20" t="s">
        <v>9963</v>
      </c>
      <c r="H425" s="23" t="s">
        <v>7</v>
      </c>
      <c r="I425" s="20" t="s">
        <v>3672</v>
      </c>
      <c r="J425" s="20" t="s">
        <v>8015</v>
      </c>
      <c r="K425" s="20" t="s">
        <v>8044</v>
      </c>
      <c r="L425" s="20" t="s">
        <v>7974</v>
      </c>
      <c r="M425" s="20" t="s">
        <v>7992</v>
      </c>
      <c r="N425" s="46" t="s">
        <v>7974</v>
      </c>
      <c r="O425" s="47" t="s">
        <v>7973</v>
      </c>
      <c r="P425" s="47" t="s">
        <v>8013</v>
      </c>
      <c r="Q425" s="47" t="s">
        <v>7992</v>
      </c>
      <c r="R425" s="47" t="s">
        <v>8021</v>
      </c>
      <c r="S425" s="47" t="s">
        <v>8015</v>
      </c>
      <c r="T425" s="47" t="s">
        <v>8013</v>
      </c>
      <c r="U425" s="47" t="s">
        <v>7979</v>
      </c>
      <c r="V425" s="47" t="s">
        <v>7980</v>
      </c>
      <c r="W425" s="47" t="s">
        <v>8006</v>
      </c>
      <c r="X425" s="47" t="s">
        <v>8014</v>
      </c>
      <c r="Y425" s="47" t="s">
        <v>7871</v>
      </c>
      <c r="Z425" s="47" t="s">
        <v>7878</v>
      </c>
      <c r="AA425" s="47">
        <v>2</v>
      </c>
      <c r="AB425" s="47">
        <v>0</v>
      </c>
      <c r="AC425" s="47" t="s">
        <v>7882</v>
      </c>
      <c r="AD425" s="47">
        <v>40</v>
      </c>
      <c r="AE425" s="47" t="s">
        <v>7879</v>
      </c>
      <c r="AF425" s="47" t="s">
        <v>5165</v>
      </c>
    </row>
    <row r="426" spans="1:32" x14ac:dyDescent="0.25">
      <c r="A426" s="21">
        <v>26</v>
      </c>
      <c r="B426" s="21" t="s">
        <v>8911</v>
      </c>
      <c r="C426" s="34" t="s">
        <v>8909</v>
      </c>
      <c r="D426" s="43" t="s">
        <v>8910</v>
      </c>
      <c r="E426" s="44" t="s">
        <v>7</v>
      </c>
      <c r="F426" s="87" t="s">
        <v>9964</v>
      </c>
      <c r="G426" s="20" t="s">
        <v>9902</v>
      </c>
      <c r="H426" s="23" t="s">
        <v>26</v>
      </c>
      <c r="I426" s="20" t="s">
        <v>7876</v>
      </c>
      <c r="J426" s="20" t="s">
        <v>7976</v>
      </c>
      <c r="K426" s="20" t="s">
        <v>8006</v>
      </c>
      <c r="L426" s="20" t="s">
        <v>7974</v>
      </c>
      <c r="M426" s="20" t="s">
        <v>7974</v>
      </c>
      <c r="N426" s="46" t="s">
        <v>8013</v>
      </c>
      <c r="O426" s="47" t="s">
        <v>7989</v>
      </c>
      <c r="P426" s="47" t="s">
        <v>8048</v>
      </c>
      <c r="Q426" s="47" t="s">
        <v>7988</v>
      </c>
      <c r="R426" s="47" t="s">
        <v>7991</v>
      </c>
      <c r="S426" s="47" t="s">
        <v>8006</v>
      </c>
      <c r="T426" s="47" t="s">
        <v>8007</v>
      </c>
      <c r="U426" s="47" t="s">
        <v>7979</v>
      </c>
      <c r="V426" s="47" t="s">
        <v>8005</v>
      </c>
      <c r="W426" s="47" t="s">
        <v>8013</v>
      </c>
      <c r="X426" s="47" t="s">
        <v>7999</v>
      </c>
      <c r="Y426" s="47" t="s">
        <v>7871</v>
      </c>
      <c r="Z426" s="47" t="s">
        <v>7878</v>
      </c>
      <c r="AA426" s="47">
        <v>0</v>
      </c>
      <c r="AB426" s="47">
        <v>0</v>
      </c>
      <c r="AC426" s="47" t="s">
        <v>7882</v>
      </c>
      <c r="AD426" s="47">
        <v>34</v>
      </c>
      <c r="AE426" s="47" t="s">
        <v>7879</v>
      </c>
      <c r="AF426" s="47" t="s">
        <v>5165</v>
      </c>
    </row>
    <row r="427" spans="1:32" x14ac:dyDescent="0.25">
      <c r="A427" s="21">
        <v>27</v>
      </c>
      <c r="B427" s="21" t="s">
        <v>8914</v>
      </c>
      <c r="C427" s="34" t="s">
        <v>8912</v>
      </c>
      <c r="D427" s="43" t="s">
        <v>8913</v>
      </c>
      <c r="E427" s="44" t="s">
        <v>3729</v>
      </c>
      <c r="F427" s="87" t="s">
        <v>9965</v>
      </c>
      <c r="G427" s="20" t="s">
        <v>9620</v>
      </c>
      <c r="H427" s="24" t="s">
        <v>26</v>
      </c>
      <c r="I427" s="20" t="s">
        <v>7876</v>
      </c>
      <c r="J427" s="20" t="s">
        <v>7993</v>
      </c>
      <c r="K427" s="20" t="s">
        <v>8850</v>
      </c>
      <c r="L427" s="20" t="s">
        <v>8038</v>
      </c>
      <c r="M427" s="20" t="s">
        <v>8038</v>
      </c>
      <c r="N427" s="46" t="s">
        <v>7999</v>
      </c>
      <c r="O427" s="47" t="s">
        <v>8044</v>
      </c>
      <c r="P427" s="47" t="s">
        <v>8038</v>
      </c>
      <c r="Q427" s="47" t="s">
        <v>8048</v>
      </c>
      <c r="R427" s="47" t="s">
        <v>8006</v>
      </c>
      <c r="S427" s="47" t="s">
        <v>8006</v>
      </c>
      <c r="T427" s="47" t="s">
        <v>8048</v>
      </c>
      <c r="U427" s="47" t="s">
        <v>7979</v>
      </c>
      <c r="V427" s="47" t="s">
        <v>8087</v>
      </c>
      <c r="W427" s="47" t="s">
        <v>7993</v>
      </c>
      <c r="X427" s="47" t="s">
        <v>8051</v>
      </c>
      <c r="Y427" s="47" t="s">
        <v>7872</v>
      </c>
      <c r="Z427" s="47" t="s">
        <v>7878</v>
      </c>
      <c r="AA427" s="47">
        <v>3</v>
      </c>
      <c r="AB427" s="47">
        <v>0</v>
      </c>
      <c r="AC427" s="47" t="s">
        <v>7883</v>
      </c>
      <c r="AD427" s="47">
        <v>9</v>
      </c>
      <c r="AE427" s="47" t="s">
        <v>7879</v>
      </c>
      <c r="AF427" s="47" t="s">
        <v>5165</v>
      </c>
    </row>
    <row r="428" spans="1:32" x14ac:dyDescent="0.25">
      <c r="A428" s="21">
        <v>28</v>
      </c>
      <c r="B428" s="21" t="s">
        <v>8916</v>
      </c>
      <c r="C428" s="34" t="s">
        <v>8915</v>
      </c>
      <c r="D428" s="43" t="s">
        <v>7884</v>
      </c>
      <c r="E428" s="44" t="s">
        <v>3542</v>
      </c>
      <c r="F428" s="87" t="s">
        <v>9966</v>
      </c>
      <c r="G428" s="20" t="s">
        <v>9967</v>
      </c>
      <c r="H428" s="24" t="s">
        <v>7</v>
      </c>
      <c r="I428" s="20" t="s">
        <v>7876</v>
      </c>
      <c r="J428" s="20" t="s">
        <v>8013</v>
      </c>
      <c r="K428" s="20" t="s">
        <v>7991</v>
      </c>
      <c r="L428" s="20" t="s">
        <v>7973</v>
      </c>
      <c r="M428" s="20" t="s">
        <v>7992</v>
      </c>
      <c r="N428" s="46" t="s">
        <v>7974</v>
      </c>
      <c r="O428" s="47" t="s">
        <v>7981</v>
      </c>
      <c r="P428" s="47" t="s">
        <v>8048</v>
      </c>
      <c r="Q428" s="47" t="s">
        <v>7992</v>
      </c>
      <c r="R428" s="47" t="s">
        <v>7989</v>
      </c>
      <c r="S428" s="47" t="s">
        <v>7974</v>
      </c>
      <c r="T428" s="47" t="s">
        <v>8008</v>
      </c>
      <c r="U428" s="47" t="s">
        <v>7979</v>
      </c>
      <c r="V428" s="47" t="s">
        <v>8038</v>
      </c>
      <c r="W428" s="47" t="s">
        <v>8004</v>
      </c>
      <c r="X428" s="47" t="s">
        <v>8014</v>
      </c>
      <c r="Y428" s="47" t="s">
        <v>7871</v>
      </c>
      <c r="Z428" s="47" t="s">
        <v>7878</v>
      </c>
      <c r="AA428" s="47">
        <v>0</v>
      </c>
      <c r="AB428" s="47">
        <v>0</v>
      </c>
      <c r="AC428" s="47" t="s">
        <v>7882</v>
      </c>
      <c r="AD428" s="47">
        <v>40</v>
      </c>
      <c r="AE428" s="47" t="s">
        <v>7879</v>
      </c>
      <c r="AF428" s="47" t="s">
        <v>5165</v>
      </c>
    </row>
    <row r="429" spans="1:32" x14ac:dyDescent="0.25">
      <c r="A429" s="21">
        <v>29</v>
      </c>
      <c r="B429" s="21" t="s">
        <v>8919</v>
      </c>
      <c r="C429" s="34" t="s">
        <v>8917</v>
      </c>
      <c r="D429" s="33" t="s">
        <v>8918</v>
      </c>
      <c r="E429" s="44" t="s">
        <v>3263</v>
      </c>
      <c r="F429" s="87" t="s">
        <v>9968</v>
      </c>
      <c r="G429" s="20" t="s">
        <v>9552</v>
      </c>
      <c r="H429" s="23" t="s">
        <v>26</v>
      </c>
      <c r="I429" s="20" t="s">
        <v>7876</v>
      </c>
      <c r="J429" s="20" t="s">
        <v>7974</v>
      </c>
      <c r="K429" s="20" t="s">
        <v>7980</v>
      </c>
      <c r="L429" s="20" t="s">
        <v>8048</v>
      </c>
      <c r="M429" s="20" t="s">
        <v>8004</v>
      </c>
      <c r="N429" s="46" t="s">
        <v>7988</v>
      </c>
      <c r="O429" s="47" t="s">
        <v>8000</v>
      </c>
      <c r="P429" s="47" t="s">
        <v>7993</v>
      </c>
      <c r="Q429" s="47" t="s">
        <v>7974</v>
      </c>
      <c r="R429" s="47" t="s">
        <v>8014</v>
      </c>
      <c r="S429" s="47" t="s">
        <v>8004</v>
      </c>
      <c r="T429" s="47" t="s">
        <v>8051</v>
      </c>
      <c r="U429" s="47" t="s">
        <v>7979</v>
      </c>
      <c r="V429" s="47" t="s">
        <v>7999</v>
      </c>
      <c r="W429" s="47" t="s">
        <v>8012</v>
      </c>
      <c r="X429" s="47" t="s">
        <v>7999</v>
      </c>
      <c r="Y429" s="47" t="s">
        <v>7871</v>
      </c>
      <c r="Z429" s="47" t="s">
        <v>7871</v>
      </c>
      <c r="AA429" s="47">
        <v>0</v>
      </c>
      <c r="AB429" s="47">
        <v>0</v>
      </c>
      <c r="AC429" s="47" t="s">
        <v>7882</v>
      </c>
      <c r="AD429" s="47">
        <v>34</v>
      </c>
      <c r="AE429" s="47" t="s">
        <v>7879</v>
      </c>
      <c r="AF429" s="47" t="s">
        <v>5165</v>
      </c>
    </row>
    <row r="430" spans="1:32" x14ac:dyDescent="0.25">
      <c r="A430" s="21">
        <v>30</v>
      </c>
      <c r="B430" s="21" t="s">
        <v>8922</v>
      </c>
      <c r="C430" s="34" t="s">
        <v>8920</v>
      </c>
      <c r="D430" s="43" t="s">
        <v>8921</v>
      </c>
      <c r="E430" s="44" t="s">
        <v>3263</v>
      </c>
      <c r="F430" s="87" t="s">
        <v>9969</v>
      </c>
      <c r="G430" s="20" t="s">
        <v>9416</v>
      </c>
      <c r="H430" s="23" t="s">
        <v>26</v>
      </c>
      <c r="I430" s="20" t="s">
        <v>7876</v>
      </c>
      <c r="J430" s="20" t="s">
        <v>7993</v>
      </c>
      <c r="K430" s="20" t="s">
        <v>8086</v>
      </c>
      <c r="L430" s="20" t="s">
        <v>8247</v>
      </c>
      <c r="M430" s="20" t="s">
        <v>8038</v>
      </c>
      <c r="N430" s="46" t="s">
        <v>7974</v>
      </c>
      <c r="O430" s="47" t="s">
        <v>8022</v>
      </c>
      <c r="P430" s="47" t="s">
        <v>8034</v>
      </c>
      <c r="Q430" s="47" t="s">
        <v>8005</v>
      </c>
      <c r="R430" s="47" t="s">
        <v>7980</v>
      </c>
      <c r="S430" s="47" t="s">
        <v>8034</v>
      </c>
      <c r="T430" s="47" t="s">
        <v>8021</v>
      </c>
      <c r="U430" s="47" t="s">
        <v>7979</v>
      </c>
      <c r="V430" s="47" t="s">
        <v>8005</v>
      </c>
      <c r="W430" s="47" t="s">
        <v>7980</v>
      </c>
      <c r="X430" s="47" t="s">
        <v>7993</v>
      </c>
      <c r="Y430" s="47" t="s">
        <v>7872</v>
      </c>
      <c r="Z430" s="47" t="s">
        <v>7878</v>
      </c>
      <c r="AA430" s="47">
        <v>0</v>
      </c>
      <c r="AB430" s="47">
        <v>0</v>
      </c>
      <c r="AC430" s="47" t="s">
        <v>7883</v>
      </c>
      <c r="AD430" s="47">
        <v>4</v>
      </c>
      <c r="AE430" s="47" t="s">
        <v>7879</v>
      </c>
      <c r="AF430" s="47" t="s">
        <v>5165</v>
      </c>
    </row>
    <row r="431" spans="1:32" x14ac:dyDescent="0.25">
      <c r="A431" s="21">
        <v>31</v>
      </c>
      <c r="B431" s="21" t="s">
        <v>8925</v>
      </c>
      <c r="C431" s="34" t="s">
        <v>8923</v>
      </c>
      <c r="D431" s="43" t="s">
        <v>8924</v>
      </c>
      <c r="E431" s="44" t="s">
        <v>3267</v>
      </c>
      <c r="F431" s="87" t="s">
        <v>9970</v>
      </c>
      <c r="G431" s="20" t="s">
        <v>9971</v>
      </c>
      <c r="H431" s="23" t="s">
        <v>7</v>
      </c>
      <c r="I431" s="20" t="s">
        <v>7876</v>
      </c>
      <c r="J431" s="20" t="s">
        <v>8007</v>
      </c>
      <c r="K431" s="20" t="s">
        <v>8034</v>
      </c>
      <c r="L431" s="20" t="s">
        <v>8034</v>
      </c>
      <c r="M431" s="20" t="s">
        <v>8007</v>
      </c>
      <c r="N431" s="46" t="s">
        <v>8006</v>
      </c>
      <c r="O431" s="47" t="s">
        <v>7981</v>
      </c>
      <c r="P431" s="47" t="s">
        <v>8021</v>
      </c>
      <c r="Q431" s="47" t="s">
        <v>8004</v>
      </c>
      <c r="R431" s="47" t="s">
        <v>8013</v>
      </c>
      <c r="S431" s="47" t="s">
        <v>8007</v>
      </c>
      <c r="T431" s="47" t="s">
        <v>8004</v>
      </c>
      <c r="U431" s="47" t="s">
        <v>7979</v>
      </c>
      <c r="V431" s="47" t="s">
        <v>8007</v>
      </c>
      <c r="W431" s="47" t="s">
        <v>7999</v>
      </c>
      <c r="X431" s="47" t="s">
        <v>8004</v>
      </c>
      <c r="Y431" s="47" t="s">
        <v>7872</v>
      </c>
      <c r="Z431" s="47" t="s">
        <v>7878</v>
      </c>
      <c r="AA431" s="47">
        <v>3</v>
      </c>
      <c r="AB431" s="47">
        <v>0</v>
      </c>
      <c r="AC431" s="47" t="s">
        <v>7883</v>
      </c>
      <c r="AD431" s="47">
        <v>14</v>
      </c>
      <c r="AE431" s="47" t="s">
        <v>7879</v>
      </c>
      <c r="AF431" s="47" t="s">
        <v>5165</v>
      </c>
    </row>
    <row r="432" spans="1:32" x14ac:dyDescent="0.25">
      <c r="A432" s="21">
        <v>32</v>
      </c>
      <c r="B432" s="21" t="s">
        <v>8928</v>
      </c>
      <c r="C432" s="34" t="s">
        <v>8926</v>
      </c>
      <c r="D432" s="43" t="s">
        <v>8927</v>
      </c>
      <c r="E432" s="44" t="s">
        <v>3494</v>
      </c>
      <c r="F432" s="87" t="s">
        <v>9972</v>
      </c>
      <c r="G432" s="20" t="s">
        <v>9849</v>
      </c>
      <c r="H432" s="23" t="s">
        <v>7</v>
      </c>
      <c r="I432" s="20" t="s">
        <v>7876</v>
      </c>
      <c r="J432" s="20" t="s">
        <v>7992</v>
      </c>
      <c r="K432" s="20" t="s">
        <v>8038</v>
      </c>
      <c r="L432" s="20" t="s">
        <v>8034</v>
      </c>
      <c r="M432" s="20" t="s">
        <v>8048</v>
      </c>
      <c r="N432" s="46" t="s">
        <v>7988</v>
      </c>
      <c r="O432" s="47" t="s">
        <v>8044</v>
      </c>
      <c r="P432" s="47" t="s">
        <v>8082</v>
      </c>
      <c r="Q432" s="47" t="s">
        <v>8007</v>
      </c>
      <c r="R432" s="47" t="s">
        <v>8012</v>
      </c>
      <c r="S432" s="47" t="s">
        <v>8004</v>
      </c>
      <c r="T432" s="47" t="s">
        <v>8013</v>
      </c>
      <c r="U432" s="47" t="s">
        <v>7979</v>
      </c>
      <c r="V432" s="47" t="s">
        <v>8006</v>
      </c>
      <c r="W432" s="47" t="s">
        <v>8021</v>
      </c>
      <c r="X432" s="47" t="s">
        <v>8013</v>
      </c>
      <c r="Y432" s="47" t="s">
        <v>7871</v>
      </c>
      <c r="Z432" s="47" t="s">
        <v>7878</v>
      </c>
      <c r="AA432" s="47">
        <v>1</v>
      </c>
      <c r="AB432" s="47">
        <v>0</v>
      </c>
      <c r="AC432" s="47" t="s">
        <v>7882</v>
      </c>
      <c r="AD432" s="47">
        <v>20</v>
      </c>
      <c r="AE432" s="47" t="s">
        <v>7879</v>
      </c>
      <c r="AF432" s="47" t="s">
        <v>5165</v>
      </c>
    </row>
    <row r="433" spans="1:32" x14ac:dyDescent="0.25">
      <c r="A433" s="21">
        <v>33</v>
      </c>
      <c r="B433" s="21" t="s">
        <v>8931</v>
      </c>
      <c r="C433" s="34" t="s">
        <v>8929</v>
      </c>
      <c r="D433" s="43" t="s">
        <v>8930</v>
      </c>
      <c r="E433" s="44" t="s">
        <v>3494</v>
      </c>
      <c r="F433" s="87" t="s">
        <v>9973</v>
      </c>
      <c r="G433" s="20" t="s">
        <v>9770</v>
      </c>
      <c r="H433" s="23" t="s">
        <v>7</v>
      </c>
      <c r="I433" s="20" t="s">
        <v>7876</v>
      </c>
      <c r="J433" s="20" t="s">
        <v>8038</v>
      </c>
      <c r="K433" s="20" t="s">
        <v>7993</v>
      </c>
      <c r="L433" s="20" t="s">
        <v>8038</v>
      </c>
      <c r="M433" s="20" t="s">
        <v>8013</v>
      </c>
      <c r="N433" s="46" t="s">
        <v>8012</v>
      </c>
      <c r="O433" s="47" t="s">
        <v>8044</v>
      </c>
      <c r="P433" s="47" t="s">
        <v>8004</v>
      </c>
      <c r="Q433" s="47" t="s">
        <v>8006</v>
      </c>
      <c r="R433" s="47" t="s">
        <v>7991</v>
      </c>
      <c r="S433" s="47" t="s">
        <v>8012</v>
      </c>
      <c r="T433" s="47" t="s">
        <v>8013</v>
      </c>
      <c r="U433" s="47" t="s">
        <v>7979</v>
      </c>
      <c r="V433" s="47" t="s">
        <v>7993</v>
      </c>
      <c r="W433" s="47" t="s">
        <v>8021</v>
      </c>
      <c r="X433" s="47" t="s">
        <v>7980</v>
      </c>
      <c r="Y433" s="47" t="s">
        <v>7872</v>
      </c>
      <c r="Z433" s="47" t="s">
        <v>7871</v>
      </c>
      <c r="AA433" s="47">
        <v>4</v>
      </c>
      <c r="AB433" s="47">
        <v>0</v>
      </c>
      <c r="AC433" s="47" t="s">
        <v>7882</v>
      </c>
      <c r="AD433" s="47">
        <v>23</v>
      </c>
      <c r="AE433" s="47" t="s">
        <v>7879</v>
      </c>
      <c r="AF433" s="47" t="s">
        <v>5165</v>
      </c>
    </row>
    <row r="434" spans="1:32" x14ac:dyDescent="0.25">
      <c r="A434" s="21">
        <v>34</v>
      </c>
      <c r="B434" s="21" t="s">
        <v>8934</v>
      </c>
      <c r="C434" s="34" t="s">
        <v>8932</v>
      </c>
      <c r="D434" s="43" t="s">
        <v>8933</v>
      </c>
      <c r="E434" s="44" t="s">
        <v>3392</v>
      </c>
      <c r="F434" s="87" t="s">
        <v>9974</v>
      </c>
      <c r="G434" s="20" t="s">
        <v>9975</v>
      </c>
      <c r="H434" s="23" t="s">
        <v>26</v>
      </c>
      <c r="I434" s="20" t="s">
        <v>7876</v>
      </c>
      <c r="J434" s="20" t="s">
        <v>8044</v>
      </c>
      <c r="K434" s="20" t="s">
        <v>8005</v>
      </c>
      <c r="L434" s="20" t="s">
        <v>7980</v>
      </c>
      <c r="M434" s="20" t="s">
        <v>8082</v>
      </c>
      <c r="N434" s="46" t="s">
        <v>8012</v>
      </c>
      <c r="O434" s="47" t="s">
        <v>7971</v>
      </c>
      <c r="P434" s="47" t="s">
        <v>8007</v>
      </c>
      <c r="Q434" s="47" t="s">
        <v>7980</v>
      </c>
      <c r="R434" s="47" t="s">
        <v>7974</v>
      </c>
      <c r="S434" s="47" t="s">
        <v>7999</v>
      </c>
      <c r="T434" s="47" t="s">
        <v>8004</v>
      </c>
      <c r="U434" s="47" t="s">
        <v>7979</v>
      </c>
      <c r="V434" s="47" t="s">
        <v>7999</v>
      </c>
      <c r="W434" s="47" t="s">
        <v>8004</v>
      </c>
      <c r="X434" s="47" t="s">
        <v>7999</v>
      </c>
      <c r="Y434" s="47" t="s">
        <v>7871</v>
      </c>
      <c r="Z434" s="47" t="s">
        <v>7878</v>
      </c>
      <c r="AA434" s="47">
        <v>3</v>
      </c>
      <c r="AB434" s="47">
        <v>0</v>
      </c>
      <c r="AC434" s="47" t="s">
        <v>7882</v>
      </c>
      <c r="AD434" s="47">
        <v>34</v>
      </c>
      <c r="AE434" s="47" t="s">
        <v>7879</v>
      </c>
      <c r="AF434" s="47" t="s">
        <v>5165</v>
      </c>
    </row>
    <row r="435" spans="1:32" x14ac:dyDescent="0.25">
      <c r="A435" s="21">
        <v>35</v>
      </c>
      <c r="B435" s="21" t="s">
        <v>8937</v>
      </c>
      <c r="C435" s="34" t="s">
        <v>8935</v>
      </c>
      <c r="D435" s="43" t="s">
        <v>8936</v>
      </c>
      <c r="E435" s="44" t="s">
        <v>3448</v>
      </c>
      <c r="F435" s="87" t="s">
        <v>9976</v>
      </c>
      <c r="G435" s="20" t="s">
        <v>9971</v>
      </c>
      <c r="H435" s="23" t="s">
        <v>26</v>
      </c>
      <c r="I435" s="20" t="s">
        <v>7876</v>
      </c>
      <c r="J435" s="20" t="s">
        <v>7988</v>
      </c>
      <c r="K435" s="20" t="s">
        <v>8194</v>
      </c>
      <c r="L435" s="20" t="s">
        <v>8086</v>
      </c>
      <c r="M435" s="20" t="s">
        <v>8005</v>
      </c>
      <c r="N435" s="46" t="s">
        <v>7999</v>
      </c>
      <c r="O435" s="47" t="s">
        <v>7977</v>
      </c>
      <c r="P435" s="47" t="s">
        <v>7993</v>
      </c>
      <c r="Q435" s="47" t="s">
        <v>8006</v>
      </c>
      <c r="R435" s="47" t="s">
        <v>7981</v>
      </c>
      <c r="S435" s="47" t="s">
        <v>7993</v>
      </c>
      <c r="T435" s="47" t="s">
        <v>8004</v>
      </c>
      <c r="U435" s="47" t="s">
        <v>7979</v>
      </c>
      <c r="V435" s="47" t="s">
        <v>8034</v>
      </c>
      <c r="W435" s="47" t="s">
        <v>7988</v>
      </c>
      <c r="X435" s="47" t="s">
        <v>8013</v>
      </c>
      <c r="Y435" s="47" t="s">
        <v>7871</v>
      </c>
      <c r="Z435" s="47" t="s">
        <v>7878</v>
      </c>
      <c r="AA435" s="47">
        <v>0</v>
      </c>
      <c r="AB435" s="47">
        <v>0</v>
      </c>
      <c r="AC435" s="47" t="s">
        <v>7882</v>
      </c>
      <c r="AD435" s="47">
        <v>20</v>
      </c>
      <c r="AE435" s="47" t="s">
        <v>7879</v>
      </c>
      <c r="AF435" s="47" t="s">
        <v>5165</v>
      </c>
    </row>
    <row r="436" spans="1:32" x14ac:dyDescent="0.25">
      <c r="A436" s="21">
        <v>36</v>
      </c>
      <c r="B436" s="21" t="s">
        <v>8939</v>
      </c>
      <c r="C436" s="34" t="s">
        <v>8938</v>
      </c>
      <c r="D436" s="43" t="s">
        <v>8003</v>
      </c>
      <c r="E436" s="44" t="s">
        <v>6533</v>
      </c>
      <c r="F436" s="87" t="s">
        <v>9977</v>
      </c>
      <c r="G436" s="20" t="s">
        <v>9978</v>
      </c>
      <c r="H436" s="24" t="s">
        <v>26</v>
      </c>
      <c r="I436" s="20" t="s">
        <v>7876</v>
      </c>
      <c r="J436" s="20" t="s">
        <v>7981</v>
      </c>
      <c r="K436" s="20" t="s">
        <v>8038</v>
      </c>
      <c r="L436" s="20" t="s">
        <v>7974</v>
      </c>
      <c r="M436" s="20" t="s">
        <v>8006</v>
      </c>
      <c r="N436" s="46" t="s">
        <v>7974</v>
      </c>
      <c r="O436" s="47" t="s">
        <v>7977</v>
      </c>
      <c r="P436" s="47" t="s">
        <v>8004</v>
      </c>
      <c r="Q436" s="47" t="s">
        <v>8013</v>
      </c>
      <c r="R436" s="47" t="s">
        <v>7992</v>
      </c>
      <c r="S436" s="47" t="s">
        <v>7988</v>
      </c>
      <c r="T436" s="47" t="s">
        <v>8051</v>
      </c>
      <c r="U436" s="47" t="s">
        <v>7979</v>
      </c>
      <c r="V436" s="47" t="s">
        <v>7980</v>
      </c>
      <c r="W436" s="47" t="s">
        <v>8004</v>
      </c>
      <c r="X436" s="47" t="s">
        <v>8012</v>
      </c>
      <c r="Y436" s="47" t="s">
        <v>7871</v>
      </c>
      <c r="Z436" s="47" t="s">
        <v>7878</v>
      </c>
      <c r="AA436" s="47">
        <v>2</v>
      </c>
      <c r="AB436" s="47">
        <v>0</v>
      </c>
      <c r="AC436" s="47" t="s">
        <v>7882</v>
      </c>
      <c r="AD436" s="47">
        <v>39</v>
      </c>
      <c r="AE436" s="47" t="s">
        <v>7879</v>
      </c>
      <c r="AF436" s="47" t="s">
        <v>5165</v>
      </c>
    </row>
    <row r="437" spans="1:32" x14ac:dyDescent="0.25">
      <c r="A437" s="21">
        <v>37</v>
      </c>
      <c r="B437" s="21" t="s">
        <v>8942</v>
      </c>
      <c r="C437" s="34" t="s">
        <v>8940</v>
      </c>
      <c r="D437" s="33" t="s">
        <v>8941</v>
      </c>
      <c r="E437" s="44" t="s">
        <v>3607</v>
      </c>
      <c r="F437" s="87" t="s">
        <v>9979</v>
      </c>
      <c r="G437" s="20" t="s">
        <v>9486</v>
      </c>
      <c r="H437" s="23" t="s">
        <v>26</v>
      </c>
      <c r="I437" s="20" t="s">
        <v>7876</v>
      </c>
      <c r="J437" s="20" t="s">
        <v>8006</v>
      </c>
      <c r="K437" s="20" t="s">
        <v>8082</v>
      </c>
      <c r="L437" s="20" t="s">
        <v>8087</v>
      </c>
      <c r="M437" s="20" t="s">
        <v>7993</v>
      </c>
      <c r="N437" s="46" t="s">
        <v>7988</v>
      </c>
      <c r="O437" s="47" t="s">
        <v>7971</v>
      </c>
      <c r="P437" s="47" t="s">
        <v>8038</v>
      </c>
      <c r="Q437" s="47" t="s">
        <v>8082</v>
      </c>
      <c r="R437" s="47" t="s">
        <v>8005</v>
      </c>
      <c r="S437" s="47" t="s">
        <v>8015</v>
      </c>
      <c r="T437" s="47" t="s">
        <v>8004</v>
      </c>
      <c r="U437" s="47" t="s">
        <v>7979</v>
      </c>
      <c r="V437" s="47" t="s">
        <v>8194</v>
      </c>
      <c r="W437" s="47" t="s">
        <v>8021</v>
      </c>
      <c r="X437" s="47" t="s">
        <v>8007</v>
      </c>
      <c r="Y437" s="47" t="s">
        <v>7872</v>
      </c>
      <c r="Z437" s="47" t="s">
        <v>7878</v>
      </c>
      <c r="AA437" s="47">
        <v>0</v>
      </c>
      <c r="AB437" s="47">
        <v>0</v>
      </c>
      <c r="AC437" s="47" t="s">
        <v>7883</v>
      </c>
      <c r="AD437" s="47">
        <v>12</v>
      </c>
      <c r="AE437" s="47" t="s">
        <v>7879</v>
      </c>
      <c r="AF437" s="47" t="s">
        <v>5165</v>
      </c>
    </row>
    <row r="438" spans="1:32" x14ac:dyDescent="0.25">
      <c r="A438" s="21">
        <v>38</v>
      </c>
      <c r="B438" s="21" t="s">
        <v>8945</v>
      </c>
      <c r="C438" s="34" t="s">
        <v>8943</v>
      </c>
      <c r="D438" s="33" t="s">
        <v>8944</v>
      </c>
      <c r="E438" s="44" t="s">
        <v>3285</v>
      </c>
      <c r="F438" s="87" t="s">
        <v>9980</v>
      </c>
      <c r="G438" s="20" t="s">
        <v>9981</v>
      </c>
      <c r="H438" s="23" t="s">
        <v>26</v>
      </c>
      <c r="I438" s="20" t="s">
        <v>7876</v>
      </c>
      <c r="J438" s="20" t="s">
        <v>8004</v>
      </c>
      <c r="K438" s="20" t="s">
        <v>8021</v>
      </c>
      <c r="L438" s="20" t="s">
        <v>8086</v>
      </c>
      <c r="M438" s="20" t="s">
        <v>8005</v>
      </c>
      <c r="N438" s="46" t="s">
        <v>8006</v>
      </c>
      <c r="O438" s="47" t="s">
        <v>8044</v>
      </c>
      <c r="P438" s="47" t="s">
        <v>7993</v>
      </c>
      <c r="Q438" s="47" t="s">
        <v>8013</v>
      </c>
      <c r="R438" s="47" t="s">
        <v>8007</v>
      </c>
      <c r="S438" s="47" t="s">
        <v>7993</v>
      </c>
      <c r="T438" s="47" t="s">
        <v>7993</v>
      </c>
      <c r="U438" s="47" t="s">
        <v>7979</v>
      </c>
      <c r="V438" s="47" t="s">
        <v>8082</v>
      </c>
      <c r="W438" s="47" t="s">
        <v>8048</v>
      </c>
      <c r="X438" s="47" t="s">
        <v>8021</v>
      </c>
      <c r="Y438" s="47" t="s">
        <v>7872</v>
      </c>
      <c r="Z438" s="47" t="s">
        <v>7878</v>
      </c>
      <c r="AA438" s="47">
        <v>2</v>
      </c>
      <c r="AB438" s="47">
        <v>0</v>
      </c>
      <c r="AC438" s="47" t="s">
        <v>7883</v>
      </c>
      <c r="AD438" s="47">
        <v>10</v>
      </c>
      <c r="AE438" s="47" t="s">
        <v>7879</v>
      </c>
      <c r="AF438" s="47" t="s">
        <v>5165</v>
      </c>
    </row>
    <row r="439" spans="1:32" x14ac:dyDescent="0.25">
      <c r="A439" s="21">
        <v>39</v>
      </c>
      <c r="B439" s="21" t="s">
        <v>8947</v>
      </c>
      <c r="C439" s="34" t="s">
        <v>8946</v>
      </c>
      <c r="D439" s="33" t="s">
        <v>8384</v>
      </c>
      <c r="E439" s="44" t="s">
        <v>3403</v>
      </c>
      <c r="F439" s="87" t="s">
        <v>9982</v>
      </c>
      <c r="G439" s="20" t="s">
        <v>9946</v>
      </c>
      <c r="H439" s="23" t="s">
        <v>7</v>
      </c>
      <c r="I439" s="20" t="s">
        <v>7876</v>
      </c>
      <c r="J439" s="20" t="s">
        <v>7999</v>
      </c>
      <c r="K439" s="20" t="s">
        <v>8038</v>
      </c>
      <c r="L439" s="20" t="s">
        <v>8006</v>
      </c>
      <c r="M439" s="20" t="s">
        <v>7980</v>
      </c>
      <c r="N439" s="46" t="s">
        <v>8012</v>
      </c>
      <c r="O439" s="47" t="s">
        <v>7971</v>
      </c>
      <c r="P439" s="47" t="s">
        <v>7993</v>
      </c>
      <c r="Q439" s="47" t="s">
        <v>8006</v>
      </c>
      <c r="R439" s="47" t="s">
        <v>8006</v>
      </c>
      <c r="S439" s="47" t="s">
        <v>8006</v>
      </c>
      <c r="T439" s="47" t="s">
        <v>7993</v>
      </c>
      <c r="U439" s="47" t="s">
        <v>7979</v>
      </c>
      <c r="V439" s="47" t="s">
        <v>8051</v>
      </c>
      <c r="W439" s="47" t="s">
        <v>8048</v>
      </c>
      <c r="X439" s="47" t="s">
        <v>7980</v>
      </c>
      <c r="Y439" s="47" t="s">
        <v>7872</v>
      </c>
      <c r="Z439" s="47" t="s">
        <v>7878</v>
      </c>
      <c r="AA439" s="47">
        <v>3</v>
      </c>
      <c r="AB439" s="47">
        <v>0</v>
      </c>
      <c r="AC439" s="47" t="s">
        <v>7883</v>
      </c>
      <c r="AD439" s="47">
        <v>23</v>
      </c>
      <c r="AE439" s="47" t="s">
        <v>7879</v>
      </c>
      <c r="AF439" s="47" t="s">
        <v>5165</v>
      </c>
    </row>
    <row r="440" spans="1:32" x14ac:dyDescent="0.25">
      <c r="A440" s="21">
        <v>40</v>
      </c>
      <c r="B440" s="21" t="s">
        <v>8950</v>
      </c>
      <c r="C440" s="34" t="s">
        <v>8948</v>
      </c>
      <c r="D440" s="33" t="s">
        <v>8949</v>
      </c>
      <c r="E440" s="44" t="s">
        <v>3696</v>
      </c>
      <c r="F440" s="87" t="s">
        <v>9983</v>
      </c>
      <c r="G440" s="20" t="s">
        <v>9984</v>
      </c>
      <c r="H440" s="23" t="s">
        <v>26</v>
      </c>
      <c r="I440" s="20" t="s">
        <v>7876</v>
      </c>
      <c r="J440" s="20" t="s">
        <v>8247</v>
      </c>
      <c r="K440" s="20" t="s">
        <v>8247</v>
      </c>
      <c r="L440" s="20" t="s">
        <v>8072</v>
      </c>
      <c r="M440" s="20" t="s">
        <v>8005</v>
      </c>
      <c r="N440" s="46" t="s">
        <v>8013</v>
      </c>
      <c r="O440" s="47" t="s">
        <v>7988</v>
      </c>
      <c r="P440" s="47" t="s">
        <v>8082</v>
      </c>
      <c r="Q440" s="47" t="s">
        <v>8006</v>
      </c>
      <c r="R440" s="47" t="s">
        <v>7999</v>
      </c>
      <c r="S440" s="47" t="s">
        <v>8034</v>
      </c>
      <c r="T440" s="47" t="s">
        <v>8013</v>
      </c>
      <c r="U440" s="47" t="s">
        <v>7979</v>
      </c>
      <c r="V440" s="47" t="s">
        <v>8038</v>
      </c>
      <c r="W440" s="47" t="s">
        <v>8021</v>
      </c>
      <c r="X440" s="47" t="s">
        <v>7993</v>
      </c>
      <c r="Y440" s="47" t="s">
        <v>7872</v>
      </c>
      <c r="Z440" s="47" t="s">
        <v>7878</v>
      </c>
      <c r="AA440" s="47">
        <v>3</v>
      </c>
      <c r="AB440" s="47">
        <v>0</v>
      </c>
      <c r="AC440" s="47" t="s">
        <v>7883</v>
      </c>
      <c r="AD440" s="47">
        <v>4</v>
      </c>
      <c r="AE440" s="47" t="s">
        <v>7879</v>
      </c>
      <c r="AF440" s="47" t="s">
        <v>5165</v>
      </c>
    </row>
    <row r="441" spans="1:32" x14ac:dyDescent="0.25">
      <c r="A441" s="21">
        <v>41</v>
      </c>
      <c r="B441" s="21" t="s">
        <v>8953</v>
      </c>
      <c r="C441" s="34" t="s">
        <v>8951</v>
      </c>
      <c r="D441" s="33" t="s">
        <v>8952</v>
      </c>
      <c r="E441" s="44" t="s">
        <v>3653</v>
      </c>
      <c r="F441" s="87" t="s">
        <v>9985</v>
      </c>
      <c r="G441" s="20" t="s">
        <v>9986</v>
      </c>
      <c r="H441" s="23" t="s">
        <v>26</v>
      </c>
      <c r="I441" s="20" t="s">
        <v>7876</v>
      </c>
      <c r="J441" s="20" t="s">
        <v>7988</v>
      </c>
      <c r="K441" s="20" t="s">
        <v>8051</v>
      </c>
      <c r="L441" s="20" t="s">
        <v>8004</v>
      </c>
      <c r="M441" s="20" t="s">
        <v>8004</v>
      </c>
      <c r="N441" s="46" t="s">
        <v>8012</v>
      </c>
      <c r="O441" s="47" t="s">
        <v>7989</v>
      </c>
      <c r="P441" s="47" t="s">
        <v>8004</v>
      </c>
      <c r="Q441" s="47" t="s">
        <v>7980</v>
      </c>
      <c r="R441" s="47" t="s">
        <v>8006</v>
      </c>
      <c r="S441" s="47" t="s">
        <v>8082</v>
      </c>
      <c r="T441" s="47" t="s">
        <v>8013</v>
      </c>
      <c r="U441" s="47" t="s">
        <v>7979</v>
      </c>
      <c r="V441" s="47" t="s">
        <v>8038</v>
      </c>
      <c r="W441" s="47" t="s">
        <v>7993</v>
      </c>
      <c r="X441" s="47" t="s">
        <v>7980</v>
      </c>
      <c r="Y441" s="47" t="s">
        <v>7872</v>
      </c>
      <c r="Z441" s="47" t="s">
        <v>7878</v>
      </c>
      <c r="AA441" s="47">
        <v>0</v>
      </c>
      <c r="AB441" s="47">
        <v>0</v>
      </c>
      <c r="AC441" s="47" t="s">
        <v>7883</v>
      </c>
      <c r="AD441" s="47">
        <v>23</v>
      </c>
      <c r="AE441" s="47" t="s">
        <v>7879</v>
      </c>
      <c r="AF441" s="47" t="s">
        <v>5165</v>
      </c>
    </row>
    <row r="442" spans="1:32" x14ac:dyDescent="0.25">
      <c r="A442" s="21">
        <v>42</v>
      </c>
      <c r="B442" s="21" t="s">
        <v>8957</v>
      </c>
      <c r="C442" s="34" t="s">
        <v>8954</v>
      </c>
      <c r="D442" s="33" t="s">
        <v>8955</v>
      </c>
      <c r="E442" s="44" t="s">
        <v>8956</v>
      </c>
      <c r="F442" s="87" t="s">
        <v>9987</v>
      </c>
      <c r="G442" s="20" t="s">
        <v>9472</v>
      </c>
      <c r="H442" s="23" t="s">
        <v>7</v>
      </c>
      <c r="I442" s="20" t="s">
        <v>7876</v>
      </c>
      <c r="J442" s="20" t="s">
        <v>8014</v>
      </c>
      <c r="K442" s="20" t="s">
        <v>7980</v>
      </c>
      <c r="L442" s="20" t="s">
        <v>8020</v>
      </c>
      <c r="M442" s="20" t="s">
        <v>7971</v>
      </c>
      <c r="N442" s="46" t="s">
        <v>7976</v>
      </c>
      <c r="O442" s="47" t="s">
        <v>7981</v>
      </c>
      <c r="P442" s="47" t="s">
        <v>8015</v>
      </c>
      <c r="Q442" s="47" t="s">
        <v>7991</v>
      </c>
      <c r="R442" s="47" t="s">
        <v>7971</v>
      </c>
      <c r="S442" s="47" t="s">
        <v>7999</v>
      </c>
      <c r="T442" s="47" t="s">
        <v>8013</v>
      </c>
      <c r="U442" s="47" t="s">
        <v>7979</v>
      </c>
      <c r="V442" s="47" t="s">
        <v>8048</v>
      </c>
      <c r="W442" s="47" t="s">
        <v>8007</v>
      </c>
      <c r="X442" s="47" t="s">
        <v>7991</v>
      </c>
      <c r="Y442" s="47" t="s">
        <v>7871</v>
      </c>
      <c r="Z442" s="47" t="s">
        <v>7878</v>
      </c>
      <c r="AA442" s="47">
        <v>1</v>
      </c>
      <c r="AB442" s="47">
        <v>0</v>
      </c>
      <c r="AC442" s="47" t="s">
        <v>7882</v>
      </c>
      <c r="AD442" s="47">
        <v>44</v>
      </c>
      <c r="AE442" s="47" t="s">
        <v>7879</v>
      </c>
      <c r="AF442" s="47" t="s">
        <v>5165</v>
      </c>
    </row>
    <row r="443" spans="1:32" x14ac:dyDescent="0.25">
      <c r="A443" s="21">
        <v>43</v>
      </c>
      <c r="B443" s="21" t="s">
        <v>8960</v>
      </c>
      <c r="C443" s="34" t="s">
        <v>8958</v>
      </c>
      <c r="D443" s="33" t="s">
        <v>8959</v>
      </c>
      <c r="E443" s="44" t="s">
        <v>3293</v>
      </c>
      <c r="F443" s="87" t="s">
        <v>9988</v>
      </c>
      <c r="G443" s="20" t="s">
        <v>9526</v>
      </c>
      <c r="H443" s="23" t="s">
        <v>26</v>
      </c>
      <c r="I443" s="20" t="s">
        <v>7876</v>
      </c>
      <c r="J443" s="20" t="s">
        <v>8013</v>
      </c>
      <c r="K443" s="20" t="s">
        <v>8247</v>
      </c>
      <c r="L443" s="20" t="s">
        <v>8007</v>
      </c>
      <c r="M443" s="20" t="s">
        <v>8007</v>
      </c>
      <c r="N443" s="20" t="s">
        <v>8008</v>
      </c>
      <c r="O443" s="47" t="s">
        <v>7989</v>
      </c>
      <c r="P443" s="47" t="s">
        <v>8013</v>
      </c>
      <c r="Q443" s="47" t="s">
        <v>8013</v>
      </c>
      <c r="R443" s="47" t="s">
        <v>7974</v>
      </c>
      <c r="S443" s="47" t="s">
        <v>8013</v>
      </c>
      <c r="T443" s="47" t="s">
        <v>7993</v>
      </c>
      <c r="U443" s="47" t="s">
        <v>7979</v>
      </c>
      <c r="V443" s="47" t="s">
        <v>8012</v>
      </c>
      <c r="W443" s="47" t="s">
        <v>8051</v>
      </c>
      <c r="X443" s="47" t="s">
        <v>8013</v>
      </c>
      <c r="Y443" s="47" t="s">
        <v>7872</v>
      </c>
      <c r="Z443" s="47" t="s">
        <v>7878</v>
      </c>
      <c r="AA443" s="47">
        <v>1</v>
      </c>
      <c r="AB443" s="47">
        <v>0</v>
      </c>
      <c r="AC443" s="47" t="s">
        <v>7883</v>
      </c>
      <c r="AD443" s="47">
        <v>20</v>
      </c>
      <c r="AE443" s="47" t="s">
        <v>7879</v>
      </c>
      <c r="AF443" s="47" t="s">
        <v>5165</v>
      </c>
    </row>
    <row r="444" spans="1:32" x14ac:dyDescent="0.25">
      <c r="A444" s="21">
        <v>44</v>
      </c>
      <c r="B444" s="21" t="s">
        <v>8962</v>
      </c>
      <c r="C444" s="34" t="s">
        <v>8961</v>
      </c>
      <c r="D444" s="43" t="s">
        <v>5493</v>
      </c>
      <c r="E444" s="44" t="s">
        <v>3615</v>
      </c>
      <c r="F444" s="87" t="s">
        <v>9989</v>
      </c>
      <c r="G444" s="20" t="s">
        <v>9464</v>
      </c>
      <c r="H444" s="24" t="s">
        <v>26</v>
      </c>
      <c r="I444" s="20" t="s">
        <v>7876</v>
      </c>
      <c r="J444" s="20" t="s">
        <v>8021</v>
      </c>
      <c r="K444" s="20" t="s">
        <v>8850</v>
      </c>
      <c r="L444" s="20" t="s">
        <v>8247</v>
      </c>
      <c r="M444" s="20" t="s">
        <v>8087</v>
      </c>
      <c r="N444" s="20" t="s">
        <v>7980</v>
      </c>
      <c r="O444" s="47" t="s">
        <v>7992</v>
      </c>
      <c r="P444" s="47" t="s">
        <v>8048</v>
      </c>
      <c r="Q444" s="47" t="s">
        <v>8048</v>
      </c>
      <c r="R444" s="47" t="s">
        <v>8004</v>
      </c>
      <c r="S444" s="47" t="s">
        <v>8038</v>
      </c>
      <c r="T444" s="47" t="s">
        <v>8051</v>
      </c>
      <c r="U444" s="47" t="s">
        <v>7979</v>
      </c>
      <c r="V444" s="47" t="s">
        <v>8034</v>
      </c>
      <c r="W444" s="47" t="s">
        <v>8005</v>
      </c>
      <c r="X444" s="47" t="s">
        <v>8048</v>
      </c>
      <c r="Y444" s="47" t="s">
        <v>7872</v>
      </c>
      <c r="Z444" s="47" t="s">
        <v>7878</v>
      </c>
      <c r="AA444" s="47">
        <v>1</v>
      </c>
      <c r="AB444" s="47">
        <v>0</v>
      </c>
      <c r="AC444" s="47" t="s">
        <v>7883</v>
      </c>
      <c r="AD444" s="47">
        <v>3</v>
      </c>
      <c r="AE444" s="47" t="s">
        <v>7879</v>
      </c>
      <c r="AF444" s="47" t="s">
        <v>5165</v>
      </c>
    </row>
    <row r="445" spans="1:32" x14ac:dyDescent="0.25">
      <c r="A445" s="21">
        <v>45</v>
      </c>
      <c r="B445" s="21" t="s">
        <v>9357</v>
      </c>
      <c r="C445" s="34" t="s">
        <v>8963</v>
      </c>
      <c r="D445" s="33" t="s">
        <v>8964</v>
      </c>
      <c r="E445" s="44" t="s">
        <v>3371</v>
      </c>
      <c r="F445" s="87" t="s">
        <v>9990</v>
      </c>
      <c r="G445" s="20" t="s">
        <v>9971</v>
      </c>
      <c r="H445" s="23" t="s">
        <v>7</v>
      </c>
      <c r="I445" s="20" t="s">
        <v>7876</v>
      </c>
      <c r="J445" s="20" t="s">
        <v>8008</v>
      </c>
      <c r="K445" s="20" t="s">
        <v>8034</v>
      </c>
      <c r="L445" s="20" t="s">
        <v>8012</v>
      </c>
      <c r="M445" s="20" t="s">
        <v>8007</v>
      </c>
      <c r="N445" s="20" t="s">
        <v>8008</v>
      </c>
      <c r="O445" s="47" t="s">
        <v>7971</v>
      </c>
      <c r="P445" s="47" t="s">
        <v>8051</v>
      </c>
      <c r="Q445" s="47" t="s">
        <v>7999</v>
      </c>
      <c r="R445" s="47" t="s">
        <v>8022</v>
      </c>
      <c r="S445" s="47" t="s">
        <v>8006</v>
      </c>
      <c r="T445" s="47" t="s">
        <v>8021</v>
      </c>
      <c r="U445" s="47" t="s">
        <v>7979</v>
      </c>
      <c r="V445" s="47" t="s">
        <v>8038</v>
      </c>
      <c r="W445" s="47" t="s">
        <v>8006</v>
      </c>
      <c r="X445" s="47" t="s">
        <v>8006</v>
      </c>
      <c r="Y445" s="47" t="s">
        <v>7872</v>
      </c>
      <c r="Z445" s="47" t="s">
        <v>7878</v>
      </c>
      <c r="AA445" s="47">
        <v>0</v>
      </c>
      <c r="AB445" s="47">
        <v>0</v>
      </c>
      <c r="AC445" s="47" t="s">
        <v>7883</v>
      </c>
      <c r="AD445" s="47">
        <v>30</v>
      </c>
      <c r="AE445" s="47" t="s">
        <v>7879</v>
      </c>
      <c r="AF445" s="47" t="s">
        <v>5165</v>
      </c>
    </row>
    <row r="446" spans="1:32" x14ac:dyDescent="0.25">
      <c r="A446" s="21">
        <v>46</v>
      </c>
      <c r="B446" s="21" t="s">
        <v>9358</v>
      </c>
      <c r="C446" s="37"/>
      <c r="D446" s="40"/>
      <c r="E446" s="41"/>
      <c r="F446" s="90"/>
      <c r="G446" s="38"/>
      <c r="H446" s="39"/>
      <c r="I446" s="38"/>
      <c r="J446" s="38"/>
      <c r="K446" s="38"/>
      <c r="L446" s="38"/>
      <c r="M446" s="38"/>
      <c r="N446" s="38"/>
      <c r="O446" s="41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</row>
    <row r="447" spans="1:32" x14ac:dyDescent="0.25">
      <c r="A447" s="21">
        <v>47</v>
      </c>
      <c r="B447" s="21" t="s">
        <v>9359</v>
      </c>
      <c r="C447" s="34"/>
      <c r="D447" s="43"/>
      <c r="E447" s="44"/>
      <c r="F447" s="87"/>
      <c r="G447" s="20"/>
      <c r="H447" s="24"/>
      <c r="I447" s="20"/>
      <c r="J447" s="20"/>
      <c r="K447" s="20"/>
      <c r="L447" s="20"/>
      <c r="M447" s="20"/>
      <c r="N447" s="20"/>
      <c r="O447" s="47"/>
      <c r="P447" s="47"/>
      <c r="Q447" s="47"/>
      <c r="R447" s="47"/>
      <c r="S447" s="47"/>
      <c r="T447" s="47"/>
      <c r="U447" s="47"/>
      <c r="V447" s="47"/>
      <c r="W447" s="47"/>
      <c r="X447" s="20" t="s">
        <v>7872</v>
      </c>
      <c r="Y447" s="20">
        <f>COUNTIF(Y401:Y444,"G")</f>
        <v>33</v>
      </c>
      <c r="Z447" s="47"/>
      <c r="AA447" s="47"/>
      <c r="AB447" s="47"/>
      <c r="AC447" s="47"/>
      <c r="AD447" s="47"/>
      <c r="AE447" s="47"/>
      <c r="AF447" s="47"/>
    </row>
    <row r="448" spans="1:32" x14ac:dyDescent="0.25">
      <c r="A448" s="21">
        <v>48</v>
      </c>
      <c r="B448" s="21" t="s">
        <v>9360</v>
      </c>
      <c r="C448" s="34"/>
      <c r="D448" s="33"/>
      <c r="E448" s="44"/>
      <c r="F448" s="87"/>
      <c r="G448" s="20"/>
      <c r="H448" s="23"/>
      <c r="I448" s="20"/>
      <c r="J448" s="20"/>
      <c r="K448" s="20"/>
      <c r="L448" s="20"/>
      <c r="M448" s="20"/>
      <c r="N448" s="20"/>
      <c r="O448" s="47"/>
      <c r="P448" s="47"/>
      <c r="Q448" s="47"/>
      <c r="R448" s="47"/>
      <c r="S448" s="47"/>
      <c r="T448" s="47"/>
      <c r="U448" s="47"/>
      <c r="V448" s="47"/>
      <c r="W448" s="47"/>
      <c r="X448" s="20" t="s">
        <v>7871</v>
      </c>
      <c r="Y448" s="20">
        <f>COUNTIF(Y401:Y444,"K")</f>
        <v>11</v>
      </c>
      <c r="Z448" s="47"/>
      <c r="AA448" s="47"/>
      <c r="AB448" s="47"/>
      <c r="AC448" s="47"/>
      <c r="AD448" s="47"/>
      <c r="AE448" s="47"/>
      <c r="AF448" s="47"/>
    </row>
    <row r="449" spans="1:45" x14ac:dyDescent="0.25">
      <c r="A449" s="21">
        <v>49</v>
      </c>
      <c r="B449" s="21" t="s">
        <v>9361</v>
      </c>
      <c r="C449" s="34"/>
      <c r="D449" s="43"/>
      <c r="E449" s="44"/>
      <c r="F449" s="87"/>
      <c r="G449" s="20"/>
      <c r="H449" s="23"/>
      <c r="I449" s="20"/>
      <c r="J449" s="20"/>
      <c r="K449" s="20"/>
      <c r="L449" s="20"/>
      <c r="M449" s="20"/>
      <c r="N449" s="20"/>
      <c r="O449" s="47"/>
      <c r="P449" s="47"/>
      <c r="Q449" s="47"/>
      <c r="R449" s="47"/>
      <c r="S449" s="47"/>
      <c r="T449" s="47"/>
      <c r="U449" s="47"/>
      <c r="V449" s="47"/>
      <c r="W449" s="47"/>
      <c r="X449" s="20" t="s">
        <v>11</v>
      </c>
      <c r="Y449" s="20">
        <f>COUNTIF(Y401:Y444,"TB")</f>
        <v>0</v>
      </c>
      <c r="Z449" s="47"/>
      <c r="AA449" s="47"/>
      <c r="AB449" s="47"/>
      <c r="AC449" s="47"/>
      <c r="AD449" s="47"/>
      <c r="AE449" s="47"/>
      <c r="AF449" s="47"/>
    </row>
    <row r="450" spans="1:45" x14ac:dyDescent="0.25">
      <c r="A450" s="21">
        <v>50</v>
      </c>
      <c r="B450" s="21" t="s">
        <v>9362</v>
      </c>
      <c r="C450" s="34"/>
      <c r="D450" s="33"/>
      <c r="E450" s="44"/>
      <c r="F450" s="87"/>
      <c r="G450" s="20"/>
      <c r="H450" s="20">
        <f>COUNTIF(H401:H449,"Nữ")</f>
        <v>24</v>
      </c>
      <c r="I450" s="20"/>
      <c r="J450" s="20"/>
      <c r="K450" s="20"/>
      <c r="L450" s="20"/>
      <c r="M450" s="20"/>
      <c r="N450" s="20">
        <f>SUM(N401:N449)</f>
        <v>0</v>
      </c>
      <c r="O450" s="47"/>
      <c r="P450" s="47"/>
      <c r="Q450" s="47"/>
      <c r="R450" s="47"/>
      <c r="S450" s="47"/>
      <c r="T450" s="47"/>
      <c r="U450" s="47"/>
      <c r="V450" s="47"/>
      <c r="W450" s="47"/>
      <c r="X450" s="20" t="s">
        <v>1948</v>
      </c>
      <c r="Y450" s="20">
        <f>COUNTIF(Y401:Y444,"Y")</f>
        <v>0</v>
      </c>
      <c r="Z450" s="47"/>
      <c r="AA450" s="47"/>
      <c r="AB450" s="47"/>
      <c r="AC450" s="47"/>
      <c r="AD450" s="47"/>
      <c r="AE450" s="47"/>
      <c r="AF450" s="47"/>
    </row>
    <row r="451" spans="1:45" x14ac:dyDescent="0.25">
      <c r="A451" s="72" t="s">
        <v>5157</v>
      </c>
      <c r="B451" s="72"/>
      <c r="C451" s="72"/>
      <c r="D451" s="72"/>
      <c r="E451" s="69"/>
      <c r="F451" s="69"/>
    </row>
    <row r="452" spans="1:45" x14ac:dyDescent="0.25">
      <c r="A452" s="71" t="s">
        <v>4628</v>
      </c>
      <c r="B452" s="71"/>
      <c r="C452" s="71"/>
      <c r="D452" s="71"/>
      <c r="E452" s="68"/>
      <c r="F452" s="68"/>
      <c r="G452" s="15"/>
      <c r="H452" s="16"/>
      <c r="I452" s="15"/>
      <c r="J452" s="15"/>
      <c r="K452" s="15"/>
      <c r="L452" s="15"/>
      <c r="M452" s="16"/>
      <c r="N452" s="15"/>
    </row>
    <row r="453" spans="1:45" ht="16.5" x14ac:dyDescent="0.25">
      <c r="A453" s="73" t="s">
        <v>7875</v>
      </c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</row>
    <row r="454" spans="1:45" ht="16.5" x14ac:dyDescent="0.25">
      <c r="A454" s="25"/>
      <c r="B454" s="25"/>
      <c r="C454" s="17"/>
      <c r="D454" s="17" t="s">
        <v>7873</v>
      </c>
      <c r="E454" s="17"/>
      <c r="F454" s="17"/>
      <c r="G454" s="17" t="s">
        <v>5178</v>
      </c>
      <c r="H454" s="17"/>
      <c r="I454" s="18" t="s">
        <v>4629</v>
      </c>
      <c r="J454" s="19" t="s">
        <v>9410</v>
      </c>
      <c r="K454" s="17"/>
      <c r="L454" s="17"/>
      <c r="M454" s="17"/>
      <c r="N454" s="17"/>
    </row>
    <row r="455" spans="1:45" s="56" customFormat="1" x14ac:dyDescent="0.25">
      <c r="A455" s="75" t="s">
        <v>4630</v>
      </c>
      <c r="B455" s="75" t="s">
        <v>9297</v>
      </c>
      <c r="C455" s="75" t="s">
        <v>9298</v>
      </c>
      <c r="D455" s="75" t="s">
        <v>9299</v>
      </c>
      <c r="E455" s="75" t="s">
        <v>7893</v>
      </c>
      <c r="F455" s="76" t="s">
        <v>9413</v>
      </c>
      <c r="G455" s="76" t="s">
        <v>9414</v>
      </c>
      <c r="H455" s="76" t="s">
        <v>2492</v>
      </c>
      <c r="I455" s="75" t="s">
        <v>5169</v>
      </c>
      <c r="J455" s="76" t="s">
        <v>9300</v>
      </c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8" t="s">
        <v>7894</v>
      </c>
      <c r="Y455" s="78" t="s">
        <v>7895</v>
      </c>
      <c r="Z455" s="78" t="s">
        <v>7896</v>
      </c>
      <c r="AA455" s="84" t="s">
        <v>7897</v>
      </c>
      <c r="AB455" s="78" t="s">
        <v>7898</v>
      </c>
      <c r="AC455" s="84" t="s">
        <v>7899</v>
      </c>
      <c r="AD455" s="78" t="s">
        <v>7900</v>
      </c>
      <c r="AE455" s="80" t="s">
        <v>7901</v>
      </c>
      <c r="AF455" s="82" t="s">
        <v>7902</v>
      </c>
      <c r="AG455" s="86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</row>
    <row r="456" spans="1:45" s="56" customFormat="1" ht="51" x14ac:dyDescent="0.25">
      <c r="A456" s="76"/>
      <c r="B456" s="76"/>
      <c r="C456" s="76"/>
      <c r="D456" s="76"/>
      <c r="E456" s="76"/>
      <c r="F456" s="77"/>
      <c r="G456" s="77"/>
      <c r="H456" s="77"/>
      <c r="I456" s="76"/>
      <c r="J456" s="67" t="s">
        <v>9301</v>
      </c>
      <c r="K456" s="67" t="s">
        <v>9302</v>
      </c>
      <c r="L456" s="67" t="s">
        <v>9303</v>
      </c>
      <c r="M456" s="67" t="s">
        <v>9304</v>
      </c>
      <c r="N456" s="67" t="s">
        <v>9305</v>
      </c>
      <c r="O456" s="67" t="s">
        <v>9306</v>
      </c>
      <c r="P456" s="67" t="s">
        <v>9307</v>
      </c>
      <c r="Q456" s="67" t="s">
        <v>9308</v>
      </c>
      <c r="R456" s="67" t="s">
        <v>9309</v>
      </c>
      <c r="S456" s="67" t="s">
        <v>9310</v>
      </c>
      <c r="T456" s="67" t="s">
        <v>9311</v>
      </c>
      <c r="U456" s="67" t="s">
        <v>9312</v>
      </c>
      <c r="V456" s="67" t="s">
        <v>9313</v>
      </c>
      <c r="W456" s="67" t="s">
        <v>9314</v>
      </c>
      <c r="X456" s="79"/>
      <c r="Y456" s="79"/>
      <c r="Z456" s="79"/>
      <c r="AA456" s="85"/>
      <c r="AB456" s="79"/>
      <c r="AC456" s="85"/>
      <c r="AD456" s="79"/>
      <c r="AE456" s="81"/>
      <c r="AF456" s="83"/>
      <c r="AG456" s="86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</row>
    <row r="457" spans="1:45" ht="15" customHeight="1" x14ac:dyDescent="0.25">
      <c r="A457" s="21">
        <v>1</v>
      </c>
      <c r="B457" s="21" t="s">
        <v>8965</v>
      </c>
      <c r="C457" s="34" t="s">
        <v>8966</v>
      </c>
      <c r="D457" s="43" t="s">
        <v>8967</v>
      </c>
      <c r="E457" s="44" t="s">
        <v>3220</v>
      </c>
      <c r="F457" s="87" t="s">
        <v>9991</v>
      </c>
      <c r="G457" s="20" t="s">
        <v>9992</v>
      </c>
      <c r="H457" s="23" t="s">
        <v>7</v>
      </c>
      <c r="I457" s="20" t="s">
        <v>7876</v>
      </c>
      <c r="J457" s="20" t="s">
        <v>8038</v>
      </c>
      <c r="K457" s="20" t="s">
        <v>8048</v>
      </c>
      <c r="L457" s="20" t="s">
        <v>7993</v>
      </c>
      <c r="M457" s="20" t="s">
        <v>8013</v>
      </c>
      <c r="N457" s="46" t="s">
        <v>7999</v>
      </c>
      <c r="O457" s="47" t="s">
        <v>8044</v>
      </c>
      <c r="P457" s="47" t="s">
        <v>8194</v>
      </c>
      <c r="Q457" s="47" t="s">
        <v>8051</v>
      </c>
      <c r="R457" s="47" t="s">
        <v>8004</v>
      </c>
      <c r="S457" s="47" t="s">
        <v>7993</v>
      </c>
      <c r="T457" s="47" t="s">
        <v>8082</v>
      </c>
      <c r="U457" s="47" t="s">
        <v>7979</v>
      </c>
      <c r="V457" s="47" t="s">
        <v>8038</v>
      </c>
      <c r="W457" s="47" t="s">
        <v>8038</v>
      </c>
      <c r="X457" s="47" t="s">
        <v>8021</v>
      </c>
      <c r="Y457" s="47" t="s">
        <v>7872</v>
      </c>
      <c r="Z457" s="47" t="s">
        <v>7878</v>
      </c>
      <c r="AA457" s="47">
        <v>2</v>
      </c>
      <c r="AB457" s="47">
        <v>0</v>
      </c>
      <c r="AC457" s="47" t="s">
        <v>7883</v>
      </c>
      <c r="AD457" s="47">
        <v>11</v>
      </c>
      <c r="AE457" s="47" t="s">
        <v>7879</v>
      </c>
      <c r="AF457" s="47" t="s">
        <v>5166</v>
      </c>
    </row>
    <row r="458" spans="1:45" x14ac:dyDescent="0.25">
      <c r="A458" s="21">
        <v>2</v>
      </c>
      <c r="B458" s="21" t="s">
        <v>8968</v>
      </c>
      <c r="C458" s="34" t="s">
        <v>8969</v>
      </c>
      <c r="D458" s="43" t="s">
        <v>8970</v>
      </c>
      <c r="E458" s="44" t="s">
        <v>3224</v>
      </c>
      <c r="F458" s="87" t="s">
        <v>9993</v>
      </c>
      <c r="G458" s="20" t="s">
        <v>9608</v>
      </c>
      <c r="H458" s="23" t="s">
        <v>26</v>
      </c>
      <c r="I458" s="20" t="s">
        <v>7876</v>
      </c>
      <c r="J458" s="20" t="s">
        <v>8008</v>
      </c>
      <c r="K458" s="20" t="s">
        <v>7989</v>
      </c>
      <c r="L458" s="20" t="s">
        <v>8044</v>
      </c>
      <c r="M458" s="20" t="s">
        <v>8015</v>
      </c>
      <c r="N458" s="46" t="s">
        <v>8004</v>
      </c>
      <c r="O458" s="47" t="s">
        <v>7976</v>
      </c>
      <c r="P458" s="47" t="s">
        <v>8082</v>
      </c>
      <c r="Q458" s="47" t="s">
        <v>8012</v>
      </c>
      <c r="R458" s="47" t="s">
        <v>7992</v>
      </c>
      <c r="S458" s="47" t="s">
        <v>8008</v>
      </c>
      <c r="T458" s="47" t="s">
        <v>8051</v>
      </c>
      <c r="U458" s="47" t="s">
        <v>7979</v>
      </c>
      <c r="V458" s="47" t="s">
        <v>8038</v>
      </c>
      <c r="W458" s="47" t="s">
        <v>8005</v>
      </c>
      <c r="X458" s="47" t="s">
        <v>8008</v>
      </c>
      <c r="Y458" s="47" t="s">
        <v>7872</v>
      </c>
      <c r="Z458" s="47" t="s">
        <v>7878</v>
      </c>
      <c r="AA458" s="47">
        <v>9</v>
      </c>
      <c r="AB458" s="47">
        <v>0</v>
      </c>
      <c r="AC458" s="47" t="s">
        <v>7883</v>
      </c>
      <c r="AD458" s="47">
        <v>36</v>
      </c>
      <c r="AE458" s="47" t="s">
        <v>7879</v>
      </c>
      <c r="AF458" s="47" t="s">
        <v>5166</v>
      </c>
    </row>
    <row r="459" spans="1:45" x14ac:dyDescent="0.25">
      <c r="A459" s="21">
        <v>3</v>
      </c>
      <c r="B459" s="21" t="s">
        <v>8971</v>
      </c>
      <c r="C459" s="34" t="s">
        <v>8972</v>
      </c>
      <c r="D459" s="43" t="s">
        <v>8973</v>
      </c>
      <c r="E459" s="44" t="s">
        <v>3224</v>
      </c>
      <c r="F459" s="87" t="s">
        <v>9994</v>
      </c>
      <c r="G459" s="20" t="s">
        <v>9995</v>
      </c>
      <c r="H459" s="24" t="s">
        <v>26</v>
      </c>
      <c r="I459" s="20" t="s">
        <v>7876</v>
      </c>
      <c r="J459" s="20" t="s">
        <v>7993</v>
      </c>
      <c r="K459" s="20" t="s">
        <v>8048</v>
      </c>
      <c r="L459" s="20" t="s">
        <v>8012</v>
      </c>
      <c r="M459" s="20" t="s">
        <v>8038</v>
      </c>
      <c r="N459" s="46" t="s">
        <v>7999</v>
      </c>
      <c r="O459" s="47" t="s">
        <v>7992</v>
      </c>
      <c r="P459" s="47" t="s">
        <v>8007</v>
      </c>
      <c r="Q459" s="47" t="s">
        <v>8007</v>
      </c>
      <c r="R459" s="47" t="s">
        <v>7988</v>
      </c>
      <c r="S459" s="47" t="s">
        <v>8051</v>
      </c>
      <c r="T459" s="47" t="s">
        <v>8038</v>
      </c>
      <c r="U459" s="47" t="s">
        <v>7979</v>
      </c>
      <c r="V459" s="47" t="s">
        <v>8005</v>
      </c>
      <c r="W459" s="47" t="s">
        <v>8048</v>
      </c>
      <c r="X459" s="47" t="s">
        <v>8004</v>
      </c>
      <c r="Y459" s="47" t="s">
        <v>7872</v>
      </c>
      <c r="Z459" s="47" t="s">
        <v>7878</v>
      </c>
      <c r="AA459" s="47">
        <v>0</v>
      </c>
      <c r="AB459" s="47">
        <v>0</v>
      </c>
      <c r="AC459" s="47" t="s">
        <v>7883</v>
      </c>
      <c r="AD459" s="47">
        <v>23</v>
      </c>
      <c r="AE459" s="47" t="s">
        <v>7879</v>
      </c>
      <c r="AF459" s="47" t="s">
        <v>5166</v>
      </c>
    </row>
    <row r="460" spans="1:45" x14ac:dyDescent="0.25">
      <c r="A460" s="21">
        <v>4</v>
      </c>
      <c r="B460" s="21" t="s">
        <v>8974</v>
      </c>
      <c r="C460" s="34" t="s">
        <v>8975</v>
      </c>
      <c r="D460" s="33" t="s">
        <v>8976</v>
      </c>
      <c r="E460" s="44" t="s">
        <v>3571</v>
      </c>
      <c r="F460" s="87" t="s">
        <v>9996</v>
      </c>
      <c r="G460" s="20" t="s">
        <v>9997</v>
      </c>
      <c r="H460" s="23" t="s">
        <v>26</v>
      </c>
      <c r="I460" s="20" t="s">
        <v>7876</v>
      </c>
      <c r="J460" s="20" t="s">
        <v>7993</v>
      </c>
      <c r="K460" s="20" t="s">
        <v>8247</v>
      </c>
      <c r="L460" s="20" t="s">
        <v>8247</v>
      </c>
      <c r="M460" s="20" t="s">
        <v>8087</v>
      </c>
      <c r="N460" s="46" t="s">
        <v>8007</v>
      </c>
      <c r="O460" s="47" t="s">
        <v>8008</v>
      </c>
      <c r="P460" s="47" t="s">
        <v>8005</v>
      </c>
      <c r="Q460" s="47" t="s">
        <v>8038</v>
      </c>
      <c r="R460" s="47" t="s">
        <v>7993</v>
      </c>
      <c r="S460" s="47" t="s">
        <v>8082</v>
      </c>
      <c r="T460" s="47" t="s">
        <v>8005</v>
      </c>
      <c r="U460" s="47" t="s">
        <v>7979</v>
      </c>
      <c r="V460" s="47" t="s">
        <v>8034</v>
      </c>
      <c r="W460" s="47" t="s">
        <v>8034</v>
      </c>
      <c r="X460" s="47" t="s">
        <v>8082</v>
      </c>
      <c r="Y460" s="47" t="s">
        <v>7872</v>
      </c>
      <c r="Z460" s="47" t="s">
        <v>7878</v>
      </c>
      <c r="AA460" s="47">
        <v>4</v>
      </c>
      <c r="AB460" s="47">
        <v>0</v>
      </c>
      <c r="AC460" s="47" t="s">
        <v>7883</v>
      </c>
      <c r="AD460" s="47">
        <v>1</v>
      </c>
      <c r="AE460" s="47" t="s">
        <v>7879</v>
      </c>
      <c r="AF460" s="47" t="s">
        <v>5166</v>
      </c>
    </row>
    <row r="461" spans="1:45" x14ac:dyDescent="0.25">
      <c r="A461" s="21">
        <v>5</v>
      </c>
      <c r="B461" s="21" t="s">
        <v>8977</v>
      </c>
      <c r="C461" s="34" t="s">
        <v>5181</v>
      </c>
      <c r="D461" s="43" t="s">
        <v>5940</v>
      </c>
      <c r="E461" s="44" t="s">
        <v>3571</v>
      </c>
      <c r="F461" s="87" t="s">
        <v>9998</v>
      </c>
      <c r="G461" s="20" t="s">
        <v>9426</v>
      </c>
      <c r="H461" s="24" t="s">
        <v>26</v>
      </c>
      <c r="I461" s="20" t="s">
        <v>7876</v>
      </c>
      <c r="J461" s="20" t="s">
        <v>8007</v>
      </c>
      <c r="K461" s="20" t="s">
        <v>8051</v>
      </c>
      <c r="L461" s="20" t="s">
        <v>7991</v>
      </c>
      <c r="M461" s="20" t="s">
        <v>8038</v>
      </c>
      <c r="N461" s="46" t="s">
        <v>8021</v>
      </c>
      <c r="O461" s="47" t="s">
        <v>8014</v>
      </c>
      <c r="P461" s="47" t="s">
        <v>8021</v>
      </c>
      <c r="Q461" s="47" t="s">
        <v>8006</v>
      </c>
      <c r="R461" s="47" t="s">
        <v>7992</v>
      </c>
      <c r="S461" s="47" t="s">
        <v>8005</v>
      </c>
      <c r="T461" s="47" t="s">
        <v>8051</v>
      </c>
      <c r="U461" s="47" t="s">
        <v>7979</v>
      </c>
      <c r="V461" s="47" t="s">
        <v>8034</v>
      </c>
      <c r="W461" s="47" t="s">
        <v>8034</v>
      </c>
      <c r="X461" s="47" t="s">
        <v>8004</v>
      </c>
      <c r="Y461" s="47" t="s">
        <v>7872</v>
      </c>
      <c r="Z461" s="47" t="s">
        <v>7878</v>
      </c>
      <c r="AA461" s="47">
        <v>1</v>
      </c>
      <c r="AB461" s="47">
        <v>0</v>
      </c>
      <c r="AC461" s="47" t="s">
        <v>7883</v>
      </c>
      <c r="AD461" s="47">
        <v>23</v>
      </c>
      <c r="AE461" s="47" t="s">
        <v>7879</v>
      </c>
      <c r="AF461" s="47" t="s">
        <v>5166</v>
      </c>
    </row>
    <row r="462" spans="1:45" x14ac:dyDescent="0.25">
      <c r="A462" s="21">
        <v>6</v>
      </c>
      <c r="B462" s="21" t="s">
        <v>8978</v>
      </c>
      <c r="C462" s="34" t="s">
        <v>8979</v>
      </c>
      <c r="D462" s="43" t="s">
        <v>8980</v>
      </c>
      <c r="E462" s="44" t="s">
        <v>3469</v>
      </c>
      <c r="F462" s="87" t="s">
        <v>9999</v>
      </c>
      <c r="G462" s="20" t="s">
        <v>10000</v>
      </c>
      <c r="H462" s="23" t="s">
        <v>26</v>
      </c>
      <c r="I462" s="20" t="s">
        <v>7876</v>
      </c>
      <c r="J462" s="20" t="s">
        <v>8007</v>
      </c>
      <c r="K462" s="20" t="s">
        <v>8013</v>
      </c>
      <c r="L462" s="20" t="s">
        <v>8051</v>
      </c>
      <c r="M462" s="20" t="s">
        <v>8048</v>
      </c>
      <c r="N462" s="46" t="s">
        <v>7991</v>
      </c>
      <c r="O462" s="47" t="s">
        <v>8014</v>
      </c>
      <c r="P462" s="47" t="s">
        <v>8005</v>
      </c>
      <c r="Q462" s="47" t="s">
        <v>8007</v>
      </c>
      <c r="R462" s="47" t="s">
        <v>7980</v>
      </c>
      <c r="S462" s="47" t="s">
        <v>8051</v>
      </c>
      <c r="T462" s="47" t="s">
        <v>8005</v>
      </c>
      <c r="U462" s="47" t="s">
        <v>7979</v>
      </c>
      <c r="V462" s="47" t="s">
        <v>8034</v>
      </c>
      <c r="W462" s="47" t="s">
        <v>8005</v>
      </c>
      <c r="X462" s="47" t="s">
        <v>8007</v>
      </c>
      <c r="Y462" s="47" t="s">
        <v>7872</v>
      </c>
      <c r="Z462" s="47" t="s">
        <v>7878</v>
      </c>
      <c r="AA462" s="47">
        <v>3</v>
      </c>
      <c r="AB462" s="47">
        <v>0</v>
      </c>
      <c r="AC462" s="47" t="s">
        <v>7883</v>
      </c>
      <c r="AD462" s="47">
        <v>18</v>
      </c>
      <c r="AE462" s="47" t="s">
        <v>7879</v>
      </c>
      <c r="AF462" s="47" t="s">
        <v>5166</v>
      </c>
    </row>
    <row r="463" spans="1:45" x14ac:dyDescent="0.25">
      <c r="A463" s="21">
        <v>7</v>
      </c>
      <c r="B463" s="21" t="s">
        <v>8981</v>
      </c>
      <c r="C463" s="34" t="s">
        <v>7942</v>
      </c>
      <c r="D463" s="43" t="s">
        <v>7929</v>
      </c>
      <c r="E463" s="44" t="s">
        <v>3364</v>
      </c>
      <c r="F463" s="87" t="s">
        <v>10001</v>
      </c>
      <c r="G463" s="20" t="s">
        <v>9458</v>
      </c>
      <c r="H463" s="23" t="s">
        <v>7</v>
      </c>
      <c r="I463" s="20" t="s">
        <v>7876</v>
      </c>
      <c r="J463" s="20" t="s">
        <v>7993</v>
      </c>
      <c r="K463" s="20" t="s">
        <v>8048</v>
      </c>
      <c r="L463" s="20" t="s">
        <v>8082</v>
      </c>
      <c r="M463" s="20" t="s">
        <v>8048</v>
      </c>
      <c r="N463" s="46" t="s">
        <v>7988</v>
      </c>
      <c r="O463" s="47" t="s">
        <v>7992</v>
      </c>
      <c r="P463" s="47" t="s">
        <v>8021</v>
      </c>
      <c r="Q463" s="47" t="s">
        <v>7980</v>
      </c>
      <c r="R463" s="47" t="s">
        <v>7991</v>
      </c>
      <c r="S463" s="47" t="s">
        <v>8051</v>
      </c>
      <c r="T463" s="47" t="s">
        <v>8051</v>
      </c>
      <c r="U463" s="47" t="s">
        <v>7979</v>
      </c>
      <c r="V463" s="47" t="s">
        <v>8194</v>
      </c>
      <c r="W463" s="47" t="s">
        <v>7993</v>
      </c>
      <c r="X463" s="47" t="s">
        <v>8004</v>
      </c>
      <c r="Y463" s="47" t="s">
        <v>7872</v>
      </c>
      <c r="Z463" s="47" t="s">
        <v>7878</v>
      </c>
      <c r="AA463" s="47">
        <v>0</v>
      </c>
      <c r="AB463" s="47">
        <v>0</v>
      </c>
      <c r="AC463" s="47" t="s">
        <v>7883</v>
      </c>
      <c r="AD463" s="47">
        <v>23</v>
      </c>
      <c r="AE463" s="47" t="s">
        <v>7879</v>
      </c>
      <c r="AF463" s="47" t="s">
        <v>5166</v>
      </c>
    </row>
    <row r="464" spans="1:45" x14ac:dyDescent="0.25">
      <c r="A464" s="21">
        <v>8</v>
      </c>
      <c r="B464" s="21" t="s">
        <v>8982</v>
      </c>
      <c r="C464" s="34" t="s">
        <v>8983</v>
      </c>
      <c r="D464" s="43" t="s">
        <v>8984</v>
      </c>
      <c r="E464" s="44" t="s">
        <v>3315</v>
      </c>
      <c r="F464" s="87" t="s">
        <v>10002</v>
      </c>
      <c r="G464" s="20" t="s">
        <v>10003</v>
      </c>
      <c r="H464" s="23" t="s">
        <v>26</v>
      </c>
      <c r="I464" s="20" t="s">
        <v>7876</v>
      </c>
      <c r="J464" s="20" t="s">
        <v>7980</v>
      </c>
      <c r="K464" s="20" t="s">
        <v>8021</v>
      </c>
      <c r="L464" s="20" t="s">
        <v>8048</v>
      </c>
      <c r="M464" s="20" t="s">
        <v>8087</v>
      </c>
      <c r="N464" s="46" t="s">
        <v>8012</v>
      </c>
      <c r="O464" s="47" t="s">
        <v>7988</v>
      </c>
      <c r="P464" s="47" t="s">
        <v>8034</v>
      </c>
      <c r="Q464" s="47" t="s">
        <v>8007</v>
      </c>
      <c r="R464" s="47" t="s">
        <v>8012</v>
      </c>
      <c r="S464" s="47" t="s">
        <v>8007</v>
      </c>
      <c r="T464" s="47" t="s">
        <v>7993</v>
      </c>
      <c r="U464" s="47" t="s">
        <v>7979</v>
      </c>
      <c r="V464" s="47" t="s">
        <v>8038</v>
      </c>
      <c r="W464" s="47" t="s">
        <v>7980</v>
      </c>
      <c r="X464" s="47" t="s">
        <v>8007</v>
      </c>
      <c r="Y464" s="47" t="s">
        <v>7872</v>
      </c>
      <c r="Z464" s="47" t="s">
        <v>7878</v>
      </c>
      <c r="AA464" s="47">
        <v>0</v>
      </c>
      <c r="AB464" s="47">
        <v>0</v>
      </c>
      <c r="AC464" s="47" t="s">
        <v>7883</v>
      </c>
      <c r="AD464" s="47">
        <v>18</v>
      </c>
      <c r="AE464" s="47" t="s">
        <v>7879</v>
      </c>
      <c r="AF464" s="47" t="s">
        <v>5166</v>
      </c>
    </row>
    <row r="465" spans="1:32" x14ac:dyDescent="0.25">
      <c r="A465" s="21">
        <v>9</v>
      </c>
      <c r="B465" s="21" t="s">
        <v>8985</v>
      </c>
      <c r="C465" s="34" t="s">
        <v>4178</v>
      </c>
      <c r="D465" s="43" t="s">
        <v>7945</v>
      </c>
      <c r="E465" s="44" t="s">
        <v>3472</v>
      </c>
      <c r="F465" s="87" t="s">
        <v>10004</v>
      </c>
      <c r="G465" s="20" t="s">
        <v>9558</v>
      </c>
      <c r="H465" s="23" t="s">
        <v>7</v>
      </c>
      <c r="I465" s="20" t="s">
        <v>7876</v>
      </c>
      <c r="J465" s="20" t="s">
        <v>7993</v>
      </c>
      <c r="K465" s="20" t="s">
        <v>8013</v>
      </c>
      <c r="L465" s="20" t="s">
        <v>7999</v>
      </c>
      <c r="M465" s="20" t="s">
        <v>7999</v>
      </c>
      <c r="N465" s="46" t="s">
        <v>7974</v>
      </c>
      <c r="O465" s="47" t="s">
        <v>7971</v>
      </c>
      <c r="P465" s="47" t="s">
        <v>7980</v>
      </c>
      <c r="Q465" s="47" t="s">
        <v>8015</v>
      </c>
      <c r="R465" s="47" t="s">
        <v>7976</v>
      </c>
      <c r="S465" s="47" t="s">
        <v>7991</v>
      </c>
      <c r="T465" s="47" t="s">
        <v>8004</v>
      </c>
      <c r="U465" s="47" t="s">
        <v>7979</v>
      </c>
      <c r="V465" s="47" t="s">
        <v>7993</v>
      </c>
      <c r="W465" s="47" t="s">
        <v>8007</v>
      </c>
      <c r="X465" s="47" t="s">
        <v>8008</v>
      </c>
      <c r="Y465" s="47" t="s">
        <v>7872</v>
      </c>
      <c r="Z465" s="47" t="s">
        <v>7878</v>
      </c>
      <c r="AA465" s="47">
        <v>1</v>
      </c>
      <c r="AB465" s="47">
        <v>0</v>
      </c>
      <c r="AC465" s="47" t="s">
        <v>7883</v>
      </c>
      <c r="AD465" s="47">
        <v>36</v>
      </c>
      <c r="AE465" s="47" t="s">
        <v>7879</v>
      </c>
      <c r="AF465" s="47" t="s">
        <v>5166</v>
      </c>
    </row>
    <row r="466" spans="1:32" x14ac:dyDescent="0.25">
      <c r="A466" s="21">
        <v>10</v>
      </c>
      <c r="B466" s="21" t="s">
        <v>8986</v>
      </c>
      <c r="C466" s="34" t="s">
        <v>8987</v>
      </c>
      <c r="D466" s="43" t="s">
        <v>8667</v>
      </c>
      <c r="E466" s="44" t="s">
        <v>3426</v>
      </c>
      <c r="F466" s="87" t="s">
        <v>10005</v>
      </c>
      <c r="G466" s="20" t="s">
        <v>9718</v>
      </c>
      <c r="H466" s="24" t="s">
        <v>26</v>
      </c>
      <c r="I466" s="20" t="s">
        <v>7876</v>
      </c>
      <c r="J466" s="20" t="s">
        <v>8012</v>
      </c>
      <c r="K466" s="20" t="s">
        <v>7993</v>
      </c>
      <c r="L466" s="20" t="s">
        <v>8021</v>
      </c>
      <c r="M466" s="20" t="s">
        <v>7993</v>
      </c>
      <c r="N466" s="46" t="s">
        <v>7980</v>
      </c>
      <c r="O466" s="47" t="s">
        <v>8087</v>
      </c>
      <c r="P466" s="47" t="s">
        <v>8005</v>
      </c>
      <c r="Q466" s="47" t="s">
        <v>8013</v>
      </c>
      <c r="R466" s="47" t="s">
        <v>8015</v>
      </c>
      <c r="S466" s="47" t="s">
        <v>8048</v>
      </c>
      <c r="T466" s="47" t="s">
        <v>7993</v>
      </c>
      <c r="U466" s="47" t="s">
        <v>7979</v>
      </c>
      <c r="V466" s="47" t="s">
        <v>8038</v>
      </c>
      <c r="W466" s="47" t="s">
        <v>8005</v>
      </c>
      <c r="X466" s="47" t="s">
        <v>8021</v>
      </c>
      <c r="Y466" s="47" t="s">
        <v>7872</v>
      </c>
      <c r="Z466" s="47" t="s">
        <v>7878</v>
      </c>
      <c r="AA466" s="47">
        <v>1</v>
      </c>
      <c r="AB466" s="47">
        <v>0</v>
      </c>
      <c r="AC466" s="47" t="s">
        <v>7883</v>
      </c>
      <c r="AD466" s="47">
        <v>11</v>
      </c>
      <c r="AE466" s="47" t="s">
        <v>7879</v>
      </c>
      <c r="AF466" s="47" t="s">
        <v>5166</v>
      </c>
    </row>
    <row r="467" spans="1:32" x14ac:dyDescent="0.25">
      <c r="A467" s="21">
        <v>11</v>
      </c>
      <c r="B467" s="21" t="s">
        <v>8988</v>
      </c>
      <c r="C467" s="34" t="s">
        <v>8989</v>
      </c>
      <c r="D467" s="43" t="s">
        <v>8990</v>
      </c>
      <c r="E467" s="44" t="s">
        <v>7234</v>
      </c>
      <c r="F467" s="87" t="s">
        <v>10006</v>
      </c>
      <c r="G467" s="20" t="s">
        <v>10007</v>
      </c>
      <c r="H467" s="23" t="s">
        <v>26</v>
      </c>
      <c r="I467" s="20" t="s">
        <v>7876</v>
      </c>
      <c r="J467" s="20" t="s">
        <v>8051</v>
      </c>
      <c r="K467" s="20" t="s">
        <v>8051</v>
      </c>
      <c r="L467" s="20" t="s">
        <v>8021</v>
      </c>
      <c r="M467" s="20" t="s">
        <v>8038</v>
      </c>
      <c r="N467" s="46" t="s">
        <v>7980</v>
      </c>
      <c r="O467" s="47" t="s">
        <v>7989</v>
      </c>
      <c r="P467" s="47" t="s">
        <v>7993</v>
      </c>
      <c r="Q467" s="47" t="s">
        <v>8004</v>
      </c>
      <c r="R467" s="47" t="s">
        <v>7988</v>
      </c>
      <c r="S467" s="47" t="s">
        <v>8194</v>
      </c>
      <c r="T467" s="47" t="s">
        <v>8021</v>
      </c>
      <c r="U467" s="47" t="s">
        <v>7979</v>
      </c>
      <c r="V467" s="47" t="s">
        <v>8048</v>
      </c>
      <c r="W467" s="47" t="s">
        <v>8007</v>
      </c>
      <c r="X467" s="47" t="s">
        <v>8007</v>
      </c>
      <c r="Y467" s="47" t="s">
        <v>7872</v>
      </c>
      <c r="Z467" s="47" t="s">
        <v>7878</v>
      </c>
      <c r="AA467" s="47">
        <v>4</v>
      </c>
      <c r="AB467" s="47">
        <v>0</v>
      </c>
      <c r="AC467" s="47" t="s">
        <v>7883</v>
      </c>
      <c r="AD467" s="47">
        <v>18</v>
      </c>
      <c r="AE467" s="47" t="s">
        <v>7879</v>
      </c>
      <c r="AF467" s="47" t="s">
        <v>5166</v>
      </c>
    </row>
    <row r="468" spans="1:32" x14ac:dyDescent="0.25">
      <c r="A468" s="21">
        <v>12</v>
      </c>
      <c r="B468" s="21" t="s">
        <v>8991</v>
      </c>
      <c r="C468" s="34" t="s">
        <v>8992</v>
      </c>
      <c r="D468" s="43" t="s">
        <v>8993</v>
      </c>
      <c r="E468" s="44" t="s">
        <v>3318</v>
      </c>
      <c r="F468" s="87" t="s">
        <v>10008</v>
      </c>
      <c r="G468" s="20" t="s">
        <v>10009</v>
      </c>
      <c r="H468" s="23" t="s">
        <v>7</v>
      </c>
      <c r="I468" s="20" t="s">
        <v>7876</v>
      </c>
      <c r="J468" s="20" t="s">
        <v>8051</v>
      </c>
      <c r="K468" s="20" t="s">
        <v>8034</v>
      </c>
      <c r="L468" s="20" t="s">
        <v>8038</v>
      </c>
      <c r="M468" s="20" t="s">
        <v>8087</v>
      </c>
      <c r="N468" s="46" t="s">
        <v>8013</v>
      </c>
      <c r="O468" s="47" t="s">
        <v>7976</v>
      </c>
      <c r="P468" s="47" t="s">
        <v>8005</v>
      </c>
      <c r="Q468" s="47" t="s">
        <v>8051</v>
      </c>
      <c r="R468" s="47" t="s">
        <v>7980</v>
      </c>
      <c r="S468" s="47" t="s">
        <v>7980</v>
      </c>
      <c r="T468" s="47" t="s">
        <v>8087</v>
      </c>
      <c r="U468" s="47" t="s">
        <v>7979</v>
      </c>
      <c r="V468" s="47" t="s">
        <v>8247</v>
      </c>
      <c r="W468" s="47" t="s">
        <v>8087</v>
      </c>
      <c r="X468" s="47" t="s">
        <v>7993</v>
      </c>
      <c r="Y468" s="47" t="s">
        <v>7872</v>
      </c>
      <c r="Z468" s="47" t="s">
        <v>7878</v>
      </c>
      <c r="AA468" s="47">
        <v>1</v>
      </c>
      <c r="AB468" s="47">
        <v>0</v>
      </c>
      <c r="AC468" s="47" t="s">
        <v>7883</v>
      </c>
      <c r="AD468" s="47">
        <v>3</v>
      </c>
      <c r="AE468" s="47" t="s">
        <v>7879</v>
      </c>
      <c r="AF468" s="47" t="s">
        <v>5166</v>
      </c>
    </row>
    <row r="469" spans="1:32" x14ac:dyDescent="0.25">
      <c r="A469" s="21">
        <v>13</v>
      </c>
      <c r="B469" s="21" t="s">
        <v>8994</v>
      </c>
      <c r="C469" s="34" t="s">
        <v>8995</v>
      </c>
      <c r="D469" s="43" t="s">
        <v>7889</v>
      </c>
      <c r="E469" s="44" t="s">
        <v>3629</v>
      </c>
      <c r="F469" s="87" t="s">
        <v>10010</v>
      </c>
      <c r="G469" s="20" t="s">
        <v>9612</v>
      </c>
      <c r="H469" s="23" t="s">
        <v>26</v>
      </c>
      <c r="I469" s="20" t="s">
        <v>7876</v>
      </c>
      <c r="J469" s="20" t="s">
        <v>7993</v>
      </c>
      <c r="K469" s="20" t="s">
        <v>8086</v>
      </c>
      <c r="L469" s="20" t="s">
        <v>8051</v>
      </c>
      <c r="M469" s="20" t="s">
        <v>8086</v>
      </c>
      <c r="N469" s="46" t="s">
        <v>8008</v>
      </c>
      <c r="O469" s="47" t="s">
        <v>8014</v>
      </c>
      <c r="P469" s="47" t="s">
        <v>8051</v>
      </c>
      <c r="Q469" s="47" t="s">
        <v>8051</v>
      </c>
      <c r="R469" s="47" t="s">
        <v>7988</v>
      </c>
      <c r="S469" s="47" t="s">
        <v>8082</v>
      </c>
      <c r="T469" s="47" t="s">
        <v>8048</v>
      </c>
      <c r="U469" s="47" t="s">
        <v>7979</v>
      </c>
      <c r="V469" s="47" t="s">
        <v>8087</v>
      </c>
      <c r="W469" s="47" t="s">
        <v>8034</v>
      </c>
      <c r="X469" s="47" t="s">
        <v>8051</v>
      </c>
      <c r="Y469" s="47" t="s">
        <v>7872</v>
      </c>
      <c r="Z469" s="47" t="s">
        <v>7878</v>
      </c>
      <c r="AA469" s="47">
        <v>0</v>
      </c>
      <c r="AB469" s="47">
        <v>0</v>
      </c>
      <c r="AC469" s="47" t="s">
        <v>7883</v>
      </c>
      <c r="AD469" s="47">
        <v>9</v>
      </c>
      <c r="AE469" s="47" t="s">
        <v>7879</v>
      </c>
      <c r="AF469" s="47" t="s">
        <v>5166</v>
      </c>
    </row>
    <row r="470" spans="1:32" x14ac:dyDescent="0.25">
      <c r="A470" s="21">
        <v>14</v>
      </c>
      <c r="B470" s="21" t="s">
        <v>8996</v>
      </c>
      <c r="C470" s="34" t="s">
        <v>8997</v>
      </c>
      <c r="D470" s="43" t="s">
        <v>8998</v>
      </c>
      <c r="E470" s="44" t="s">
        <v>3240</v>
      </c>
      <c r="F470" s="87" t="s">
        <v>10011</v>
      </c>
      <c r="G470" s="20" t="s">
        <v>10012</v>
      </c>
      <c r="H470" s="24" t="s">
        <v>7</v>
      </c>
      <c r="I470" s="20" t="s">
        <v>7876</v>
      </c>
      <c r="J470" s="20" t="s">
        <v>8051</v>
      </c>
      <c r="K470" s="20" t="s">
        <v>8008</v>
      </c>
      <c r="L470" s="20" t="s">
        <v>8021</v>
      </c>
      <c r="M470" s="20" t="s">
        <v>7980</v>
      </c>
      <c r="N470" s="46" t="s">
        <v>8004</v>
      </c>
      <c r="O470" s="47" t="s">
        <v>7986</v>
      </c>
      <c r="P470" s="47" t="s">
        <v>7980</v>
      </c>
      <c r="Q470" s="47" t="s">
        <v>7992</v>
      </c>
      <c r="R470" s="47" t="s">
        <v>8000</v>
      </c>
      <c r="S470" s="47" t="s">
        <v>8006</v>
      </c>
      <c r="T470" s="47" t="s">
        <v>8021</v>
      </c>
      <c r="U470" s="47" t="s">
        <v>7979</v>
      </c>
      <c r="V470" s="47" t="s">
        <v>8021</v>
      </c>
      <c r="W470" s="47" t="s">
        <v>8034</v>
      </c>
      <c r="X470" s="47" t="s">
        <v>8008</v>
      </c>
      <c r="Y470" s="47" t="s">
        <v>7871</v>
      </c>
      <c r="Z470" s="47" t="s">
        <v>7878</v>
      </c>
      <c r="AA470" s="47">
        <v>0</v>
      </c>
      <c r="AB470" s="47">
        <v>0</v>
      </c>
      <c r="AC470" s="47" t="s">
        <v>7882</v>
      </c>
      <c r="AD470" s="47">
        <v>36</v>
      </c>
      <c r="AE470" s="47" t="s">
        <v>7879</v>
      </c>
      <c r="AF470" s="47" t="s">
        <v>5166</v>
      </c>
    </row>
    <row r="471" spans="1:32" x14ac:dyDescent="0.25">
      <c r="A471" s="21">
        <v>15</v>
      </c>
      <c r="B471" s="21" t="s">
        <v>8999</v>
      </c>
      <c r="C471" s="34" t="s">
        <v>9000</v>
      </c>
      <c r="D471" s="43" t="s">
        <v>9001</v>
      </c>
      <c r="E471" s="44" t="s">
        <v>3372</v>
      </c>
      <c r="F471" s="87" t="s">
        <v>10013</v>
      </c>
      <c r="G471" s="20" t="s">
        <v>9737</v>
      </c>
      <c r="H471" s="24" t="s">
        <v>7</v>
      </c>
      <c r="I471" s="20" t="s">
        <v>7876</v>
      </c>
      <c r="J471" s="20" t="s">
        <v>7988</v>
      </c>
      <c r="K471" s="20" t="s">
        <v>8044</v>
      </c>
      <c r="L471" s="20" t="s">
        <v>7971</v>
      </c>
      <c r="M471" s="20" t="s">
        <v>8048</v>
      </c>
      <c r="N471" s="46" t="s">
        <v>7991</v>
      </c>
      <c r="O471" s="47" t="s">
        <v>7991</v>
      </c>
      <c r="P471" s="47" t="s">
        <v>8005</v>
      </c>
      <c r="Q471" s="47" t="s">
        <v>8006</v>
      </c>
      <c r="R471" s="47" t="s">
        <v>7971</v>
      </c>
      <c r="S471" s="47" t="s">
        <v>8021</v>
      </c>
      <c r="T471" s="47" t="s">
        <v>8021</v>
      </c>
      <c r="U471" s="47" t="s">
        <v>7979</v>
      </c>
      <c r="V471" s="47" t="s">
        <v>7993</v>
      </c>
      <c r="W471" s="47" t="s">
        <v>8007</v>
      </c>
      <c r="X471" s="47" t="s">
        <v>8012</v>
      </c>
      <c r="Y471" s="47" t="s">
        <v>7871</v>
      </c>
      <c r="Z471" s="47" t="s">
        <v>7878</v>
      </c>
      <c r="AA471" s="47">
        <v>5</v>
      </c>
      <c r="AB471" s="47">
        <v>0</v>
      </c>
      <c r="AC471" s="47" t="s">
        <v>7882</v>
      </c>
      <c r="AD471" s="47">
        <v>40</v>
      </c>
      <c r="AE471" s="47" t="s">
        <v>7879</v>
      </c>
      <c r="AF471" s="47" t="s">
        <v>5166</v>
      </c>
    </row>
    <row r="472" spans="1:32" x14ac:dyDescent="0.25">
      <c r="A472" s="21">
        <v>16</v>
      </c>
      <c r="B472" s="21" t="s">
        <v>9002</v>
      </c>
      <c r="C472" s="34" t="s">
        <v>9003</v>
      </c>
      <c r="D472" s="43" t="s">
        <v>9004</v>
      </c>
      <c r="E472" s="44" t="s">
        <v>3631</v>
      </c>
      <c r="F472" s="87" t="s">
        <v>10014</v>
      </c>
      <c r="G472" s="20" t="s">
        <v>9875</v>
      </c>
      <c r="H472" s="23" t="s">
        <v>7</v>
      </c>
      <c r="I472" s="20" t="s">
        <v>7876</v>
      </c>
      <c r="J472" s="20" t="s">
        <v>8005</v>
      </c>
      <c r="K472" s="20" t="s">
        <v>7993</v>
      </c>
      <c r="L472" s="20" t="s">
        <v>8194</v>
      </c>
      <c r="M472" s="20" t="s">
        <v>8034</v>
      </c>
      <c r="N472" s="46" t="s">
        <v>8008</v>
      </c>
      <c r="O472" s="47" t="s">
        <v>8012</v>
      </c>
      <c r="P472" s="47" t="s">
        <v>8005</v>
      </c>
      <c r="Q472" s="47" t="s">
        <v>8051</v>
      </c>
      <c r="R472" s="47" t="s">
        <v>8012</v>
      </c>
      <c r="S472" s="47" t="s">
        <v>8013</v>
      </c>
      <c r="T472" s="47" t="s">
        <v>8034</v>
      </c>
      <c r="U472" s="47" t="s">
        <v>7979</v>
      </c>
      <c r="V472" s="47" t="s">
        <v>8087</v>
      </c>
      <c r="W472" s="47" t="s">
        <v>8087</v>
      </c>
      <c r="X472" s="47" t="s">
        <v>7993</v>
      </c>
      <c r="Y472" s="47" t="s">
        <v>7872</v>
      </c>
      <c r="Z472" s="47" t="s">
        <v>7878</v>
      </c>
      <c r="AA472" s="47">
        <v>0</v>
      </c>
      <c r="AB472" s="47">
        <v>0</v>
      </c>
      <c r="AC472" s="47" t="s">
        <v>7883</v>
      </c>
      <c r="AD472" s="47">
        <v>3</v>
      </c>
      <c r="AE472" s="47" t="s">
        <v>7879</v>
      </c>
      <c r="AF472" s="47" t="s">
        <v>5166</v>
      </c>
    </row>
    <row r="473" spans="1:32" x14ac:dyDescent="0.25">
      <c r="A473" s="21">
        <v>17</v>
      </c>
      <c r="B473" s="21" t="s">
        <v>9005</v>
      </c>
      <c r="C473" s="34" t="s">
        <v>9006</v>
      </c>
      <c r="D473" s="43" t="s">
        <v>9007</v>
      </c>
      <c r="E473" s="44" t="s">
        <v>3674</v>
      </c>
      <c r="F473" s="87" t="s">
        <v>10015</v>
      </c>
      <c r="G473" s="20" t="s">
        <v>9430</v>
      </c>
      <c r="H473" s="23" t="s">
        <v>7</v>
      </c>
      <c r="I473" s="20" t="s">
        <v>7876</v>
      </c>
      <c r="J473" s="20" t="s">
        <v>8012</v>
      </c>
      <c r="K473" s="20" t="s">
        <v>8021</v>
      </c>
      <c r="L473" s="20" t="s">
        <v>7971</v>
      </c>
      <c r="M473" s="20" t="s">
        <v>7991</v>
      </c>
      <c r="N473" s="46" t="s">
        <v>8006</v>
      </c>
      <c r="O473" s="47" t="s">
        <v>8043</v>
      </c>
      <c r="P473" s="47" t="s">
        <v>8004</v>
      </c>
      <c r="Q473" s="47" t="s">
        <v>8019</v>
      </c>
      <c r="R473" s="47" t="s">
        <v>8013</v>
      </c>
      <c r="S473" s="47" t="s">
        <v>8012</v>
      </c>
      <c r="T473" s="47" t="s">
        <v>8012</v>
      </c>
      <c r="U473" s="47" t="s">
        <v>7979</v>
      </c>
      <c r="V473" s="47" t="s">
        <v>8005</v>
      </c>
      <c r="W473" s="47" t="s">
        <v>8082</v>
      </c>
      <c r="X473" s="47" t="s">
        <v>7974</v>
      </c>
      <c r="Y473" s="47" t="s">
        <v>7871</v>
      </c>
      <c r="Z473" s="47" t="s">
        <v>7878</v>
      </c>
      <c r="AA473" s="47">
        <v>0</v>
      </c>
      <c r="AB473" s="47">
        <v>0</v>
      </c>
      <c r="AC473" s="47" t="s">
        <v>7882</v>
      </c>
      <c r="AD473" s="47">
        <v>42</v>
      </c>
      <c r="AE473" s="47" t="s">
        <v>7879</v>
      </c>
      <c r="AF473" s="47" t="s">
        <v>5166</v>
      </c>
    </row>
    <row r="474" spans="1:32" x14ac:dyDescent="0.25">
      <c r="A474" s="21">
        <v>18</v>
      </c>
      <c r="B474" s="21" t="s">
        <v>9008</v>
      </c>
      <c r="C474" s="34" t="s">
        <v>9009</v>
      </c>
      <c r="D474" s="43" t="s">
        <v>6094</v>
      </c>
      <c r="E474" s="44" t="s">
        <v>3760</v>
      </c>
      <c r="F474" s="87" t="s">
        <v>10016</v>
      </c>
      <c r="G474" s="20" t="s">
        <v>10017</v>
      </c>
      <c r="H474" s="23" t="s">
        <v>7</v>
      </c>
      <c r="I474" s="20" t="s">
        <v>7876</v>
      </c>
      <c r="J474" s="20" t="s">
        <v>8021</v>
      </c>
      <c r="K474" s="20" t="s">
        <v>8004</v>
      </c>
      <c r="L474" s="20" t="s">
        <v>8014</v>
      </c>
      <c r="M474" s="20" t="s">
        <v>8004</v>
      </c>
      <c r="N474" s="46" t="s">
        <v>8008</v>
      </c>
      <c r="O474" s="47" t="s">
        <v>7971</v>
      </c>
      <c r="P474" s="47" t="s">
        <v>8048</v>
      </c>
      <c r="Q474" s="47" t="s">
        <v>7980</v>
      </c>
      <c r="R474" s="47" t="s">
        <v>7993</v>
      </c>
      <c r="S474" s="47" t="s">
        <v>8051</v>
      </c>
      <c r="T474" s="47" t="s">
        <v>8034</v>
      </c>
      <c r="U474" s="47" t="s">
        <v>7979</v>
      </c>
      <c r="V474" s="47" t="s">
        <v>8004</v>
      </c>
      <c r="W474" s="47" t="s">
        <v>8194</v>
      </c>
      <c r="X474" s="47" t="s">
        <v>8013</v>
      </c>
      <c r="Y474" s="47" t="s">
        <v>7872</v>
      </c>
      <c r="Z474" s="47" t="s">
        <v>7878</v>
      </c>
      <c r="AA474" s="47">
        <v>0</v>
      </c>
      <c r="AB474" s="47">
        <v>0</v>
      </c>
      <c r="AC474" s="47" t="s">
        <v>7883</v>
      </c>
      <c r="AD474" s="47">
        <v>27</v>
      </c>
      <c r="AE474" s="47" t="s">
        <v>7879</v>
      </c>
      <c r="AF474" s="47" t="s">
        <v>5166</v>
      </c>
    </row>
    <row r="475" spans="1:32" x14ac:dyDescent="0.25">
      <c r="A475" s="21">
        <v>19</v>
      </c>
      <c r="B475" s="21" t="s">
        <v>9010</v>
      </c>
      <c r="C475" s="34" t="s">
        <v>9011</v>
      </c>
      <c r="D475" s="43" t="s">
        <v>9012</v>
      </c>
      <c r="E475" s="44" t="s">
        <v>3531</v>
      </c>
      <c r="F475" s="87" t="s">
        <v>10018</v>
      </c>
      <c r="G475" s="20" t="s">
        <v>10019</v>
      </c>
      <c r="H475" s="23" t="s">
        <v>7</v>
      </c>
      <c r="I475" s="20" t="s">
        <v>7876</v>
      </c>
      <c r="J475" s="20" t="s">
        <v>8004</v>
      </c>
      <c r="K475" s="20" t="s">
        <v>8007</v>
      </c>
      <c r="L475" s="20" t="s">
        <v>8004</v>
      </c>
      <c r="M475" s="20" t="s">
        <v>8013</v>
      </c>
      <c r="N475" s="46" t="s">
        <v>8014</v>
      </c>
      <c r="O475" s="47" t="s">
        <v>8044</v>
      </c>
      <c r="P475" s="47" t="s">
        <v>8048</v>
      </c>
      <c r="Q475" s="47" t="s">
        <v>8013</v>
      </c>
      <c r="R475" s="47" t="s">
        <v>7999</v>
      </c>
      <c r="S475" s="47" t="s">
        <v>7989</v>
      </c>
      <c r="T475" s="47" t="s">
        <v>8004</v>
      </c>
      <c r="U475" s="47" t="s">
        <v>7979</v>
      </c>
      <c r="V475" s="47" t="s">
        <v>8051</v>
      </c>
      <c r="W475" s="47" t="s">
        <v>8048</v>
      </c>
      <c r="X475" s="47" t="s">
        <v>8006</v>
      </c>
      <c r="Y475" s="47" t="s">
        <v>7872</v>
      </c>
      <c r="Z475" s="47" t="s">
        <v>7878</v>
      </c>
      <c r="AA475" s="47">
        <v>1</v>
      </c>
      <c r="AB475" s="47">
        <v>0</v>
      </c>
      <c r="AC475" s="47" t="s">
        <v>7883</v>
      </c>
      <c r="AD475" s="47">
        <v>31</v>
      </c>
      <c r="AE475" s="47" t="s">
        <v>7879</v>
      </c>
      <c r="AF475" s="47" t="s">
        <v>5166</v>
      </c>
    </row>
    <row r="476" spans="1:32" x14ac:dyDescent="0.25">
      <c r="A476" s="21">
        <v>20</v>
      </c>
      <c r="B476" s="21" t="s">
        <v>9013</v>
      </c>
      <c r="C476" s="34" t="s">
        <v>9014</v>
      </c>
      <c r="D476" s="43" t="s">
        <v>9015</v>
      </c>
      <c r="E476" s="44" t="s">
        <v>3433</v>
      </c>
      <c r="F476" s="87" t="s">
        <v>10020</v>
      </c>
      <c r="G476" s="20" t="s">
        <v>9873</v>
      </c>
      <c r="H476" s="24" t="s">
        <v>26</v>
      </c>
      <c r="I476" s="20" t="s">
        <v>7876</v>
      </c>
      <c r="J476" s="20" t="s">
        <v>8021</v>
      </c>
      <c r="K476" s="20" t="s">
        <v>8038</v>
      </c>
      <c r="L476" s="20" t="s">
        <v>8008</v>
      </c>
      <c r="M476" s="20" t="s">
        <v>8048</v>
      </c>
      <c r="N476" s="46" t="s">
        <v>7992</v>
      </c>
      <c r="O476" s="47" t="s">
        <v>7988</v>
      </c>
      <c r="P476" s="47" t="s">
        <v>8034</v>
      </c>
      <c r="Q476" s="47" t="s">
        <v>8021</v>
      </c>
      <c r="R476" s="47" t="s">
        <v>8004</v>
      </c>
      <c r="S476" s="47" t="s">
        <v>8034</v>
      </c>
      <c r="T476" s="47" t="s">
        <v>8038</v>
      </c>
      <c r="U476" s="47" t="s">
        <v>7979</v>
      </c>
      <c r="V476" s="47" t="s">
        <v>8087</v>
      </c>
      <c r="W476" s="47" t="s">
        <v>8005</v>
      </c>
      <c r="X476" s="47" t="s">
        <v>8021</v>
      </c>
      <c r="Y476" s="47" t="s">
        <v>7872</v>
      </c>
      <c r="Z476" s="47" t="s">
        <v>7878</v>
      </c>
      <c r="AA476" s="47">
        <v>0</v>
      </c>
      <c r="AB476" s="47">
        <v>0</v>
      </c>
      <c r="AC476" s="47" t="s">
        <v>7883</v>
      </c>
      <c r="AD476" s="47">
        <v>11</v>
      </c>
      <c r="AE476" s="47" t="s">
        <v>7879</v>
      </c>
      <c r="AF476" s="47" t="s">
        <v>5166</v>
      </c>
    </row>
    <row r="477" spans="1:32" x14ac:dyDescent="0.25">
      <c r="A477" s="21">
        <v>21</v>
      </c>
      <c r="B477" s="21" t="s">
        <v>9016</v>
      </c>
      <c r="C477" s="34" t="s">
        <v>9017</v>
      </c>
      <c r="D477" s="43" t="s">
        <v>8340</v>
      </c>
      <c r="E477" s="44" t="s">
        <v>5432</v>
      </c>
      <c r="F477" s="87" t="s">
        <v>10021</v>
      </c>
      <c r="G477" s="20" t="s">
        <v>10022</v>
      </c>
      <c r="H477" s="24" t="s">
        <v>26</v>
      </c>
      <c r="I477" s="20" t="s">
        <v>7876</v>
      </c>
      <c r="J477" s="20" t="s">
        <v>8051</v>
      </c>
      <c r="K477" s="20" t="s">
        <v>8006</v>
      </c>
      <c r="L477" s="20" t="s">
        <v>8004</v>
      </c>
      <c r="M477" s="20" t="s">
        <v>8051</v>
      </c>
      <c r="N477" s="46" t="s">
        <v>7988</v>
      </c>
      <c r="O477" s="47" t="s">
        <v>7976</v>
      </c>
      <c r="P477" s="47" t="s">
        <v>8048</v>
      </c>
      <c r="Q477" s="47" t="s">
        <v>7980</v>
      </c>
      <c r="R477" s="47" t="s">
        <v>7992</v>
      </c>
      <c r="S477" s="47" t="s">
        <v>8008</v>
      </c>
      <c r="T477" s="47" t="s">
        <v>8005</v>
      </c>
      <c r="U477" s="47" t="s">
        <v>7979</v>
      </c>
      <c r="V477" s="47" t="s">
        <v>8013</v>
      </c>
      <c r="W477" s="47" t="s">
        <v>8005</v>
      </c>
      <c r="X477" s="47" t="s">
        <v>7980</v>
      </c>
      <c r="Y477" s="47" t="s">
        <v>7872</v>
      </c>
      <c r="Z477" s="47" t="s">
        <v>7878</v>
      </c>
      <c r="AA477" s="47">
        <v>0</v>
      </c>
      <c r="AB477" s="47">
        <v>0</v>
      </c>
      <c r="AC477" s="47" t="s">
        <v>7883</v>
      </c>
      <c r="AD477" s="47">
        <v>29</v>
      </c>
      <c r="AE477" s="47" t="s">
        <v>7879</v>
      </c>
      <c r="AF477" s="47" t="s">
        <v>5166</v>
      </c>
    </row>
    <row r="478" spans="1:32" x14ac:dyDescent="0.25">
      <c r="A478" s="21">
        <v>22</v>
      </c>
      <c r="B478" s="21" t="s">
        <v>9018</v>
      </c>
      <c r="C478" s="34" t="s">
        <v>9019</v>
      </c>
      <c r="D478" s="43" t="s">
        <v>9020</v>
      </c>
      <c r="E478" s="44" t="s">
        <v>3727</v>
      </c>
      <c r="F478" s="87" t="s">
        <v>10023</v>
      </c>
      <c r="G478" s="20" t="s">
        <v>9699</v>
      </c>
      <c r="H478" s="23" t="s">
        <v>26</v>
      </c>
      <c r="I478" s="20" t="s">
        <v>7876</v>
      </c>
      <c r="J478" s="20" t="s">
        <v>7993</v>
      </c>
      <c r="K478" s="20" t="s">
        <v>7993</v>
      </c>
      <c r="L478" s="20" t="s">
        <v>8006</v>
      </c>
      <c r="M478" s="20" t="s">
        <v>8082</v>
      </c>
      <c r="N478" s="46" t="s">
        <v>8006</v>
      </c>
      <c r="O478" s="47" t="s">
        <v>8014</v>
      </c>
      <c r="P478" s="47" t="s">
        <v>8082</v>
      </c>
      <c r="Q478" s="47" t="s">
        <v>8006</v>
      </c>
      <c r="R478" s="47" t="s">
        <v>7999</v>
      </c>
      <c r="S478" s="47" t="s">
        <v>8087</v>
      </c>
      <c r="T478" s="47" t="s">
        <v>8082</v>
      </c>
      <c r="U478" s="47" t="s">
        <v>7979</v>
      </c>
      <c r="V478" s="47" t="s">
        <v>8038</v>
      </c>
      <c r="W478" s="47" t="s">
        <v>8034</v>
      </c>
      <c r="X478" s="47" t="s">
        <v>8021</v>
      </c>
      <c r="Y478" s="47" t="s">
        <v>7872</v>
      </c>
      <c r="Z478" s="47" t="s">
        <v>7878</v>
      </c>
      <c r="AA478" s="47">
        <v>0</v>
      </c>
      <c r="AB478" s="47">
        <v>0</v>
      </c>
      <c r="AC478" s="47" t="s">
        <v>7883</v>
      </c>
      <c r="AD478" s="47">
        <v>11</v>
      </c>
      <c r="AE478" s="47" t="s">
        <v>7879</v>
      </c>
      <c r="AF478" s="47" t="s">
        <v>5166</v>
      </c>
    </row>
    <row r="479" spans="1:32" x14ac:dyDescent="0.25">
      <c r="A479" s="21">
        <v>23</v>
      </c>
      <c r="B479" s="21" t="s">
        <v>9021</v>
      </c>
      <c r="C479" s="34" t="s">
        <v>9022</v>
      </c>
      <c r="D479" s="43" t="s">
        <v>8759</v>
      </c>
      <c r="E479" s="44" t="s">
        <v>3727</v>
      </c>
      <c r="F479" s="87" t="s">
        <v>10024</v>
      </c>
      <c r="G479" s="20" t="s">
        <v>9556</v>
      </c>
      <c r="H479" s="24" t="s">
        <v>26</v>
      </c>
      <c r="I479" s="20" t="s">
        <v>7876</v>
      </c>
      <c r="J479" s="20" t="s">
        <v>8082</v>
      </c>
      <c r="K479" s="20" t="s">
        <v>8005</v>
      </c>
      <c r="L479" s="20" t="s">
        <v>8007</v>
      </c>
      <c r="M479" s="20" t="s">
        <v>8005</v>
      </c>
      <c r="N479" s="46" t="s">
        <v>8006</v>
      </c>
      <c r="O479" s="47" t="s">
        <v>8013</v>
      </c>
      <c r="P479" s="47" t="s">
        <v>8087</v>
      </c>
      <c r="Q479" s="47" t="s">
        <v>8048</v>
      </c>
      <c r="R479" s="47" t="s">
        <v>8005</v>
      </c>
      <c r="S479" s="47" t="s">
        <v>8051</v>
      </c>
      <c r="T479" s="47" t="s">
        <v>8194</v>
      </c>
      <c r="U479" s="47" t="s">
        <v>7979</v>
      </c>
      <c r="V479" s="47" t="s">
        <v>8087</v>
      </c>
      <c r="W479" s="47" t="s">
        <v>8087</v>
      </c>
      <c r="X479" s="47" t="s">
        <v>8082</v>
      </c>
      <c r="Y479" s="47" t="s">
        <v>7872</v>
      </c>
      <c r="Z479" s="47" t="s">
        <v>7878</v>
      </c>
      <c r="AA479" s="47">
        <v>0</v>
      </c>
      <c r="AB479" s="47">
        <v>0</v>
      </c>
      <c r="AC479" s="47" t="s">
        <v>7883</v>
      </c>
      <c r="AD479" s="47">
        <v>1</v>
      </c>
      <c r="AE479" s="47" t="s">
        <v>7879</v>
      </c>
      <c r="AF479" s="47" t="s">
        <v>5166</v>
      </c>
    </row>
    <row r="480" spans="1:32" x14ac:dyDescent="0.25">
      <c r="A480" s="21">
        <v>24</v>
      </c>
      <c r="B480" s="21" t="s">
        <v>9023</v>
      </c>
      <c r="C480" s="34" t="s">
        <v>9024</v>
      </c>
      <c r="D480" s="43" t="s">
        <v>9025</v>
      </c>
      <c r="E480" s="44" t="s">
        <v>9026</v>
      </c>
      <c r="F480" s="87" t="s">
        <v>10025</v>
      </c>
      <c r="G480" s="20" t="s">
        <v>10026</v>
      </c>
      <c r="H480" s="23" t="s">
        <v>7</v>
      </c>
      <c r="I480" s="20" t="s">
        <v>7876</v>
      </c>
      <c r="J480" s="20" t="s">
        <v>8013</v>
      </c>
      <c r="K480" s="20" t="s">
        <v>8082</v>
      </c>
      <c r="L480" s="20" t="s">
        <v>8038</v>
      </c>
      <c r="M480" s="20" t="s">
        <v>7980</v>
      </c>
      <c r="N480" s="46" t="s">
        <v>8008</v>
      </c>
      <c r="O480" s="47" t="s">
        <v>8000</v>
      </c>
      <c r="P480" s="47" t="s">
        <v>8051</v>
      </c>
      <c r="Q480" s="47" t="s">
        <v>8008</v>
      </c>
      <c r="R480" s="47" t="s">
        <v>8015</v>
      </c>
      <c r="S480" s="47" t="s">
        <v>8015</v>
      </c>
      <c r="T480" s="47" t="s">
        <v>8048</v>
      </c>
      <c r="U480" s="47" t="s">
        <v>7979</v>
      </c>
      <c r="V480" s="47" t="s">
        <v>8048</v>
      </c>
      <c r="W480" s="47" t="s">
        <v>8007</v>
      </c>
      <c r="X480" s="47" t="s">
        <v>7980</v>
      </c>
      <c r="Y480" s="47" t="s">
        <v>7872</v>
      </c>
      <c r="Z480" s="47" t="s">
        <v>7878</v>
      </c>
      <c r="AA480" s="47">
        <v>0</v>
      </c>
      <c r="AB480" s="47">
        <v>0</v>
      </c>
      <c r="AC480" s="47" t="s">
        <v>7883</v>
      </c>
      <c r="AD480" s="47">
        <v>29</v>
      </c>
      <c r="AE480" s="47" t="s">
        <v>7879</v>
      </c>
      <c r="AF480" s="47" t="s">
        <v>5166</v>
      </c>
    </row>
    <row r="481" spans="1:32" x14ac:dyDescent="0.25">
      <c r="A481" s="21">
        <v>25</v>
      </c>
      <c r="B481" s="21" t="s">
        <v>9027</v>
      </c>
      <c r="C481" s="34" t="s">
        <v>9028</v>
      </c>
      <c r="D481" s="43" t="s">
        <v>9029</v>
      </c>
      <c r="E481" s="44" t="s">
        <v>3592</v>
      </c>
      <c r="F481" s="87" t="s">
        <v>10027</v>
      </c>
      <c r="G481" s="20" t="s">
        <v>9927</v>
      </c>
      <c r="H481" s="23" t="s">
        <v>26</v>
      </c>
      <c r="I481" s="20" t="s">
        <v>7876</v>
      </c>
      <c r="J481" s="20" t="s">
        <v>8006</v>
      </c>
      <c r="K481" s="20" t="s">
        <v>8021</v>
      </c>
      <c r="L481" s="20" t="s">
        <v>8004</v>
      </c>
      <c r="M481" s="20" t="s">
        <v>8007</v>
      </c>
      <c r="N481" s="46" t="s">
        <v>7999</v>
      </c>
      <c r="O481" s="47" t="s">
        <v>8048</v>
      </c>
      <c r="P481" s="47" t="s">
        <v>8194</v>
      </c>
      <c r="Q481" s="47" t="s">
        <v>7993</v>
      </c>
      <c r="R481" s="47" t="s">
        <v>7980</v>
      </c>
      <c r="S481" s="47" t="s">
        <v>8082</v>
      </c>
      <c r="T481" s="47" t="s">
        <v>8051</v>
      </c>
      <c r="U481" s="47" t="s">
        <v>7979</v>
      </c>
      <c r="V481" s="47" t="s">
        <v>8007</v>
      </c>
      <c r="W481" s="47" t="s">
        <v>8048</v>
      </c>
      <c r="X481" s="47" t="s">
        <v>8021</v>
      </c>
      <c r="Y481" s="47" t="s">
        <v>7872</v>
      </c>
      <c r="Z481" s="47" t="s">
        <v>7878</v>
      </c>
      <c r="AA481" s="47">
        <v>5</v>
      </c>
      <c r="AB481" s="47">
        <v>0</v>
      </c>
      <c r="AC481" s="47" t="s">
        <v>7883</v>
      </c>
      <c r="AD481" s="47">
        <v>11</v>
      </c>
      <c r="AE481" s="47" t="s">
        <v>7879</v>
      </c>
      <c r="AF481" s="47" t="s">
        <v>5166</v>
      </c>
    </row>
    <row r="482" spans="1:32" x14ac:dyDescent="0.25">
      <c r="A482" s="21">
        <v>26</v>
      </c>
      <c r="B482" s="21" t="s">
        <v>9030</v>
      </c>
      <c r="C482" s="34" t="s">
        <v>9031</v>
      </c>
      <c r="D482" s="43" t="s">
        <v>5940</v>
      </c>
      <c r="E482" s="44" t="s">
        <v>3259</v>
      </c>
      <c r="F482" s="87" t="s">
        <v>10028</v>
      </c>
      <c r="G482" s="20" t="s">
        <v>9673</v>
      </c>
      <c r="H482" s="24" t="s">
        <v>7</v>
      </c>
      <c r="I482" s="20" t="s">
        <v>7876</v>
      </c>
      <c r="J482" s="20" t="s">
        <v>8015</v>
      </c>
      <c r="K482" s="20" t="s">
        <v>8006</v>
      </c>
      <c r="L482" s="20" t="s">
        <v>8044</v>
      </c>
      <c r="M482" s="20" t="s">
        <v>8007</v>
      </c>
      <c r="N482" s="46" t="s">
        <v>7974</v>
      </c>
      <c r="O482" s="47" t="s">
        <v>8044</v>
      </c>
      <c r="P482" s="47" t="s">
        <v>7980</v>
      </c>
      <c r="Q482" s="47" t="s">
        <v>7974</v>
      </c>
      <c r="R482" s="47" t="s">
        <v>7989</v>
      </c>
      <c r="S482" s="47" t="s">
        <v>8008</v>
      </c>
      <c r="T482" s="47" t="s">
        <v>8048</v>
      </c>
      <c r="U482" s="47" t="s">
        <v>7979</v>
      </c>
      <c r="V482" s="47" t="s">
        <v>8082</v>
      </c>
      <c r="W482" s="47" t="s">
        <v>8082</v>
      </c>
      <c r="X482" s="47" t="s">
        <v>8008</v>
      </c>
      <c r="Y482" s="47" t="s">
        <v>7871</v>
      </c>
      <c r="Z482" s="47" t="s">
        <v>7878</v>
      </c>
      <c r="AA482" s="47">
        <v>1</v>
      </c>
      <c r="AB482" s="47">
        <v>0</v>
      </c>
      <c r="AC482" s="47" t="s">
        <v>7882</v>
      </c>
      <c r="AD482" s="47">
        <v>36</v>
      </c>
      <c r="AE482" s="47" t="s">
        <v>7879</v>
      </c>
      <c r="AF482" s="47" t="s">
        <v>5166</v>
      </c>
    </row>
    <row r="483" spans="1:32" x14ac:dyDescent="0.25">
      <c r="A483" s="21">
        <v>27</v>
      </c>
      <c r="B483" s="21" t="s">
        <v>9032</v>
      </c>
      <c r="C483" s="34" t="s">
        <v>9033</v>
      </c>
      <c r="D483" s="43" t="s">
        <v>9034</v>
      </c>
      <c r="E483" s="44" t="s">
        <v>3259</v>
      </c>
      <c r="F483" s="87" t="s">
        <v>10029</v>
      </c>
      <c r="G483" s="20" t="s">
        <v>9986</v>
      </c>
      <c r="H483" s="24" t="s">
        <v>7</v>
      </c>
      <c r="I483" s="20" t="s">
        <v>7876</v>
      </c>
      <c r="J483" s="20" t="s">
        <v>7974</v>
      </c>
      <c r="K483" s="20" t="s">
        <v>8013</v>
      </c>
      <c r="L483" s="20" t="s">
        <v>8008</v>
      </c>
      <c r="M483" s="20" t="s">
        <v>8021</v>
      </c>
      <c r="N483" s="46" t="s">
        <v>8014</v>
      </c>
      <c r="O483" s="47" t="s">
        <v>7981</v>
      </c>
      <c r="P483" s="47" t="s">
        <v>8038</v>
      </c>
      <c r="Q483" s="47" t="s">
        <v>8015</v>
      </c>
      <c r="R483" s="47" t="s">
        <v>8044</v>
      </c>
      <c r="S483" s="47" t="s">
        <v>7999</v>
      </c>
      <c r="T483" s="47" t="s">
        <v>7993</v>
      </c>
      <c r="U483" s="47" t="s">
        <v>7979</v>
      </c>
      <c r="V483" s="47" t="s">
        <v>8082</v>
      </c>
      <c r="W483" s="47" t="s">
        <v>8082</v>
      </c>
      <c r="X483" s="47" t="s">
        <v>7999</v>
      </c>
      <c r="Y483" s="47" t="s">
        <v>7871</v>
      </c>
      <c r="Z483" s="47" t="s">
        <v>7878</v>
      </c>
      <c r="AA483" s="47">
        <v>3</v>
      </c>
      <c r="AB483" s="47">
        <v>0</v>
      </c>
      <c r="AC483" s="47" t="s">
        <v>7882</v>
      </c>
      <c r="AD483" s="47">
        <v>34</v>
      </c>
      <c r="AE483" s="47" t="s">
        <v>7879</v>
      </c>
      <c r="AF483" s="47" t="s">
        <v>5166</v>
      </c>
    </row>
    <row r="484" spans="1:32" x14ac:dyDescent="0.25">
      <c r="A484" s="21">
        <v>28</v>
      </c>
      <c r="B484" s="21" t="s">
        <v>9035</v>
      </c>
      <c r="C484" s="34" t="s">
        <v>9036</v>
      </c>
      <c r="D484" s="33" t="s">
        <v>7911</v>
      </c>
      <c r="E484" s="44" t="s">
        <v>3267</v>
      </c>
      <c r="F484" s="87" t="s">
        <v>10030</v>
      </c>
      <c r="G484" s="20" t="s">
        <v>10031</v>
      </c>
      <c r="H484" s="23" t="s">
        <v>7</v>
      </c>
      <c r="I484" s="20" t="s">
        <v>7876</v>
      </c>
      <c r="J484" s="20" t="s">
        <v>8004</v>
      </c>
      <c r="K484" s="20" t="s">
        <v>8007</v>
      </c>
      <c r="L484" s="20" t="s">
        <v>7989</v>
      </c>
      <c r="M484" s="20" t="s">
        <v>8014</v>
      </c>
      <c r="N484" s="46" t="s">
        <v>7992</v>
      </c>
      <c r="O484" s="47" t="s">
        <v>7971</v>
      </c>
      <c r="P484" s="47" t="s">
        <v>8008</v>
      </c>
      <c r="Q484" s="47" t="s">
        <v>7981</v>
      </c>
      <c r="R484" s="47" t="s">
        <v>8022</v>
      </c>
      <c r="S484" s="47" t="s">
        <v>7988</v>
      </c>
      <c r="T484" s="47" t="s">
        <v>8006</v>
      </c>
      <c r="U484" s="47" t="s">
        <v>7979</v>
      </c>
      <c r="V484" s="47" t="s">
        <v>8087</v>
      </c>
      <c r="W484" s="47" t="s">
        <v>8082</v>
      </c>
      <c r="X484" s="47" t="s">
        <v>8014</v>
      </c>
      <c r="Y484" s="47" t="s">
        <v>7871</v>
      </c>
      <c r="Z484" s="47" t="s">
        <v>7878</v>
      </c>
      <c r="AA484" s="47">
        <v>0</v>
      </c>
      <c r="AB484" s="47">
        <v>0</v>
      </c>
      <c r="AC484" s="47" t="s">
        <v>7882</v>
      </c>
      <c r="AD484" s="47">
        <v>43</v>
      </c>
      <c r="AE484" s="47" t="s">
        <v>7879</v>
      </c>
      <c r="AF484" s="47" t="s">
        <v>5166</v>
      </c>
    </row>
    <row r="485" spans="1:32" x14ac:dyDescent="0.25">
      <c r="A485" s="21">
        <v>29</v>
      </c>
      <c r="B485" s="21" t="s">
        <v>9037</v>
      </c>
      <c r="C485" s="34" t="s">
        <v>7955</v>
      </c>
      <c r="D485" s="43" t="s">
        <v>7956</v>
      </c>
      <c r="E485" s="44" t="s">
        <v>3336</v>
      </c>
      <c r="F485" s="87" t="s">
        <v>10032</v>
      </c>
      <c r="G485" s="20" t="s">
        <v>9446</v>
      </c>
      <c r="H485" s="23" t="s">
        <v>7</v>
      </c>
      <c r="I485" s="20" t="s">
        <v>7876</v>
      </c>
      <c r="J485" s="20" t="s">
        <v>7993</v>
      </c>
      <c r="K485" s="20" t="s">
        <v>8005</v>
      </c>
      <c r="L485" s="20" t="s">
        <v>8005</v>
      </c>
      <c r="M485" s="20" t="s">
        <v>8087</v>
      </c>
      <c r="N485" s="46" t="s">
        <v>7974</v>
      </c>
      <c r="O485" s="47" t="s">
        <v>8012</v>
      </c>
      <c r="P485" s="47" t="s">
        <v>8087</v>
      </c>
      <c r="Q485" s="47" t="s">
        <v>7993</v>
      </c>
      <c r="R485" s="47" t="s">
        <v>8013</v>
      </c>
      <c r="S485" s="47" t="s">
        <v>8087</v>
      </c>
      <c r="T485" s="47" t="s">
        <v>8048</v>
      </c>
      <c r="U485" s="47" t="s">
        <v>7979</v>
      </c>
      <c r="V485" s="47" t="s">
        <v>8048</v>
      </c>
      <c r="W485" s="47" t="s">
        <v>7993</v>
      </c>
      <c r="X485" s="47" t="s">
        <v>7993</v>
      </c>
      <c r="Y485" s="47" t="s">
        <v>7872</v>
      </c>
      <c r="Z485" s="47" t="s">
        <v>7878</v>
      </c>
      <c r="AA485" s="47">
        <v>5</v>
      </c>
      <c r="AB485" s="47">
        <v>0</v>
      </c>
      <c r="AC485" s="47" t="s">
        <v>7883</v>
      </c>
      <c r="AD485" s="47">
        <v>3</v>
      </c>
      <c r="AE485" s="47" t="s">
        <v>7879</v>
      </c>
      <c r="AF485" s="47" t="s">
        <v>5166</v>
      </c>
    </row>
    <row r="486" spans="1:32" x14ac:dyDescent="0.25">
      <c r="A486" s="21">
        <v>30</v>
      </c>
      <c r="B486" s="21" t="s">
        <v>9038</v>
      </c>
      <c r="C486" s="34" t="s">
        <v>9039</v>
      </c>
      <c r="D486" s="43" t="s">
        <v>9040</v>
      </c>
      <c r="E486" s="44" t="s">
        <v>3339</v>
      </c>
      <c r="F486" s="87" t="s">
        <v>10033</v>
      </c>
      <c r="G486" s="20" t="s">
        <v>10034</v>
      </c>
      <c r="H486" s="23" t="s">
        <v>7</v>
      </c>
      <c r="I486" s="20" t="s">
        <v>7876</v>
      </c>
      <c r="J486" s="20" t="s">
        <v>8008</v>
      </c>
      <c r="K486" s="20" t="s">
        <v>7991</v>
      </c>
      <c r="L486" s="20" t="s">
        <v>7980</v>
      </c>
      <c r="M486" s="20" t="s">
        <v>8048</v>
      </c>
      <c r="N486" s="46" t="s">
        <v>7974</v>
      </c>
      <c r="O486" s="47" t="s">
        <v>8044</v>
      </c>
      <c r="P486" s="47" t="s">
        <v>8004</v>
      </c>
      <c r="Q486" s="47" t="s">
        <v>8015</v>
      </c>
      <c r="R486" s="47" t="s">
        <v>8004</v>
      </c>
      <c r="S486" s="47" t="s">
        <v>7988</v>
      </c>
      <c r="T486" s="47" t="s">
        <v>8008</v>
      </c>
      <c r="U486" s="47" t="s">
        <v>7979</v>
      </c>
      <c r="V486" s="47" t="s">
        <v>8086</v>
      </c>
      <c r="W486" s="47" t="s">
        <v>8048</v>
      </c>
      <c r="X486" s="47" t="s">
        <v>7999</v>
      </c>
      <c r="Y486" s="47" t="s">
        <v>7872</v>
      </c>
      <c r="Z486" s="47" t="s">
        <v>7878</v>
      </c>
      <c r="AA486" s="47">
        <v>0</v>
      </c>
      <c r="AB486" s="47">
        <v>0</v>
      </c>
      <c r="AC486" s="47" t="s">
        <v>7883</v>
      </c>
      <c r="AD486" s="47">
        <v>34</v>
      </c>
      <c r="AE486" s="47" t="s">
        <v>7879</v>
      </c>
      <c r="AF486" s="47" t="s">
        <v>5166</v>
      </c>
    </row>
    <row r="487" spans="1:32" x14ac:dyDescent="0.25">
      <c r="A487" s="21">
        <v>31</v>
      </c>
      <c r="B487" s="21" t="s">
        <v>9041</v>
      </c>
      <c r="C487" s="34" t="s">
        <v>9042</v>
      </c>
      <c r="D487" s="43" t="s">
        <v>9043</v>
      </c>
      <c r="E487" s="44" t="s">
        <v>3448</v>
      </c>
      <c r="F487" s="87" t="s">
        <v>10035</v>
      </c>
      <c r="G487" s="20" t="s">
        <v>9735</v>
      </c>
      <c r="H487" s="23" t="s">
        <v>26</v>
      </c>
      <c r="I487" s="20" t="s">
        <v>7876</v>
      </c>
      <c r="J487" s="20" t="s">
        <v>7993</v>
      </c>
      <c r="K487" s="20" t="s">
        <v>8038</v>
      </c>
      <c r="L487" s="20" t="s">
        <v>8082</v>
      </c>
      <c r="M487" s="20" t="s">
        <v>8048</v>
      </c>
      <c r="N487" s="46" t="s">
        <v>8013</v>
      </c>
      <c r="O487" s="47" t="s">
        <v>8015</v>
      </c>
      <c r="P487" s="47" t="s">
        <v>8048</v>
      </c>
      <c r="Q487" s="47" t="s">
        <v>8082</v>
      </c>
      <c r="R487" s="47" t="s">
        <v>7991</v>
      </c>
      <c r="S487" s="47" t="s">
        <v>8038</v>
      </c>
      <c r="T487" s="47" t="s">
        <v>8038</v>
      </c>
      <c r="U487" s="47" t="s">
        <v>7979</v>
      </c>
      <c r="V487" s="47" t="s">
        <v>8082</v>
      </c>
      <c r="W487" s="47" t="s">
        <v>8051</v>
      </c>
      <c r="X487" s="47" t="s">
        <v>8051</v>
      </c>
      <c r="Y487" s="47" t="s">
        <v>7872</v>
      </c>
      <c r="Z487" s="47" t="s">
        <v>7878</v>
      </c>
      <c r="AA487" s="47">
        <v>2</v>
      </c>
      <c r="AB487" s="47">
        <v>0</v>
      </c>
      <c r="AC487" s="47" t="s">
        <v>7883</v>
      </c>
      <c r="AD487" s="47">
        <v>9</v>
      </c>
      <c r="AE487" s="47" t="s">
        <v>7879</v>
      </c>
      <c r="AF487" s="47" t="s">
        <v>5166</v>
      </c>
    </row>
    <row r="488" spans="1:32" x14ac:dyDescent="0.25">
      <c r="A488" s="21">
        <v>32</v>
      </c>
      <c r="B488" s="21" t="s">
        <v>9044</v>
      </c>
      <c r="C488" s="34" t="s">
        <v>9045</v>
      </c>
      <c r="D488" s="43" t="s">
        <v>9046</v>
      </c>
      <c r="E488" s="44" t="s">
        <v>3285</v>
      </c>
      <c r="F488" s="87" t="s">
        <v>10036</v>
      </c>
      <c r="G488" s="20" t="s">
        <v>9530</v>
      </c>
      <c r="H488" s="23" t="s">
        <v>26</v>
      </c>
      <c r="I488" s="20" t="s">
        <v>7876</v>
      </c>
      <c r="J488" s="20" t="s">
        <v>8021</v>
      </c>
      <c r="K488" s="20" t="s">
        <v>8004</v>
      </c>
      <c r="L488" s="20" t="s">
        <v>8004</v>
      </c>
      <c r="M488" s="20" t="s">
        <v>8048</v>
      </c>
      <c r="N488" s="46" t="s">
        <v>8012</v>
      </c>
      <c r="O488" s="47" t="s">
        <v>8013</v>
      </c>
      <c r="P488" s="47" t="s">
        <v>7993</v>
      </c>
      <c r="Q488" s="47" t="s">
        <v>7974</v>
      </c>
      <c r="R488" s="47" t="s">
        <v>8006</v>
      </c>
      <c r="S488" s="47" t="s">
        <v>8082</v>
      </c>
      <c r="T488" s="47" t="s">
        <v>8082</v>
      </c>
      <c r="U488" s="47" t="s">
        <v>7979</v>
      </c>
      <c r="V488" s="47" t="s">
        <v>8087</v>
      </c>
      <c r="W488" s="47" t="s">
        <v>8048</v>
      </c>
      <c r="X488" s="47" t="s">
        <v>8007</v>
      </c>
      <c r="Y488" s="47" t="s">
        <v>7872</v>
      </c>
      <c r="Z488" s="47" t="s">
        <v>7878</v>
      </c>
      <c r="AA488" s="47">
        <v>4</v>
      </c>
      <c r="AB488" s="47">
        <v>0</v>
      </c>
      <c r="AC488" s="47" t="s">
        <v>7883</v>
      </c>
      <c r="AD488" s="47">
        <v>18</v>
      </c>
      <c r="AE488" s="47" t="s">
        <v>7879</v>
      </c>
      <c r="AF488" s="47" t="s">
        <v>5166</v>
      </c>
    </row>
    <row r="489" spans="1:32" x14ac:dyDescent="0.25">
      <c r="A489" s="21">
        <v>33</v>
      </c>
      <c r="B489" s="21" t="s">
        <v>9047</v>
      </c>
      <c r="C489" s="34" t="s">
        <v>8129</v>
      </c>
      <c r="D489" s="43" t="s">
        <v>8130</v>
      </c>
      <c r="E489" s="44" t="s">
        <v>3285</v>
      </c>
      <c r="F489" s="87" t="s">
        <v>10037</v>
      </c>
      <c r="G489" s="20" t="s">
        <v>10034</v>
      </c>
      <c r="H489" s="23" t="s">
        <v>26</v>
      </c>
      <c r="I489" s="20" t="s">
        <v>7876</v>
      </c>
      <c r="J489" s="20" t="s">
        <v>8048</v>
      </c>
      <c r="K489" s="20" t="s">
        <v>8038</v>
      </c>
      <c r="L489" s="20" t="s">
        <v>7980</v>
      </c>
      <c r="M489" s="20" t="s">
        <v>8038</v>
      </c>
      <c r="N489" s="46" t="s">
        <v>8014</v>
      </c>
      <c r="O489" s="47" t="s">
        <v>8006</v>
      </c>
      <c r="P489" s="47" t="s">
        <v>8005</v>
      </c>
      <c r="Q489" s="47" t="s">
        <v>8021</v>
      </c>
      <c r="R489" s="47" t="s">
        <v>8021</v>
      </c>
      <c r="S489" s="47" t="s">
        <v>8087</v>
      </c>
      <c r="T489" s="47" t="s">
        <v>8038</v>
      </c>
      <c r="U489" s="47" t="s">
        <v>7979</v>
      </c>
      <c r="V489" s="47" t="s">
        <v>8005</v>
      </c>
      <c r="W489" s="47" t="s">
        <v>7993</v>
      </c>
      <c r="X489" s="47" t="s">
        <v>7993</v>
      </c>
      <c r="Y489" s="47" t="s">
        <v>7872</v>
      </c>
      <c r="Z489" s="47" t="s">
        <v>7878</v>
      </c>
      <c r="AA489" s="47">
        <v>0</v>
      </c>
      <c r="AB489" s="47">
        <v>0</v>
      </c>
      <c r="AC489" s="47" t="s">
        <v>7883</v>
      </c>
      <c r="AD489" s="47">
        <v>3</v>
      </c>
      <c r="AE489" s="47" t="s">
        <v>7879</v>
      </c>
      <c r="AF489" s="47" t="s">
        <v>5166</v>
      </c>
    </row>
    <row r="490" spans="1:32" x14ac:dyDescent="0.25">
      <c r="A490" s="21">
        <v>34</v>
      </c>
      <c r="B490" s="21" t="s">
        <v>9048</v>
      </c>
      <c r="C490" s="34" t="s">
        <v>7965</v>
      </c>
      <c r="D490" s="43" t="s">
        <v>6386</v>
      </c>
      <c r="E490" s="44" t="s">
        <v>3403</v>
      </c>
      <c r="F490" s="87" t="s">
        <v>10038</v>
      </c>
      <c r="G490" s="20" t="s">
        <v>9758</v>
      </c>
      <c r="H490" s="23" t="s">
        <v>7</v>
      </c>
      <c r="I490" s="20" t="s">
        <v>7876</v>
      </c>
      <c r="J490" s="20" t="s">
        <v>8015</v>
      </c>
      <c r="K490" s="20" t="s">
        <v>8051</v>
      </c>
      <c r="L490" s="20" t="s">
        <v>8022</v>
      </c>
      <c r="M490" s="20" t="s">
        <v>7999</v>
      </c>
      <c r="N490" s="46" t="s">
        <v>7974</v>
      </c>
      <c r="O490" s="47" t="s">
        <v>8020</v>
      </c>
      <c r="P490" s="47" t="s">
        <v>8006</v>
      </c>
      <c r="Q490" s="47" t="s">
        <v>8012</v>
      </c>
      <c r="R490" s="47" t="s">
        <v>8038</v>
      </c>
      <c r="S490" s="47" t="s">
        <v>8008</v>
      </c>
      <c r="T490" s="47" t="s">
        <v>8007</v>
      </c>
      <c r="U490" s="47" t="s">
        <v>7979</v>
      </c>
      <c r="V490" s="47" t="s">
        <v>8013</v>
      </c>
      <c r="W490" s="47" t="s">
        <v>8087</v>
      </c>
      <c r="X490" s="47" t="s">
        <v>8012</v>
      </c>
      <c r="Y490" s="47" t="s">
        <v>7871</v>
      </c>
      <c r="Z490" s="47" t="s">
        <v>7878</v>
      </c>
      <c r="AA490" s="47">
        <v>0</v>
      </c>
      <c r="AB490" s="47">
        <v>0</v>
      </c>
      <c r="AC490" s="47" t="s">
        <v>7882</v>
      </c>
      <c r="AD490" s="47">
        <v>40</v>
      </c>
      <c r="AE490" s="47" t="s">
        <v>7879</v>
      </c>
      <c r="AF490" s="47" t="s">
        <v>5166</v>
      </c>
    </row>
    <row r="491" spans="1:32" x14ac:dyDescent="0.25">
      <c r="A491" s="21">
        <v>35</v>
      </c>
      <c r="B491" s="21" t="s">
        <v>9049</v>
      </c>
      <c r="C491" s="34" t="s">
        <v>9050</v>
      </c>
      <c r="D491" s="43" t="s">
        <v>9051</v>
      </c>
      <c r="E491" s="44" t="s">
        <v>3557</v>
      </c>
      <c r="F491" s="87" t="s">
        <v>10039</v>
      </c>
      <c r="G491" s="20" t="s">
        <v>10040</v>
      </c>
      <c r="H491" s="24" t="s">
        <v>26</v>
      </c>
      <c r="I491" s="20" t="s">
        <v>7876</v>
      </c>
      <c r="J491" s="20" t="s">
        <v>8044</v>
      </c>
      <c r="K491" s="20" t="s">
        <v>8013</v>
      </c>
      <c r="L491" s="20" t="s">
        <v>8022</v>
      </c>
      <c r="M491" s="20" t="s">
        <v>7980</v>
      </c>
      <c r="N491" s="46" t="s">
        <v>8006</v>
      </c>
      <c r="O491" s="47" t="s">
        <v>7991</v>
      </c>
      <c r="P491" s="47" t="s">
        <v>8021</v>
      </c>
      <c r="Q491" s="47" t="s">
        <v>8004</v>
      </c>
      <c r="R491" s="47" t="s">
        <v>8021</v>
      </c>
      <c r="S491" s="47" t="s">
        <v>7974</v>
      </c>
      <c r="T491" s="47" t="s">
        <v>8021</v>
      </c>
      <c r="U491" s="47" t="s">
        <v>7979</v>
      </c>
      <c r="V491" s="47" t="s">
        <v>8087</v>
      </c>
      <c r="W491" s="47" t="s">
        <v>8194</v>
      </c>
      <c r="X491" s="47" t="s">
        <v>8006</v>
      </c>
      <c r="Y491" s="47" t="s">
        <v>7872</v>
      </c>
      <c r="Z491" s="47" t="s">
        <v>7878</v>
      </c>
      <c r="AA491" s="47">
        <v>3</v>
      </c>
      <c r="AB491" s="47">
        <v>0</v>
      </c>
      <c r="AC491" s="47" t="s">
        <v>7883</v>
      </c>
      <c r="AD491" s="47">
        <v>31</v>
      </c>
      <c r="AE491" s="47" t="s">
        <v>7879</v>
      </c>
      <c r="AF491" s="47" t="s">
        <v>5166</v>
      </c>
    </row>
    <row r="492" spans="1:32" x14ac:dyDescent="0.25">
      <c r="A492" s="21">
        <v>36</v>
      </c>
      <c r="B492" s="21" t="s">
        <v>9052</v>
      </c>
      <c r="C492" s="34" t="s">
        <v>9053</v>
      </c>
      <c r="D492" s="33" t="s">
        <v>9054</v>
      </c>
      <c r="E492" s="44" t="s">
        <v>3653</v>
      </c>
      <c r="F492" s="87" t="s">
        <v>10041</v>
      </c>
      <c r="G492" s="20" t="s">
        <v>10042</v>
      </c>
      <c r="H492" s="23" t="s">
        <v>26</v>
      </c>
      <c r="I492" s="20" t="s">
        <v>7876</v>
      </c>
      <c r="J492" s="20" t="s">
        <v>8051</v>
      </c>
      <c r="K492" s="20" t="s">
        <v>8048</v>
      </c>
      <c r="L492" s="20" t="s">
        <v>8021</v>
      </c>
      <c r="M492" s="20" t="s">
        <v>8048</v>
      </c>
      <c r="N492" s="46" t="s">
        <v>7999</v>
      </c>
      <c r="O492" s="47" t="s">
        <v>8014</v>
      </c>
      <c r="P492" s="47" t="s">
        <v>8082</v>
      </c>
      <c r="Q492" s="47" t="s">
        <v>8005</v>
      </c>
      <c r="R492" s="47" t="s">
        <v>8021</v>
      </c>
      <c r="S492" s="47" t="s">
        <v>8082</v>
      </c>
      <c r="T492" s="47" t="s">
        <v>8087</v>
      </c>
      <c r="U492" s="47" t="s">
        <v>7979</v>
      </c>
      <c r="V492" s="47" t="s">
        <v>8005</v>
      </c>
      <c r="W492" s="47" t="s">
        <v>8087</v>
      </c>
      <c r="X492" s="47" t="s">
        <v>7993</v>
      </c>
      <c r="Y492" s="47" t="s">
        <v>7872</v>
      </c>
      <c r="Z492" s="47" t="s">
        <v>7878</v>
      </c>
      <c r="AA492" s="47">
        <v>0</v>
      </c>
      <c r="AB492" s="47">
        <v>0</v>
      </c>
      <c r="AC492" s="47" t="s">
        <v>7883</v>
      </c>
      <c r="AD492" s="47">
        <v>3</v>
      </c>
      <c r="AE492" s="47" t="s">
        <v>7879</v>
      </c>
      <c r="AF492" s="47" t="s">
        <v>5166</v>
      </c>
    </row>
    <row r="493" spans="1:32" x14ac:dyDescent="0.25">
      <c r="A493" s="21">
        <v>37</v>
      </c>
      <c r="B493" s="21" t="s">
        <v>9055</v>
      </c>
      <c r="C493" s="34" t="s">
        <v>8951</v>
      </c>
      <c r="D493" s="33" t="s">
        <v>8952</v>
      </c>
      <c r="E493" s="44" t="s">
        <v>3653</v>
      </c>
      <c r="F493" s="87" t="s">
        <v>10043</v>
      </c>
      <c r="G493" s="20" t="s">
        <v>9792</v>
      </c>
      <c r="H493" s="23" t="s">
        <v>26</v>
      </c>
      <c r="I493" s="20" t="s">
        <v>7876</v>
      </c>
      <c r="J493" s="20" t="s">
        <v>8007</v>
      </c>
      <c r="K493" s="20" t="s">
        <v>8014</v>
      </c>
      <c r="L493" s="20" t="s">
        <v>8015</v>
      </c>
      <c r="M493" s="20" t="s">
        <v>8038</v>
      </c>
      <c r="N493" s="46" t="s">
        <v>7980</v>
      </c>
      <c r="O493" s="47" t="s">
        <v>7974</v>
      </c>
      <c r="P493" s="47" t="s">
        <v>8038</v>
      </c>
      <c r="Q493" s="47" t="s">
        <v>8006</v>
      </c>
      <c r="R493" s="47" t="s">
        <v>8044</v>
      </c>
      <c r="S493" s="47" t="s">
        <v>8034</v>
      </c>
      <c r="T493" s="47" t="s">
        <v>7993</v>
      </c>
      <c r="U493" s="47" t="s">
        <v>7979</v>
      </c>
      <c r="V493" s="47" t="s">
        <v>8005</v>
      </c>
      <c r="W493" s="47" t="s">
        <v>7993</v>
      </c>
      <c r="X493" s="47" t="s">
        <v>8013</v>
      </c>
      <c r="Y493" s="47" t="s">
        <v>7872</v>
      </c>
      <c r="Z493" s="47" t="s">
        <v>7878</v>
      </c>
      <c r="AA493" s="47">
        <v>4</v>
      </c>
      <c r="AB493" s="47">
        <v>0</v>
      </c>
      <c r="AC493" s="47" t="s">
        <v>7883</v>
      </c>
      <c r="AD493" s="47">
        <v>27</v>
      </c>
      <c r="AE493" s="47" t="s">
        <v>7879</v>
      </c>
      <c r="AF493" s="47" t="s">
        <v>5166</v>
      </c>
    </row>
    <row r="494" spans="1:32" x14ac:dyDescent="0.25">
      <c r="A494" s="21">
        <v>38</v>
      </c>
      <c r="B494" s="21" t="s">
        <v>9056</v>
      </c>
      <c r="C494" s="34" t="s">
        <v>9057</v>
      </c>
      <c r="D494" s="33" t="s">
        <v>7921</v>
      </c>
      <c r="E494" s="44" t="s">
        <v>3289</v>
      </c>
      <c r="F494" s="87" t="s">
        <v>10044</v>
      </c>
      <c r="G494" s="20" t="s">
        <v>9975</v>
      </c>
      <c r="H494" s="23" t="s">
        <v>7</v>
      </c>
      <c r="I494" s="20" t="s">
        <v>7876</v>
      </c>
      <c r="J494" s="20" t="s">
        <v>8013</v>
      </c>
      <c r="K494" s="20" t="s">
        <v>7999</v>
      </c>
      <c r="L494" s="20" t="s">
        <v>8012</v>
      </c>
      <c r="M494" s="20" t="s">
        <v>8007</v>
      </c>
      <c r="N494" s="46" t="s">
        <v>8012</v>
      </c>
      <c r="O494" s="47" t="s">
        <v>8008</v>
      </c>
      <c r="P494" s="47" t="s">
        <v>8051</v>
      </c>
      <c r="Q494" s="47" t="s">
        <v>8021</v>
      </c>
      <c r="R494" s="47" t="s">
        <v>8015</v>
      </c>
      <c r="S494" s="47" t="s">
        <v>8007</v>
      </c>
      <c r="T494" s="47" t="s">
        <v>8034</v>
      </c>
      <c r="U494" s="47" t="s">
        <v>7979</v>
      </c>
      <c r="V494" s="47" t="s">
        <v>8087</v>
      </c>
      <c r="W494" s="47" t="s">
        <v>8034</v>
      </c>
      <c r="X494" s="47" t="s">
        <v>8004</v>
      </c>
      <c r="Y494" s="47" t="s">
        <v>7872</v>
      </c>
      <c r="Z494" s="47" t="s">
        <v>7878</v>
      </c>
      <c r="AA494" s="47">
        <v>4</v>
      </c>
      <c r="AB494" s="47">
        <v>0</v>
      </c>
      <c r="AC494" s="47" t="s">
        <v>7883</v>
      </c>
      <c r="AD494" s="47">
        <v>23</v>
      </c>
      <c r="AE494" s="47" t="s">
        <v>7879</v>
      </c>
      <c r="AF494" s="47" t="s">
        <v>5166</v>
      </c>
    </row>
    <row r="495" spans="1:32" x14ac:dyDescent="0.25">
      <c r="A495" s="21">
        <v>39</v>
      </c>
      <c r="B495" s="21" t="s">
        <v>9058</v>
      </c>
      <c r="C495" s="34" t="s">
        <v>9059</v>
      </c>
      <c r="D495" s="33" t="s">
        <v>7918</v>
      </c>
      <c r="E495" s="44" t="s">
        <v>3293</v>
      </c>
      <c r="F495" s="87" t="s">
        <v>10045</v>
      </c>
      <c r="G495" s="20" t="s">
        <v>9801</v>
      </c>
      <c r="H495" s="23" t="s">
        <v>26</v>
      </c>
      <c r="I495" s="20" t="s">
        <v>7876</v>
      </c>
      <c r="J495" s="20" t="s">
        <v>8048</v>
      </c>
      <c r="K495" s="20" t="s">
        <v>8048</v>
      </c>
      <c r="L495" s="20" t="s">
        <v>8013</v>
      </c>
      <c r="M495" s="20" t="s">
        <v>8005</v>
      </c>
      <c r="N495" s="46" t="s">
        <v>7999</v>
      </c>
      <c r="O495" s="47" t="s">
        <v>7999</v>
      </c>
      <c r="P495" s="47" t="s">
        <v>8082</v>
      </c>
      <c r="Q495" s="47" t="s">
        <v>7980</v>
      </c>
      <c r="R495" s="47" t="s">
        <v>8004</v>
      </c>
      <c r="S495" s="47" t="s">
        <v>8021</v>
      </c>
      <c r="T495" s="47" t="s">
        <v>8038</v>
      </c>
      <c r="U495" s="47" t="s">
        <v>7979</v>
      </c>
      <c r="V495" s="47" t="s">
        <v>8051</v>
      </c>
      <c r="W495" s="47" t="s">
        <v>8048</v>
      </c>
      <c r="X495" s="47" t="s">
        <v>8021</v>
      </c>
      <c r="Y495" s="47" t="s">
        <v>7872</v>
      </c>
      <c r="Z495" s="47" t="s">
        <v>7878</v>
      </c>
      <c r="AA495" s="47">
        <v>2</v>
      </c>
      <c r="AB495" s="47">
        <v>0</v>
      </c>
      <c r="AC495" s="47" t="s">
        <v>7883</v>
      </c>
      <c r="AD495" s="47">
        <v>11</v>
      </c>
      <c r="AE495" s="47" t="s">
        <v>7879</v>
      </c>
      <c r="AF495" s="47" t="s">
        <v>5166</v>
      </c>
    </row>
    <row r="496" spans="1:32" x14ac:dyDescent="0.25">
      <c r="A496" s="21">
        <v>40</v>
      </c>
      <c r="B496" s="21" t="s">
        <v>9060</v>
      </c>
      <c r="C496" s="34" t="s">
        <v>9061</v>
      </c>
      <c r="D496" s="33" t="s">
        <v>9062</v>
      </c>
      <c r="E496" s="44" t="s">
        <v>3613</v>
      </c>
      <c r="F496" s="87" t="s">
        <v>10046</v>
      </c>
      <c r="G496" s="20" t="s">
        <v>9782</v>
      </c>
      <c r="H496" s="23" t="s">
        <v>7</v>
      </c>
      <c r="I496" s="20" t="s">
        <v>7876</v>
      </c>
      <c r="J496" s="20" t="s">
        <v>8038</v>
      </c>
      <c r="K496" s="20" t="s">
        <v>8082</v>
      </c>
      <c r="L496" s="20" t="s">
        <v>8087</v>
      </c>
      <c r="M496" s="20" t="s">
        <v>8048</v>
      </c>
      <c r="N496" s="46" t="s">
        <v>7999</v>
      </c>
      <c r="O496" s="47" t="s">
        <v>7989</v>
      </c>
      <c r="P496" s="47" t="s">
        <v>8007</v>
      </c>
      <c r="Q496" s="47" t="s">
        <v>8007</v>
      </c>
      <c r="R496" s="47" t="s">
        <v>7999</v>
      </c>
      <c r="S496" s="47" t="s">
        <v>7999</v>
      </c>
      <c r="T496" s="47" t="s">
        <v>8082</v>
      </c>
      <c r="U496" s="47" t="s">
        <v>7979</v>
      </c>
      <c r="V496" s="47" t="s">
        <v>8194</v>
      </c>
      <c r="W496" s="47" t="s">
        <v>8087</v>
      </c>
      <c r="X496" s="47" t="s">
        <v>8021</v>
      </c>
      <c r="Y496" s="47" t="s">
        <v>7872</v>
      </c>
      <c r="Z496" s="47" t="s">
        <v>7878</v>
      </c>
      <c r="AA496" s="47">
        <v>0</v>
      </c>
      <c r="AB496" s="47">
        <v>0</v>
      </c>
      <c r="AC496" s="47" t="s">
        <v>7883</v>
      </c>
      <c r="AD496" s="47">
        <v>11</v>
      </c>
      <c r="AE496" s="47" t="s">
        <v>7879</v>
      </c>
      <c r="AF496" s="47" t="s">
        <v>5166</v>
      </c>
    </row>
    <row r="497" spans="1:45" x14ac:dyDescent="0.25">
      <c r="A497" s="21">
        <v>41</v>
      </c>
      <c r="B497" s="21" t="s">
        <v>9063</v>
      </c>
      <c r="C497" s="34" t="s">
        <v>9064</v>
      </c>
      <c r="D497" s="33" t="s">
        <v>9065</v>
      </c>
      <c r="E497" s="44" t="s">
        <v>3299</v>
      </c>
      <c r="F497" s="87" t="s">
        <v>10047</v>
      </c>
      <c r="G497" s="20" t="s">
        <v>10048</v>
      </c>
      <c r="H497" s="23" t="s">
        <v>7</v>
      </c>
      <c r="I497" s="20" t="s">
        <v>7876</v>
      </c>
      <c r="J497" s="20" t="s">
        <v>8008</v>
      </c>
      <c r="K497" s="20" t="s">
        <v>7985</v>
      </c>
      <c r="L497" s="20" t="s">
        <v>8008</v>
      </c>
      <c r="M497" s="20" t="s">
        <v>8000</v>
      </c>
      <c r="N497" s="46" t="s">
        <v>7974</v>
      </c>
      <c r="O497" s="47" t="s">
        <v>8000</v>
      </c>
      <c r="P497" s="47" t="s">
        <v>8004</v>
      </c>
      <c r="Q497" s="47" t="s">
        <v>8044</v>
      </c>
      <c r="R497" s="47" t="s">
        <v>8006</v>
      </c>
      <c r="S497" s="47" t="s">
        <v>8000</v>
      </c>
      <c r="T497" s="47" t="s">
        <v>8013</v>
      </c>
      <c r="U497" s="47" t="s">
        <v>7979</v>
      </c>
      <c r="V497" s="47" t="s">
        <v>8013</v>
      </c>
      <c r="W497" s="47" t="s">
        <v>8038</v>
      </c>
      <c r="X497" s="47" t="s">
        <v>8015</v>
      </c>
      <c r="Y497" s="47" t="s">
        <v>7871</v>
      </c>
      <c r="Z497" s="47" t="s">
        <v>7878</v>
      </c>
      <c r="AA497" s="47">
        <v>0</v>
      </c>
      <c r="AB497" s="47">
        <v>0</v>
      </c>
      <c r="AC497" s="47" t="s">
        <v>7882</v>
      </c>
      <c r="AD497" s="47">
        <v>44</v>
      </c>
      <c r="AE497" s="47" t="s">
        <v>7879</v>
      </c>
      <c r="AF497" s="47" t="s">
        <v>5166</v>
      </c>
    </row>
    <row r="498" spans="1:45" x14ac:dyDescent="0.25">
      <c r="A498" s="21">
        <v>42</v>
      </c>
      <c r="B498" s="21" t="s">
        <v>9066</v>
      </c>
      <c r="C498" s="34" t="s">
        <v>9067</v>
      </c>
      <c r="D498" s="33" t="s">
        <v>7943</v>
      </c>
      <c r="E498" s="44" t="s">
        <v>3355</v>
      </c>
      <c r="F498" s="87" t="s">
        <v>10049</v>
      </c>
      <c r="G498" s="20" t="s">
        <v>10050</v>
      </c>
      <c r="H498" s="23" t="s">
        <v>26</v>
      </c>
      <c r="I498" s="20" t="s">
        <v>7876</v>
      </c>
      <c r="J498" s="20" t="s">
        <v>8012</v>
      </c>
      <c r="K498" s="20" t="s">
        <v>8012</v>
      </c>
      <c r="L498" s="20" t="s">
        <v>8015</v>
      </c>
      <c r="M498" s="20" t="s">
        <v>8021</v>
      </c>
      <c r="N498" s="20" t="s">
        <v>8006</v>
      </c>
      <c r="O498" s="47" t="s">
        <v>7992</v>
      </c>
      <c r="P498" s="47" t="s">
        <v>8004</v>
      </c>
      <c r="Q498" s="47" t="s">
        <v>8012</v>
      </c>
      <c r="R498" s="47" t="s">
        <v>7980</v>
      </c>
      <c r="S498" s="47" t="s">
        <v>7980</v>
      </c>
      <c r="T498" s="47" t="s">
        <v>8082</v>
      </c>
      <c r="U498" s="47" t="s">
        <v>7979</v>
      </c>
      <c r="V498" s="47" t="s">
        <v>8021</v>
      </c>
      <c r="W498" s="47" t="s">
        <v>8007</v>
      </c>
      <c r="X498" s="47" t="s">
        <v>8006</v>
      </c>
      <c r="Y498" s="47" t="s">
        <v>7872</v>
      </c>
      <c r="Z498" s="47" t="s">
        <v>7878</v>
      </c>
      <c r="AA498" s="47">
        <v>0</v>
      </c>
      <c r="AB498" s="47">
        <v>0</v>
      </c>
      <c r="AC498" s="47" t="s">
        <v>7883</v>
      </c>
      <c r="AD498" s="47">
        <v>31</v>
      </c>
      <c r="AE498" s="47" t="s">
        <v>7879</v>
      </c>
      <c r="AF498" s="47" t="s">
        <v>5166</v>
      </c>
    </row>
    <row r="499" spans="1:45" x14ac:dyDescent="0.25">
      <c r="A499" s="21">
        <v>43</v>
      </c>
      <c r="B499" s="21" t="s">
        <v>9068</v>
      </c>
      <c r="C499" s="34" t="s">
        <v>9069</v>
      </c>
      <c r="D499" s="43" t="s">
        <v>9070</v>
      </c>
      <c r="E499" s="44" t="s">
        <v>3461</v>
      </c>
      <c r="F499" s="87" t="s">
        <v>10051</v>
      </c>
      <c r="G499" s="20" t="s">
        <v>10052</v>
      </c>
      <c r="H499" s="24" t="s">
        <v>26</v>
      </c>
      <c r="I499" s="20" t="s">
        <v>7876</v>
      </c>
      <c r="J499" s="20" t="s">
        <v>8013</v>
      </c>
      <c r="K499" s="20" t="s">
        <v>8082</v>
      </c>
      <c r="L499" s="20" t="s">
        <v>8247</v>
      </c>
      <c r="M499" s="20" t="s">
        <v>8048</v>
      </c>
      <c r="N499" s="20" t="s">
        <v>7999</v>
      </c>
      <c r="O499" s="47" t="s">
        <v>8021</v>
      </c>
      <c r="P499" s="47" t="s">
        <v>8194</v>
      </c>
      <c r="Q499" s="47" t="s">
        <v>8007</v>
      </c>
      <c r="R499" s="47" t="s">
        <v>8008</v>
      </c>
      <c r="S499" s="47" t="s">
        <v>8005</v>
      </c>
      <c r="T499" s="47" t="s">
        <v>8021</v>
      </c>
      <c r="U499" s="47" t="s">
        <v>7979</v>
      </c>
      <c r="V499" s="47" t="s">
        <v>8048</v>
      </c>
      <c r="W499" s="47" t="s">
        <v>8004</v>
      </c>
      <c r="X499" s="47" t="s">
        <v>7993</v>
      </c>
      <c r="Y499" s="47" t="s">
        <v>7872</v>
      </c>
      <c r="Z499" s="47" t="s">
        <v>7878</v>
      </c>
      <c r="AA499" s="47">
        <v>1</v>
      </c>
      <c r="AB499" s="47">
        <v>0</v>
      </c>
      <c r="AC499" s="47" t="s">
        <v>7883</v>
      </c>
      <c r="AD499" s="47">
        <v>3</v>
      </c>
      <c r="AE499" s="47" t="s">
        <v>7879</v>
      </c>
      <c r="AF499" s="47" t="s">
        <v>5166</v>
      </c>
    </row>
    <row r="500" spans="1:45" x14ac:dyDescent="0.25">
      <c r="A500" s="21">
        <v>44</v>
      </c>
      <c r="B500" s="21" t="s">
        <v>9071</v>
      </c>
      <c r="C500" s="34" t="s">
        <v>9072</v>
      </c>
      <c r="D500" s="33" t="s">
        <v>9073</v>
      </c>
      <c r="E500" s="44" t="s">
        <v>3303</v>
      </c>
      <c r="F500" s="87" t="s">
        <v>10053</v>
      </c>
      <c r="G500" s="20" t="s">
        <v>9466</v>
      </c>
      <c r="H500" s="23" t="s">
        <v>26</v>
      </c>
      <c r="I500" s="20" t="s">
        <v>3672</v>
      </c>
      <c r="J500" s="20" t="s">
        <v>8007</v>
      </c>
      <c r="K500" s="20" t="s">
        <v>8007</v>
      </c>
      <c r="L500" s="20" t="s">
        <v>8008</v>
      </c>
      <c r="M500" s="20" t="s">
        <v>8021</v>
      </c>
      <c r="N500" s="20" t="s">
        <v>8006</v>
      </c>
      <c r="O500" s="47" t="s">
        <v>8015</v>
      </c>
      <c r="P500" s="47" t="s">
        <v>8038</v>
      </c>
      <c r="Q500" s="47" t="s">
        <v>8006</v>
      </c>
      <c r="R500" s="47" t="s">
        <v>8005</v>
      </c>
      <c r="S500" s="47" t="s">
        <v>8082</v>
      </c>
      <c r="T500" s="47" t="s">
        <v>8048</v>
      </c>
      <c r="U500" s="47" t="s">
        <v>7979</v>
      </c>
      <c r="V500" s="47" t="s">
        <v>8048</v>
      </c>
      <c r="W500" s="47" t="s">
        <v>8021</v>
      </c>
      <c r="X500" s="47" t="s">
        <v>8007</v>
      </c>
      <c r="Y500" s="47" t="s">
        <v>7872</v>
      </c>
      <c r="Z500" s="47" t="s">
        <v>7878</v>
      </c>
      <c r="AA500" s="47">
        <v>8</v>
      </c>
      <c r="AB500" s="47">
        <v>0</v>
      </c>
      <c r="AC500" s="47" t="s">
        <v>7883</v>
      </c>
      <c r="AD500" s="47">
        <v>18</v>
      </c>
      <c r="AE500" s="47" t="s">
        <v>7879</v>
      </c>
      <c r="AF500" s="47" t="s">
        <v>5166</v>
      </c>
    </row>
    <row r="501" spans="1:45" x14ac:dyDescent="0.25">
      <c r="A501" s="21">
        <v>45</v>
      </c>
      <c r="B501" s="21" t="s">
        <v>9363</v>
      </c>
      <c r="C501" s="34"/>
      <c r="D501" s="43"/>
      <c r="E501" s="44"/>
      <c r="F501" s="87"/>
      <c r="G501" s="20"/>
      <c r="H501" s="24"/>
      <c r="I501" s="20"/>
      <c r="J501" s="20"/>
      <c r="K501" s="20"/>
      <c r="L501" s="20"/>
      <c r="M501" s="20"/>
      <c r="N501" s="20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</row>
    <row r="502" spans="1:45" x14ac:dyDescent="0.25">
      <c r="A502" s="21">
        <v>46</v>
      </c>
      <c r="B502" s="21" t="s">
        <v>9364</v>
      </c>
      <c r="C502" s="34"/>
      <c r="D502" s="43"/>
      <c r="E502" s="44"/>
      <c r="F502" s="87"/>
      <c r="G502" s="20"/>
      <c r="H502" s="23"/>
      <c r="I502" s="20"/>
      <c r="J502" s="20"/>
      <c r="K502" s="20"/>
      <c r="L502" s="20"/>
      <c r="M502" s="20"/>
      <c r="N502" s="20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</row>
    <row r="503" spans="1:45" x14ac:dyDescent="0.25">
      <c r="A503" s="21">
        <v>47</v>
      </c>
      <c r="B503" s="21" t="s">
        <v>9365</v>
      </c>
      <c r="C503" s="34"/>
      <c r="D503" s="33"/>
      <c r="E503" s="44"/>
      <c r="F503" s="87"/>
      <c r="G503" s="20"/>
      <c r="H503" s="24"/>
      <c r="I503" s="20"/>
      <c r="J503" s="20"/>
      <c r="K503" s="20"/>
      <c r="L503" s="20"/>
      <c r="M503" s="20"/>
      <c r="N503" s="20"/>
      <c r="O503" s="47"/>
      <c r="P503" s="47"/>
      <c r="Q503" s="47"/>
      <c r="R503" s="47"/>
      <c r="S503" s="47"/>
      <c r="T503" s="47"/>
      <c r="U503" s="47"/>
      <c r="V503" s="47"/>
      <c r="W503" s="47"/>
      <c r="X503" s="20" t="s">
        <v>7872</v>
      </c>
      <c r="Y503" s="20">
        <f>COUNTIF(Y457:Y500,"G")</f>
        <v>36</v>
      </c>
      <c r="Z503" s="47"/>
      <c r="AA503" s="47"/>
      <c r="AB503" s="47"/>
      <c r="AC503" s="47"/>
      <c r="AD503" s="47"/>
      <c r="AE503" s="47"/>
      <c r="AF503" s="47"/>
    </row>
    <row r="504" spans="1:45" x14ac:dyDescent="0.25">
      <c r="A504" s="21">
        <v>48</v>
      </c>
      <c r="B504" s="21" t="s">
        <v>9366</v>
      </c>
      <c r="C504" s="34"/>
      <c r="D504" s="33"/>
      <c r="E504" s="44"/>
      <c r="F504" s="87"/>
      <c r="G504" s="20"/>
      <c r="H504" s="23"/>
      <c r="I504" s="20"/>
      <c r="J504" s="20"/>
      <c r="K504" s="20"/>
      <c r="L504" s="20"/>
      <c r="M504" s="20"/>
      <c r="N504" s="20"/>
      <c r="O504" s="47"/>
      <c r="P504" s="47"/>
      <c r="Q504" s="47"/>
      <c r="R504" s="47"/>
      <c r="S504" s="47"/>
      <c r="T504" s="47"/>
      <c r="U504" s="47"/>
      <c r="V504" s="47"/>
      <c r="W504" s="47"/>
      <c r="X504" s="20" t="s">
        <v>7871</v>
      </c>
      <c r="Y504" s="20">
        <f>COUNTIF(Y457:Y500,"K")</f>
        <v>8</v>
      </c>
      <c r="Z504" s="47"/>
      <c r="AA504" s="47"/>
      <c r="AB504" s="47"/>
      <c r="AC504" s="47"/>
      <c r="AD504" s="47"/>
      <c r="AE504" s="47"/>
      <c r="AF504" s="47"/>
    </row>
    <row r="505" spans="1:45" x14ac:dyDescent="0.25">
      <c r="A505" s="21">
        <v>49</v>
      </c>
      <c r="B505" s="21" t="s">
        <v>9367</v>
      </c>
      <c r="C505" s="34"/>
      <c r="D505" s="43"/>
      <c r="E505" s="44"/>
      <c r="F505" s="87"/>
      <c r="G505" s="20"/>
      <c r="H505" s="23"/>
      <c r="I505" s="20"/>
      <c r="J505" s="20"/>
      <c r="K505" s="20"/>
      <c r="L505" s="20"/>
      <c r="M505" s="20"/>
      <c r="N505" s="20"/>
      <c r="O505" s="47"/>
      <c r="P505" s="47"/>
      <c r="Q505" s="47"/>
      <c r="R505" s="47"/>
      <c r="S505" s="47"/>
      <c r="T505" s="47"/>
      <c r="U505" s="47"/>
      <c r="V505" s="47"/>
      <c r="W505" s="47"/>
      <c r="X505" s="20" t="s">
        <v>11</v>
      </c>
      <c r="Y505" s="20">
        <f>COUNTIF(Y457:Y500,"TB")</f>
        <v>0</v>
      </c>
      <c r="Z505" s="47"/>
      <c r="AA505" s="47"/>
      <c r="AB505" s="47"/>
      <c r="AC505" s="47"/>
      <c r="AD505" s="47"/>
      <c r="AE505" s="47"/>
      <c r="AF505" s="47"/>
    </row>
    <row r="506" spans="1:45" x14ac:dyDescent="0.25">
      <c r="A506" s="21">
        <v>50</v>
      </c>
      <c r="B506" s="21" t="s">
        <v>9368</v>
      </c>
      <c r="C506" s="34"/>
      <c r="D506" s="33"/>
      <c r="E506" s="44"/>
      <c r="F506" s="87"/>
      <c r="G506" s="20"/>
      <c r="H506" s="20">
        <f>COUNTIF(H457:H505,"Nữ")</f>
        <v>24</v>
      </c>
      <c r="I506" s="20"/>
      <c r="J506" s="20"/>
      <c r="K506" s="20"/>
      <c r="L506" s="20"/>
      <c r="M506" s="20"/>
      <c r="N506" s="20">
        <f>SUM(N457:N505)</f>
        <v>0</v>
      </c>
      <c r="O506" s="47"/>
      <c r="P506" s="47"/>
      <c r="Q506" s="47"/>
      <c r="R506" s="47"/>
      <c r="S506" s="47"/>
      <c r="T506" s="47"/>
      <c r="U506" s="47"/>
      <c r="V506" s="47"/>
      <c r="W506" s="47"/>
      <c r="X506" s="20" t="s">
        <v>1948</v>
      </c>
      <c r="Y506" s="20">
        <f>COUNTIF(Y457:Y500,"Y")</f>
        <v>0</v>
      </c>
      <c r="Z506" s="47"/>
      <c r="AA506" s="47"/>
      <c r="AB506" s="47"/>
      <c r="AC506" s="47"/>
      <c r="AD506" s="47"/>
      <c r="AE506" s="47"/>
      <c r="AF506" s="47"/>
    </row>
    <row r="507" spans="1:45" x14ac:dyDescent="0.25">
      <c r="A507" s="72" t="s">
        <v>5157</v>
      </c>
      <c r="B507" s="72"/>
      <c r="C507" s="72"/>
      <c r="D507" s="72"/>
      <c r="E507" s="69"/>
      <c r="F507" s="69"/>
    </row>
    <row r="508" spans="1:45" x14ac:dyDescent="0.25">
      <c r="A508" s="71" t="s">
        <v>4628</v>
      </c>
      <c r="B508" s="71"/>
      <c r="C508" s="71"/>
      <c r="D508" s="71"/>
      <c r="E508" s="68"/>
      <c r="F508" s="68"/>
      <c r="G508" s="15"/>
      <c r="H508" s="16"/>
      <c r="I508" s="15"/>
      <c r="J508" s="15"/>
      <c r="K508" s="15"/>
      <c r="L508" s="15"/>
      <c r="M508" s="16"/>
      <c r="N508" s="15"/>
    </row>
    <row r="509" spans="1:45" ht="16.5" x14ac:dyDescent="0.25">
      <c r="A509" s="73" t="s">
        <v>7875</v>
      </c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</row>
    <row r="510" spans="1:45" ht="16.5" x14ac:dyDescent="0.25">
      <c r="A510" s="25"/>
      <c r="B510" s="25"/>
      <c r="C510" s="17"/>
      <c r="D510" s="17" t="s">
        <v>7873</v>
      </c>
      <c r="E510" s="17"/>
      <c r="F510" s="17"/>
      <c r="G510" s="17" t="s">
        <v>5179</v>
      </c>
      <c r="H510" s="17"/>
      <c r="I510" s="18" t="s">
        <v>4629</v>
      </c>
      <c r="J510" s="53" t="s">
        <v>9411</v>
      </c>
      <c r="K510" s="17"/>
      <c r="L510" s="17"/>
      <c r="M510" s="17"/>
      <c r="N510" s="17"/>
    </row>
    <row r="511" spans="1:45" s="56" customFormat="1" x14ac:dyDescent="0.25">
      <c r="A511" s="75" t="s">
        <v>4630</v>
      </c>
      <c r="B511" s="75" t="s">
        <v>9297</v>
      </c>
      <c r="C511" s="75" t="s">
        <v>9298</v>
      </c>
      <c r="D511" s="75" t="s">
        <v>9299</v>
      </c>
      <c r="E511" s="75" t="s">
        <v>7893</v>
      </c>
      <c r="F511" s="76" t="s">
        <v>9413</v>
      </c>
      <c r="G511" s="76" t="s">
        <v>9414</v>
      </c>
      <c r="H511" s="76" t="s">
        <v>2492</v>
      </c>
      <c r="I511" s="75" t="s">
        <v>5169</v>
      </c>
      <c r="J511" s="76" t="s">
        <v>9300</v>
      </c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8" t="s">
        <v>7894</v>
      </c>
      <c r="Y511" s="78" t="s">
        <v>7895</v>
      </c>
      <c r="Z511" s="78" t="s">
        <v>7896</v>
      </c>
      <c r="AA511" s="84" t="s">
        <v>7897</v>
      </c>
      <c r="AB511" s="78" t="s">
        <v>7898</v>
      </c>
      <c r="AC511" s="84" t="s">
        <v>7899</v>
      </c>
      <c r="AD511" s="78" t="s">
        <v>7900</v>
      </c>
      <c r="AE511" s="80" t="s">
        <v>7901</v>
      </c>
      <c r="AF511" s="82" t="s">
        <v>7902</v>
      </c>
      <c r="AG511" s="86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</row>
    <row r="512" spans="1:45" s="56" customFormat="1" ht="51" x14ac:dyDescent="0.25">
      <c r="A512" s="76"/>
      <c r="B512" s="76"/>
      <c r="C512" s="76"/>
      <c r="D512" s="76"/>
      <c r="E512" s="76"/>
      <c r="F512" s="77"/>
      <c r="G512" s="77"/>
      <c r="H512" s="77"/>
      <c r="I512" s="76"/>
      <c r="J512" s="67" t="s">
        <v>9301</v>
      </c>
      <c r="K512" s="67" t="s">
        <v>9302</v>
      </c>
      <c r="L512" s="67" t="s">
        <v>9303</v>
      </c>
      <c r="M512" s="67" t="s">
        <v>9304</v>
      </c>
      <c r="N512" s="67" t="s">
        <v>9305</v>
      </c>
      <c r="O512" s="67" t="s">
        <v>9306</v>
      </c>
      <c r="P512" s="67" t="s">
        <v>9307</v>
      </c>
      <c r="Q512" s="67" t="s">
        <v>9308</v>
      </c>
      <c r="R512" s="67" t="s">
        <v>9309</v>
      </c>
      <c r="S512" s="67" t="s">
        <v>9310</v>
      </c>
      <c r="T512" s="67" t="s">
        <v>9311</v>
      </c>
      <c r="U512" s="67" t="s">
        <v>9312</v>
      </c>
      <c r="V512" s="67" t="s">
        <v>9313</v>
      </c>
      <c r="W512" s="67" t="s">
        <v>9314</v>
      </c>
      <c r="X512" s="79"/>
      <c r="Y512" s="79"/>
      <c r="Z512" s="79"/>
      <c r="AA512" s="85"/>
      <c r="AB512" s="79"/>
      <c r="AC512" s="85"/>
      <c r="AD512" s="79"/>
      <c r="AE512" s="81"/>
      <c r="AF512" s="83"/>
      <c r="AG512" s="86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</row>
    <row r="513" spans="1:32" ht="15" customHeight="1" x14ac:dyDescent="0.25">
      <c r="A513" s="21">
        <v>1</v>
      </c>
      <c r="B513" s="21" t="s">
        <v>9074</v>
      </c>
      <c r="C513" s="34" t="s">
        <v>9075</v>
      </c>
      <c r="D513" s="43" t="s">
        <v>9076</v>
      </c>
      <c r="E513" s="44" t="s">
        <v>3224</v>
      </c>
      <c r="F513" s="87" t="s">
        <v>10054</v>
      </c>
      <c r="G513" s="20" t="s">
        <v>9840</v>
      </c>
      <c r="H513" s="23" t="s">
        <v>7</v>
      </c>
      <c r="I513" s="20" t="s">
        <v>7876</v>
      </c>
      <c r="J513" s="20" t="s">
        <v>7999</v>
      </c>
      <c r="K513" s="20" t="s">
        <v>8008</v>
      </c>
      <c r="L513" s="20" t="s">
        <v>8014</v>
      </c>
      <c r="M513" s="20" t="s">
        <v>8138</v>
      </c>
      <c r="N513" s="46" t="s">
        <v>8008</v>
      </c>
      <c r="O513" s="47" t="s">
        <v>7977</v>
      </c>
      <c r="P513" s="47" t="s">
        <v>7991</v>
      </c>
      <c r="Q513" s="47" t="s">
        <v>8000</v>
      </c>
      <c r="R513" s="47" t="s">
        <v>7976</v>
      </c>
      <c r="S513" s="47" t="s">
        <v>7974</v>
      </c>
      <c r="T513" s="47" t="s">
        <v>7976</v>
      </c>
      <c r="U513" s="47" t="s">
        <v>7979</v>
      </c>
      <c r="V513" s="47" t="s">
        <v>8044</v>
      </c>
      <c r="W513" s="47" t="s">
        <v>7976</v>
      </c>
      <c r="X513" s="47" t="s">
        <v>7989</v>
      </c>
      <c r="Y513" s="47" t="s">
        <v>7877</v>
      </c>
      <c r="Z513" s="47" t="s">
        <v>7878</v>
      </c>
      <c r="AA513" s="47">
        <v>0</v>
      </c>
      <c r="AB513" s="47">
        <v>0</v>
      </c>
      <c r="AC513" s="47"/>
      <c r="AD513" s="47">
        <v>27</v>
      </c>
      <c r="AE513" s="47" t="s">
        <v>7879</v>
      </c>
      <c r="AF513" s="47" t="s">
        <v>5167</v>
      </c>
    </row>
    <row r="514" spans="1:32" x14ac:dyDescent="0.25">
      <c r="A514" s="21">
        <v>2</v>
      </c>
      <c r="B514" s="21" t="s">
        <v>9077</v>
      </c>
      <c r="C514" s="34" t="s">
        <v>9078</v>
      </c>
      <c r="D514" s="43" t="s">
        <v>9079</v>
      </c>
      <c r="E514" s="44" t="s">
        <v>3224</v>
      </c>
      <c r="F514" s="87" t="s">
        <v>10055</v>
      </c>
      <c r="G514" s="20" t="s">
        <v>9546</v>
      </c>
      <c r="H514" s="23" t="s">
        <v>26</v>
      </c>
      <c r="I514" s="20" t="s">
        <v>7876</v>
      </c>
      <c r="J514" s="20" t="s">
        <v>8014</v>
      </c>
      <c r="K514" s="20" t="s">
        <v>7974</v>
      </c>
      <c r="L514" s="20" t="s">
        <v>8022</v>
      </c>
      <c r="M514" s="20" t="s">
        <v>8022</v>
      </c>
      <c r="N514" s="46" t="s">
        <v>7974</v>
      </c>
      <c r="O514" s="47" t="s">
        <v>7981</v>
      </c>
      <c r="P514" s="47" t="s">
        <v>7991</v>
      </c>
      <c r="Q514" s="47" t="s">
        <v>7981</v>
      </c>
      <c r="R514" s="47" t="s">
        <v>7992</v>
      </c>
      <c r="S514" s="47" t="s">
        <v>7974</v>
      </c>
      <c r="T514" s="47" t="s">
        <v>7974</v>
      </c>
      <c r="U514" s="47" t="s">
        <v>7979</v>
      </c>
      <c r="V514" s="47" t="s">
        <v>8014</v>
      </c>
      <c r="W514" s="47" t="s">
        <v>8022</v>
      </c>
      <c r="X514" s="47" t="s">
        <v>7991</v>
      </c>
      <c r="Y514" s="47" t="s">
        <v>7871</v>
      </c>
      <c r="Z514" s="47" t="s">
        <v>7871</v>
      </c>
      <c r="AA514" s="47">
        <v>3</v>
      </c>
      <c r="AB514" s="47">
        <v>0</v>
      </c>
      <c r="AC514" s="47" t="s">
        <v>7882</v>
      </c>
      <c r="AD514" s="47">
        <v>22</v>
      </c>
      <c r="AE514" s="47" t="s">
        <v>7879</v>
      </c>
      <c r="AF514" s="47" t="s">
        <v>5167</v>
      </c>
    </row>
    <row r="515" spans="1:32" x14ac:dyDescent="0.25">
      <c r="A515" s="21">
        <v>3</v>
      </c>
      <c r="B515" s="21" t="s">
        <v>9080</v>
      </c>
      <c r="C515" s="34" t="s">
        <v>9081</v>
      </c>
      <c r="D515" s="43" t="s">
        <v>7963</v>
      </c>
      <c r="E515" s="44" t="s">
        <v>9082</v>
      </c>
      <c r="F515" s="87" t="s">
        <v>10056</v>
      </c>
      <c r="G515" s="20" t="s">
        <v>10057</v>
      </c>
      <c r="H515" s="24" t="s">
        <v>7</v>
      </c>
      <c r="I515" s="20" t="s">
        <v>7876</v>
      </c>
      <c r="J515" s="20" t="s">
        <v>8013</v>
      </c>
      <c r="K515" s="20" t="s">
        <v>8194</v>
      </c>
      <c r="L515" s="20" t="s">
        <v>8038</v>
      </c>
      <c r="M515" s="20" t="s">
        <v>8008</v>
      </c>
      <c r="N515" s="46" t="s">
        <v>8008</v>
      </c>
      <c r="O515" s="47" t="s">
        <v>8022</v>
      </c>
      <c r="P515" s="47" t="s">
        <v>8048</v>
      </c>
      <c r="Q515" s="47" t="s">
        <v>7993</v>
      </c>
      <c r="R515" s="47" t="s">
        <v>7999</v>
      </c>
      <c r="S515" s="47" t="s">
        <v>8013</v>
      </c>
      <c r="T515" s="47" t="s">
        <v>7974</v>
      </c>
      <c r="U515" s="47" t="s">
        <v>7979</v>
      </c>
      <c r="V515" s="47" t="s">
        <v>8006</v>
      </c>
      <c r="W515" s="47" t="s">
        <v>7980</v>
      </c>
      <c r="X515" s="47" t="s">
        <v>8013</v>
      </c>
      <c r="Y515" s="47" t="s">
        <v>7872</v>
      </c>
      <c r="Z515" s="47" t="s">
        <v>7878</v>
      </c>
      <c r="AA515" s="47">
        <v>1</v>
      </c>
      <c r="AB515" s="47">
        <v>0</v>
      </c>
      <c r="AC515" s="47" t="s">
        <v>7883</v>
      </c>
      <c r="AD515" s="47">
        <v>2</v>
      </c>
      <c r="AE515" s="47" t="s">
        <v>7879</v>
      </c>
      <c r="AF515" s="47" t="s">
        <v>5167</v>
      </c>
    </row>
    <row r="516" spans="1:32" x14ac:dyDescent="0.25">
      <c r="A516" s="21">
        <v>4</v>
      </c>
      <c r="B516" s="21" t="s">
        <v>9083</v>
      </c>
      <c r="C516" s="34" t="s">
        <v>9084</v>
      </c>
      <c r="D516" s="33" t="s">
        <v>9085</v>
      </c>
      <c r="E516" s="44" t="s">
        <v>7686</v>
      </c>
      <c r="F516" s="87" t="s">
        <v>10058</v>
      </c>
      <c r="G516" s="20" t="s">
        <v>10059</v>
      </c>
      <c r="H516" s="23" t="s">
        <v>7</v>
      </c>
      <c r="I516" s="20" t="s">
        <v>7876</v>
      </c>
      <c r="J516" s="20" t="s">
        <v>8007</v>
      </c>
      <c r="K516" s="20" t="s">
        <v>7974</v>
      </c>
      <c r="L516" s="20" t="s">
        <v>8012</v>
      </c>
      <c r="M516" s="20" t="s">
        <v>8014</v>
      </c>
      <c r="N516" s="46" t="s">
        <v>8012</v>
      </c>
      <c r="O516" s="47" t="s">
        <v>8030</v>
      </c>
      <c r="P516" s="47" t="s">
        <v>7980</v>
      </c>
      <c r="Q516" s="47" t="s">
        <v>8013</v>
      </c>
      <c r="R516" s="47" t="s">
        <v>8043</v>
      </c>
      <c r="S516" s="47" t="s">
        <v>8012</v>
      </c>
      <c r="T516" s="47" t="s">
        <v>7999</v>
      </c>
      <c r="U516" s="47" t="s">
        <v>7979</v>
      </c>
      <c r="V516" s="47" t="s">
        <v>7974</v>
      </c>
      <c r="W516" s="47" t="s">
        <v>7992</v>
      </c>
      <c r="X516" s="47" t="s">
        <v>8014</v>
      </c>
      <c r="Y516" s="47" t="s">
        <v>7871</v>
      </c>
      <c r="Z516" s="47" t="s">
        <v>7878</v>
      </c>
      <c r="AA516" s="47">
        <v>0</v>
      </c>
      <c r="AB516" s="47">
        <v>0</v>
      </c>
      <c r="AC516" s="47" t="s">
        <v>7882</v>
      </c>
      <c r="AD516" s="47">
        <v>13</v>
      </c>
      <c r="AE516" s="47" t="s">
        <v>7879</v>
      </c>
      <c r="AF516" s="47" t="s">
        <v>5167</v>
      </c>
    </row>
    <row r="517" spans="1:32" x14ac:dyDescent="0.25">
      <c r="A517" s="21">
        <v>5</v>
      </c>
      <c r="B517" s="21" t="s">
        <v>9086</v>
      </c>
      <c r="C517" s="34" t="s">
        <v>9087</v>
      </c>
      <c r="D517" s="43" t="s">
        <v>9088</v>
      </c>
      <c r="E517" s="44" t="s">
        <v>3312</v>
      </c>
      <c r="F517" s="87" t="s">
        <v>10060</v>
      </c>
      <c r="G517" s="20" t="s">
        <v>10061</v>
      </c>
      <c r="H517" s="24" t="s">
        <v>7</v>
      </c>
      <c r="I517" s="20" t="s">
        <v>7876</v>
      </c>
      <c r="J517" s="20" t="s">
        <v>8014</v>
      </c>
      <c r="K517" s="20" t="s">
        <v>8007</v>
      </c>
      <c r="L517" s="20" t="s">
        <v>7976</v>
      </c>
      <c r="M517" s="20" t="s">
        <v>8022</v>
      </c>
      <c r="N517" s="46" t="s">
        <v>7974</v>
      </c>
      <c r="O517" s="47" t="s">
        <v>7977</v>
      </c>
      <c r="P517" s="47" t="s">
        <v>7993</v>
      </c>
      <c r="Q517" s="47" t="s">
        <v>8015</v>
      </c>
      <c r="R517" s="47" t="s">
        <v>8014</v>
      </c>
      <c r="S517" s="47" t="s">
        <v>8015</v>
      </c>
      <c r="T517" s="47" t="s">
        <v>7999</v>
      </c>
      <c r="U517" s="47" t="s">
        <v>7979</v>
      </c>
      <c r="V517" s="47" t="s">
        <v>7974</v>
      </c>
      <c r="W517" s="47" t="s">
        <v>7989</v>
      </c>
      <c r="X517" s="47" t="s">
        <v>8014</v>
      </c>
      <c r="Y517" s="47" t="s">
        <v>7871</v>
      </c>
      <c r="Z517" s="47" t="s">
        <v>7871</v>
      </c>
      <c r="AA517" s="47">
        <v>0</v>
      </c>
      <c r="AB517" s="47">
        <v>0</v>
      </c>
      <c r="AC517" s="47" t="s">
        <v>7882</v>
      </c>
      <c r="AD517" s="47">
        <v>13</v>
      </c>
      <c r="AE517" s="47" t="s">
        <v>7879</v>
      </c>
      <c r="AF517" s="47" t="s">
        <v>5167</v>
      </c>
    </row>
    <row r="518" spans="1:32" x14ac:dyDescent="0.25">
      <c r="A518" s="21">
        <v>6</v>
      </c>
      <c r="B518" s="21" t="s">
        <v>9089</v>
      </c>
      <c r="C518" s="34" t="s">
        <v>9090</v>
      </c>
      <c r="D518" s="43" t="s">
        <v>9091</v>
      </c>
      <c r="E518" s="44" t="s">
        <v>3232</v>
      </c>
      <c r="F518" s="87" t="s">
        <v>10062</v>
      </c>
      <c r="G518" s="20" t="s">
        <v>9583</v>
      </c>
      <c r="H518" s="23" t="s">
        <v>7</v>
      </c>
      <c r="I518" s="20" t="s">
        <v>7876</v>
      </c>
      <c r="J518" s="20" t="s">
        <v>8013</v>
      </c>
      <c r="K518" s="20" t="s">
        <v>8051</v>
      </c>
      <c r="L518" s="20" t="s">
        <v>8044</v>
      </c>
      <c r="M518" s="20" t="s">
        <v>7989</v>
      </c>
      <c r="N518" s="46" t="s">
        <v>8044</v>
      </c>
      <c r="O518" s="47" t="s">
        <v>7971</v>
      </c>
      <c r="P518" s="47" t="s">
        <v>8014</v>
      </c>
      <c r="Q518" s="47" t="s">
        <v>8015</v>
      </c>
      <c r="R518" s="47" t="s">
        <v>7966</v>
      </c>
      <c r="S518" s="47" t="s">
        <v>8013</v>
      </c>
      <c r="T518" s="47" t="s">
        <v>8014</v>
      </c>
      <c r="U518" s="47" t="s">
        <v>7979</v>
      </c>
      <c r="V518" s="47" t="s">
        <v>7993</v>
      </c>
      <c r="W518" s="47" t="s">
        <v>8012</v>
      </c>
      <c r="X518" s="47" t="s">
        <v>7988</v>
      </c>
      <c r="Y518" s="47" t="s">
        <v>7871</v>
      </c>
      <c r="Z518" s="47" t="s">
        <v>1948</v>
      </c>
      <c r="AA518" s="47">
        <v>0</v>
      </c>
      <c r="AB518" s="47">
        <v>0</v>
      </c>
      <c r="AC518" s="47"/>
      <c r="AD518" s="47">
        <v>19</v>
      </c>
      <c r="AE518" s="64" t="s">
        <v>7890</v>
      </c>
      <c r="AF518" s="47" t="s">
        <v>5167</v>
      </c>
    </row>
    <row r="519" spans="1:32" x14ac:dyDescent="0.25">
      <c r="A519" s="21">
        <v>7</v>
      </c>
      <c r="B519" s="21" t="s">
        <v>9092</v>
      </c>
      <c r="C519" s="34" t="s">
        <v>9093</v>
      </c>
      <c r="D519" s="43" t="s">
        <v>9094</v>
      </c>
      <c r="E519" s="44" t="s">
        <v>3365</v>
      </c>
      <c r="F519" s="87" t="s">
        <v>10063</v>
      </c>
      <c r="G519" s="20" t="s">
        <v>9832</v>
      </c>
      <c r="H519" s="23" t="s">
        <v>7</v>
      </c>
      <c r="I519" s="20" t="s">
        <v>3672</v>
      </c>
      <c r="J519" s="20" t="s">
        <v>7976</v>
      </c>
      <c r="K519" s="20" t="s">
        <v>8013</v>
      </c>
      <c r="L519" s="20" t="s">
        <v>8044</v>
      </c>
      <c r="M519" s="20" t="s">
        <v>7992</v>
      </c>
      <c r="N519" s="46" t="s">
        <v>7988</v>
      </c>
      <c r="O519" s="47" t="s">
        <v>8000</v>
      </c>
      <c r="P519" s="47" t="s">
        <v>7974</v>
      </c>
      <c r="Q519" s="47" t="s">
        <v>7992</v>
      </c>
      <c r="R519" s="47" t="s">
        <v>7981</v>
      </c>
      <c r="S519" s="47" t="s">
        <v>7999</v>
      </c>
      <c r="T519" s="47" t="s">
        <v>7999</v>
      </c>
      <c r="U519" s="47" t="s">
        <v>7979</v>
      </c>
      <c r="V519" s="47" t="s">
        <v>8072</v>
      </c>
      <c r="W519" s="47" t="s">
        <v>7976</v>
      </c>
      <c r="X519" s="47" t="s">
        <v>8014</v>
      </c>
      <c r="Y519" s="47" t="s">
        <v>7871</v>
      </c>
      <c r="Z519" s="47" t="s">
        <v>7877</v>
      </c>
      <c r="AA519" s="47">
        <v>7</v>
      </c>
      <c r="AB519" s="47">
        <v>0</v>
      </c>
      <c r="AC519" s="47"/>
      <c r="AD519" s="47">
        <v>13</v>
      </c>
      <c r="AE519" s="47" t="s">
        <v>7879</v>
      </c>
      <c r="AF519" s="47" t="s">
        <v>5167</v>
      </c>
    </row>
    <row r="520" spans="1:32" x14ac:dyDescent="0.25">
      <c r="A520" s="21">
        <v>8</v>
      </c>
      <c r="B520" s="21" t="s">
        <v>9095</v>
      </c>
      <c r="C520" s="34" t="s">
        <v>9096</v>
      </c>
      <c r="D520" s="43" t="s">
        <v>9097</v>
      </c>
      <c r="E520" s="44" t="s">
        <v>3472</v>
      </c>
      <c r="F520" s="87" t="s">
        <v>10064</v>
      </c>
      <c r="G520" s="20" t="s">
        <v>9785</v>
      </c>
      <c r="H520" s="23" t="s">
        <v>7</v>
      </c>
      <c r="I520" s="20" t="s">
        <v>7876</v>
      </c>
      <c r="J520" s="20" t="s">
        <v>8006</v>
      </c>
      <c r="K520" s="20" t="s">
        <v>8005</v>
      </c>
      <c r="L520" s="20" t="s">
        <v>7999</v>
      </c>
      <c r="M520" s="20" t="s">
        <v>7966</v>
      </c>
      <c r="N520" s="46" t="s">
        <v>8015</v>
      </c>
      <c r="O520" s="47" t="s">
        <v>8043</v>
      </c>
      <c r="P520" s="47" t="s">
        <v>7980</v>
      </c>
      <c r="Q520" s="47" t="s">
        <v>7988</v>
      </c>
      <c r="R520" s="47" t="s">
        <v>7991</v>
      </c>
      <c r="S520" s="47" t="s">
        <v>8008</v>
      </c>
      <c r="T520" s="47" t="s">
        <v>8051</v>
      </c>
      <c r="U520" s="47" t="s">
        <v>7979</v>
      </c>
      <c r="V520" s="47" t="s">
        <v>8014</v>
      </c>
      <c r="W520" s="47" t="s">
        <v>8015</v>
      </c>
      <c r="X520" s="47" t="s">
        <v>8014</v>
      </c>
      <c r="Y520" s="47" t="s">
        <v>7871</v>
      </c>
      <c r="Z520" s="47" t="s">
        <v>7878</v>
      </c>
      <c r="AA520" s="47">
        <v>0</v>
      </c>
      <c r="AB520" s="47">
        <v>0</v>
      </c>
      <c r="AC520" s="47" t="s">
        <v>7882</v>
      </c>
      <c r="AD520" s="47">
        <v>13</v>
      </c>
      <c r="AE520" s="47" t="s">
        <v>7879</v>
      </c>
      <c r="AF520" s="47" t="s">
        <v>5167</v>
      </c>
    </row>
    <row r="521" spans="1:32" x14ac:dyDescent="0.25">
      <c r="A521" s="21">
        <v>9</v>
      </c>
      <c r="B521" s="21" t="s">
        <v>9098</v>
      </c>
      <c r="C521" s="34" t="s">
        <v>9099</v>
      </c>
      <c r="D521" s="43" t="s">
        <v>9100</v>
      </c>
      <c r="E521" s="44" t="s">
        <v>3523</v>
      </c>
      <c r="F521" s="87" t="s">
        <v>10065</v>
      </c>
      <c r="G521" s="20" t="s">
        <v>10066</v>
      </c>
      <c r="H521" s="23" t="s">
        <v>26</v>
      </c>
      <c r="I521" s="20" t="s">
        <v>7876</v>
      </c>
      <c r="J521" s="20" t="s">
        <v>8042</v>
      </c>
      <c r="K521" s="20" t="s">
        <v>7991</v>
      </c>
      <c r="L521" s="20" t="s">
        <v>7977</v>
      </c>
      <c r="M521" s="20" t="s">
        <v>8098</v>
      </c>
      <c r="N521" s="46" t="s">
        <v>8000</v>
      </c>
      <c r="O521" s="47" t="s">
        <v>8020</v>
      </c>
      <c r="P521" s="47" t="s">
        <v>7986</v>
      </c>
      <c r="Q521" s="47" t="s">
        <v>8042</v>
      </c>
      <c r="R521" s="47" t="s">
        <v>7985</v>
      </c>
      <c r="S521" s="47" t="s">
        <v>8014</v>
      </c>
      <c r="T521" s="47" t="s">
        <v>7989</v>
      </c>
      <c r="U521" s="47" t="s">
        <v>7979</v>
      </c>
      <c r="V521" s="47" t="s">
        <v>8044</v>
      </c>
      <c r="W521" s="47" t="s">
        <v>7981</v>
      </c>
      <c r="X521" s="47" t="s">
        <v>7985</v>
      </c>
      <c r="Y521" s="47" t="s">
        <v>7877</v>
      </c>
      <c r="Z521" s="47" t="s">
        <v>7878</v>
      </c>
      <c r="AA521" s="47">
        <v>1</v>
      </c>
      <c r="AB521" s="47">
        <v>0</v>
      </c>
      <c r="AC521" s="47"/>
      <c r="AD521" s="47">
        <v>35</v>
      </c>
      <c r="AE521" s="47" t="s">
        <v>7879</v>
      </c>
      <c r="AF521" s="47" t="s">
        <v>5167</v>
      </c>
    </row>
    <row r="522" spans="1:32" x14ac:dyDescent="0.25">
      <c r="A522" s="21">
        <v>10</v>
      </c>
      <c r="B522" s="21" t="s">
        <v>9101</v>
      </c>
      <c r="C522" s="34" t="s">
        <v>9102</v>
      </c>
      <c r="D522" s="43" t="s">
        <v>9103</v>
      </c>
      <c r="E522" s="44" t="s">
        <v>3238</v>
      </c>
      <c r="F522" s="87" t="s">
        <v>10067</v>
      </c>
      <c r="G522" s="20" t="s">
        <v>9442</v>
      </c>
      <c r="H522" s="24" t="s">
        <v>26</v>
      </c>
      <c r="I522" s="20" t="s">
        <v>7876</v>
      </c>
      <c r="J522" s="20" t="s">
        <v>7988</v>
      </c>
      <c r="K522" s="20" t="s">
        <v>8014</v>
      </c>
      <c r="L522" s="20" t="s">
        <v>7976</v>
      </c>
      <c r="M522" s="20" t="s">
        <v>7980</v>
      </c>
      <c r="N522" s="46" t="s">
        <v>8019</v>
      </c>
      <c r="O522" s="47" t="s">
        <v>8022</v>
      </c>
      <c r="P522" s="47" t="s">
        <v>8048</v>
      </c>
      <c r="Q522" s="47" t="s">
        <v>7980</v>
      </c>
      <c r="R522" s="47" t="s">
        <v>8038</v>
      </c>
      <c r="S522" s="47" t="s">
        <v>7980</v>
      </c>
      <c r="T522" s="47" t="s">
        <v>8006</v>
      </c>
      <c r="U522" s="47" t="s">
        <v>7979</v>
      </c>
      <c r="V522" s="47" t="s">
        <v>7999</v>
      </c>
      <c r="W522" s="47" t="s">
        <v>8008</v>
      </c>
      <c r="X522" s="47" t="s">
        <v>8008</v>
      </c>
      <c r="Y522" s="47" t="s">
        <v>7872</v>
      </c>
      <c r="Z522" s="47" t="s">
        <v>7871</v>
      </c>
      <c r="AA522" s="47">
        <v>1</v>
      </c>
      <c r="AB522" s="47">
        <v>0</v>
      </c>
      <c r="AC522" s="47" t="s">
        <v>7882</v>
      </c>
      <c r="AD522" s="47">
        <v>10</v>
      </c>
      <c r="AE522" s="47" t="s">
        <v>7879</v>
      </c>
      <c r="AF522" s="47" t="s">
        <v>5167</v>
      </c>
    </row>
    <row r="523" spans="1:32" x14ac:dyDescent="0.25">
      <c r="A523" s="21">
        <v>11</v>
      </c>
      <c r="B523" s="21" t="s">
        <v>9104</v>
      </c>
      <c r="C523" s="34" t="s">
        <v>9105</v>
      </c>
      <c r="D523" s="43" t="s">
        <v>9106</v>
      </c>
      <c r="E523" s="44" t="s">
        <v>3427</v>
      </c>
      <c r="F523" s="87" t="s">
        <v>10068</v>
      </c>
      <c r="G523" s="20" t="s">
        <v>9764</v>
      </c>
      <c r="H523" s="23" t="s">
        <v>7</v>
      </c>
      <c r="I523" s="20" t="s">
        <v>7876</v>
      </c>
      <c r="J523" s="20" t="s">
        <v>7980</v>
      </c>
      <c r="K523" s="20" t="s">
        <v>8194</v>
      </c>
      <c r="L523" s="20" t="s">
        <v>8021</v>
      </c>
      <c r="M523" s="20" t="s">
        <v>7980</v>
      </c>
      <c r="N523" s="46" t="s">
        <v>7981</v>
      </c>
      <c r="O523" s="47" t="s">
        <v>8000</v>
      </c>
      <c r="P523" s="47" t="s">
        <v>8005</v>
      </c>
      <c r="Q523" s="47" t="s">
        <v>8013</v>
      </c>
      <c r="R523" s="47" t="s">
        <v>7988</v>
      </c>
      <c r="S523" s="47" t="s">
        <v>7988</v>
      </c>
      <c r="T523" s="47" t="s">
        <v>8007</v>
      </c>
      <c r="U523" s="47" t="s">
        <v>7979</v>
      </c>
      <c r="V523" s="47" t="s">
        <v>8014</v>
      </c>
      <c r="W523" s="47" t="s">
        <v>8038</v>
      </c>
      <c r="X523" s="47" t="s">
        <v>7999</v>
      </c>
      <c r="Y523" s="47" t="s">
        <v>7872</v>
      </c>
      <c r="Z523" s="47" t="s">
        <v>7878</v>
      </c>
      <c r="AA523" s="47">
        <v>0</v>
      </c>
      <c r="AB523" s="47">
        <v>0</v>
      </c>
      <c r="AC523" s="47" t="s">
        <v>7883</v>
      </c>
      <c r="AD523" s="47">
        <v>9</v>
      </c>
      <c r="AE523" s="47" t="s">
        <v>7879</v>
      </c>
      <c r="AF523" s="47" t="s">
        <v>5167</v>
      </c>
    </row>
    <row r="524" spans="1:32" x14ac:dyDescent="0.25">
      <c r="A524" s="21">
        <v>12</v>
      </c>
      <c r="B524" s="21" t="s">
        <v>9107</v>
      </c>
      <c r="C524" s="34" t="s">
        <v>9108</v>
      </c>
      <c r="D524" s="43" t="s">
        <v>9109</v>
      </c>
      <c r="E524" s="44" t="s">
        <v>3526</v>
      </c>
      <c r="F524" s="87" t="s">
        <v>10069</v>
      </c>
      <c r="G524" s="20" t="s">
        <v>9815</v>
      </c>
      <c r="H524" s="23" t="s">
        <v>26</v>
      </c>
      <c r="I524" s="20" t="s">
        <v>7876</v>
      </c>
      <c r="J524" s="20" t="s">
        <v>7974</v>
      </c>
      <c r="K524" s="20" t="s">
        <v>8008</v>
      </c>
      <c r="L524" s="20" t="s">
        <v>8012</v>
      </c>
      <c r="M524" s="20" t="s">
        <v>7991</v>
      </c>
      <c r="N524" s="46" t="s">
        <v>8014</v>
      </c>
      <c r="O524" s="47" t="s">
        <v>7981</v>
      </c>
      <c r="P524" s="47" t="s">
        <v>8007</v>
      </c>
      <c r="Q524" s="47" t="s">
        <v>8008</v>
      </c>
      <c r="R524" s="47" t="s">
        <v>7981</v>
      </c>
      <c r="S524" s="47" t="s">
        <v>7974</v>
      </c>
      <c r="T524" s="47" t="s">
        <v>7980</v>
      </c>
      <c r="U524" s="47" t="s">
        <v>7979</v>
      </c>
      <c r="V524" s="47" t="s">
        <v>7981</v>
      </c>
      <c r="W524" s="47" t="s">
        <v>7981</v>
      </c>
      <c r="X524" s="47" t="s">
        <v>8014</v>
      </c>
      <c r="Y524" s="47" t="s">
        <v>7871</v>
      </c>
      <c r="Z524" s="47" t="s">
        <v>7878</v>
      </c>
      <c r="AA524" s="47">
        <v>2</v>
      </c>
      <c r="AB524" s="47">
        <v>0</v>
      </c>
      <c r="AC524" s="47" t="s">
        <v>7882</v>
      </c>
      <c r="AD524" s="47">
        <v>13</v>
      </c>
      <c r="AE524" s="47" t="s">
        <v>7879</v>
      </c>
      <c r="AF524" s="47" t="s">
        <v>5167</v>
      </c>
    </row>
    <row r="525" spans="1:32" x14ac:dyDescent="0.25">
      <c r="A525" s="21">
        <v>13</v>
      </c>
      <c r="B525" s="21" t="s">
        <v>9110</v>
      </c>
      <c r="C525" s="34" t="s">
        <v>9111</v>
      </c>
      <c r="D525" s="43" t="s">
        <v>9112</v>
      </c>
      <c r="E525" s="44" t="s">
        <v>3244</v>
      </c>
      <c r="F525" s="87" t="s">
        <v>10070</v>
      </c>
      <c r="G525" s="20" t="s">
        <v>9778</v>
      </c>
      <c r="H525" s="23" t="s">
        <v>7</v>
      </c>
      <c r="I525" s="20" t="s">
        <v>7876</v>
      </c>
      <c r="J525" s="20" t="s">
        <v>7993</v>
      </c>
      <c r="K525" s="20" t="s">
        <v>8087</v>
      </c>
      <c r="L525" s="20" t="s">
        <v>7993</v>
      </c>
      <c r="M525" s="20" t="s">
        <v>8014</v>
      </c>
      <c r="N525" s="46" t="s">
        <v>8014</v>
      </c>
      <c r="O525" s="47" t="s">
        <v>8044</v>
      </c>
      <c r="P525" s="47" t="s">
        <v>8021</v>
      </c>
      <c r="Q525" s="47" t="s">
        <v>8004</v>
      </c>
      <c r="R525" s="47" t="s">
        <v>8007</v>
      </c>
      <c r="S525" s="47" t="s">
        <v>8008</v>
      </c>
      <c r="T525" s="47" t="s">
        <v>7999</v>
      </c>
      <c r="U525" s="47" t="s">
        <v>7979</v>
      </c>
      <c r="V525" s="47" t="s">
        <v>8008</v>
      </c>
      <c r="W525" s="47" t="s">
        <v>8006</v>
      </c>
      <c r="X525" s="47" t="s">
        <v>7980</v>
      </c>
      <c r="Y525" s="47" t="s">
        <v>7872</v>
      </c>
      <c r="Z525" s="47" t="s">
        <v>7878</v>
      </c>
      <c r="AA525" s="47">
        <v>0</v>
      </c>
      <c r="AB525" s="47">
        <v>0</v>
      </c>
      <c r="AC525" s="47" t="s">
        <v>7883</v>
      </c>
      <c r="AD525" s="47">
        <v>5</v>
      </c>
      <c r="AE525" s="47" t="s">
        <v>7879</v>
      </c>
      <c r="AF525" s="47" t="s">
        <v>5167</v>
      </c>
    </row>
    <row r="526" spans="1:32" x14ac:dyDescent="0.25">
      <c r="A526" s="21">
        <v>14</v>
      </c>
      <c r="B526" s="21" t="s">
        <v>9113</v>
      </c>
      <c r="C526" s="34" t="s">
        <v>9114</v>
      </c>
      <c r="D526" s="43" t="s">
        <v>9115</v>
      </c>
      <c r="E526" s="44" t="s">
        <v>3433</v>
      </c>
      <c r="F526" s="87" t="s">
        <v>10071</v>
      </c>
      <c r="G526" s="20" t="s">
        <v>10034</v>
      </c>
      <c r="H526" s="24" t="s">
        <v>26</v>
      </c>
      <c r="I526" s="20" t="s">
        <v>7876</v>
      </c>
      <c r="J526" s="20" t="s">
        <v>8008</v>
      </c>
      <c r="K526" s="20" t="s">
        <v>8051</v>
      </c>
      <c r="L526" s="20" t="s">
        <v>7976</v>
      </c>
      <c r="M526" s="20" t="s">
        <v>7985</v>
      </c>
      <c r="N526" s="46" t="s">
        <v>7974</v>
      </c>
      <c r="O526" s="47" t="s">
        <v>7986</v>
      </c>
      <c r="P526" s="47" t="s">
        <v>7988</v>
      </c>
      <c r="Q526" s="47" t="s">
        <v>7971</v>
      </c>
      <c r="R526" s="47" t="s">
        <v>8015</v>
      </c>
      <c r="S526" s="47" t="s">
        <v>7974</v>
      </c>
      <c r="T526" s="47" t="s">
        <v>7980</v>
      </c>
      <c r="U526" s="47" t="s">
        <v>7979</v>
      </c>
      <c r="V526" s="47" t="s">
        <v>8014</v>
      </c>
      <c r="W526" s="47" t="s">
        <v>8022</v>
      </c>
      <c r="X526" s="47" t="s">
        <v>8015</v>
      </c>
      <c r="Y526" s="47" t="s">
        <v>7871</v>
      </c>
      <c r="Z526" s="47" t="s">
        <v>7877</v>
      </c>
      <c r="AA526" s="47">
        <v>3</v>
      </c>
      <c r="AB526" s="47">
        <v>1</v>
      </c>
      <c r="AC526" s="47"/>
      <c r="AD526" s="47">
        <v>20</v>
      </c>
      <c r="AE526" s="47" t="s">
        <v>7879</v>
      </c>
      <c r="AF526" s="47" t="s">
        <v>5167</v>
      </c>
    </row>
    <row r="527" spans="1:32" x14ac:dyDescent="0.25">
      <c r="A527" s="21">
        <v>15</v>
      </c>
      <c r="B527" s="21" t="s">
        <v>9116</v>
      </c>
      <c r="C527" s="34" t="s">
        <v>9117</v>
      </c>
      <c r="D527" s="43" t="s">
        <v>9118</v>
      </c>
      <c r="E527" s="44" t="s">
        <v>3727</v>
      </c>
      <c r="F527" s="87" t="s">
        <v>10072</v>
      </c>
      <c r="G527" s="20" t="s">
        <v>9787</v>
      </c>
      <c r="H527" s="24" t="s">
        <v>26</v>
      </c>
      <c r="I527" s="20" t="s">
        <v>7876</v>
      </c>
      <c r="J527" s="20" t="s">
        <v>8020</v>
      </c>
      <c r="K527" s="20" t="s">
        <v>7985</v>
      </c>
      <c r="L527" s="20" t="s">
        <v>8030</v>
      </c>
      <c r="M527" s="20" t="s">
        <v>7987</v>
      </c>
      <c r="N527" s="46" t="s">
        <v>8012</v>
      </c>
      <c r="O527" s="47" t="s">
        <v>8042</v>
      </c>
      <c r="P527" s="47" t="s">
        <v>8019</v>
      </c>
      <c r="Q527" s="47" t="s">
        <v>8044</v>
      </c>
      <c r="R527" s="47" t="s">
        <v>8043</v>
      </c>
      <c r="S527" s="47" t="s">
        <v>8006</v>
      </c>
      <c r="T527" s="47" t="s">
        <v>8004</v>
      </c>
      <c r="U527" s="47" t="s">
        <v>7979</v>
      </c>
      <c r="V527" s="47" t="s">
        <v>7974</v>
      </c>
      <c r="W527" s="47" t="s">
        <v>8019</v>
      </c>
      <c r="X527" s="47" t="s">
        <v>8019</v>
      </c>
      <c r="Y527" s="47" t="s">
        <v>7877</v>
      </c>
      <c r="Z527" s="47" t="s">
        <v>7871</v>
      </c>
      <c r="AA527" s="47">
        <v>0</v>
      </c>
      <c r="AB527" s="47">
        <v>0</v>
      </c>
      <c r="AC527" s="47"/>
      <c r="AD527" s="47">
        <v>32</v>
      </c>
      <c r="AE527" s="47" t="s">
        <v>7879</v>
      </c>
      <c r="AF527" s="47" t="s">
        <v>5167</v>
      </c>
    </row>
    <row r="528" spans="1:32" x14ac:dyDescent="0.25">
      <c r="A528" s="21">
        <v>16</v>
      </c>
      <c r="B528" s="21" t="s">
        <v>9119</v>
      </c>
      <c r="C528" s="34" t="s">
        <v>9120</v>
      </c>
      <c r="D528" s="43" t="s">
        <v>9121</v>
      </c>
      <c r="E528" s="44" t="s">
        <v>3252</v>
      </c>
      <c r="F528" s="87" t="s">
        <v>10073</v>
      </c>
      <c r="G528" s="20" t="s">
        <v>10074</v>
      </c>
      <c r="H528" s="23" t="s">
        <v>7</v>
      </c>
      <c r="I528" s="20" t="s">
        <v>7876</v>
      </c>
      <c r="J528" s="20" t="s">
        <v>8022</v>
      </c>
      <c r="K528" s="20" t="s">
        <v>7973</v>
      </c>
      <c r="L528" s="20" t="s">
        <v>7986</v>
      </c>
      <c r="M528" s="20" t="s">
        <v>7972</v>
      </c>
      <c r="N528" s="46" t="s">
        <v>8015</v>
      </c>
      <c r="O528" s="47" t="s">
        <v>8098</v>
      </c>
      <c r="P528" s="47" t="s">
        <v>7971</v>
      </c>
      <c r="Q528" s="47" t="s">
        <v>7986</v>
      </c>
      <c r="R528" s="47" t="s">
        <v>7992</v>
      </c>
      <c r="S528" s="47" t="s">
        <v>7980</v>
      </c>
      <c r="T528" s="47" t="s">
        <v>7991</v>
      </c>
      <c r="U528" s="47" t="s">
        <v>7979</v>
      </c>
      <c r="V528" s="47" t="s">
        <v>8014</v>
      </c>
      <c r="W528" s="47" t="s">
        <v>7976</v>
      </c>
      <c r="X528" s="47" t="s">
        <v>8000</v>
      </c>
      <c r="Y528" s="47" t="s">
        <v>7877</v>
      </c>
      <c r="Z528" s="47" t="s">
        <v>7871</v>
      </c>
      <c r="AA528" s="47">
        <v>0</v>
      </c>
      <c r="AB528" s="47">
        <v>0</v>
      </c>
      <c r="AC528" s="47"/>
      <c r="AD528" s="47">
        <v>33</v>
      </c>
      <c r="AE528" s="47" t="s">
        <v>7879</v>
      </c>
      <c r="AF528" s="47" t="s">
        <v>5167</v>
      </c>
    </row>
    <row r="529" spans="1:32" x14ac:dyDescent="0.25">
      <c r="A529" s="21">
        <v>17</v>
      </c>
      <c r="B529" s="21" t="s">
        <v>9122</v>
      </c>
      <c r="C529" s="34" t="s">
        <v>9123</v>
      </c>
      <c r="D529" s="43" t="s">
        <v>7925</v>
      </c>
      <c r="E529" s="44" t="s">
        <v>3592</v>
      </c>
      <c r="F529" s="87" t="s">
        <v>10075</v>
      </c>
      <c r="G529" s="20" t="s">
        <v>9858</v>
      </c>
      <c r="H529" s="23" t="s">
        <v>26</v>
      </c>
      <c r="I529" s="20" t="s">
        <v>7876</v>
      </c>
      <c r="J529" s="20" t="s">
        <v>7971</v>
      </c>
      <c r="K529" s="20" t="s">
        <v>8004</v>
      </c>
      <c r="L529" s="20" t="s">
        <v>8007</v>
      </c>
      <c r="M529" s="20" t="s">
        <v>7977</v>
      </c>
      <c r="N529" s="46" t="s">
        <v>8019</v>
      </c>
      <c r="O529" s="47" t="s">
        <v>7977</v>
      </c>
      <c r="P529" s="47" t="s">
        <v>8014</v>
      </c>
      <c r="Q529" s="47" t="s">
        <v>8019</v>
      </c>
      <c r="R529" s="47" t="s">
        <v>7975</v>
      </c>
      <c r="S529" s="47" t="s">
        <v>8004</v>
      </c>
      <c r="T529" s="47" t="s">
        <v>8014</v>
      </c>
      <c r="U529" s="47" t="s">
        <v>7979</v>
      </c>
      <c r="V529" s="47" t="s">
        <v>8015</v>
      </c>
      <c r="W529" s="47" t="s">
        <v>8013</v>
      </c>
      <c r="X529" s="47" t="s">
        <v>7976</v>
      </c>
      <c r="Y529" s="47" t="s">
        <v>7871</v>
      </c>
      <c r="Z529" s="47" t="s">
        <v>7871</v>
      </c>
      <c r="AA529" s="47">
        <v>8</v>
      </c>
      <c r="AB529" s="47">
        <v>2</v>
      </c>
      <c r="AC529" s="47" t="s">
        <v>7882</v>
      </c>
      <c r="AD529" s="47">
        <v>25</v>
      </c>
      <c r="AE529" s="47" t="s">
        <v>7879</v>
      </c>
      <c r="AF529" s="47" t="s">
        <v>5167</v>
      </c>
    </row>
    <row r="530" spans="1:32" x14ac:dyDescent="0.25">
      <c r="A530" s="21">
        <v>18</v>
      </c>
      <c r="B530" s="21" t="s">
        <v>9124</v>
      </c>
      <c r="C530" s="34" t="s">
        <v>9125</v>
      </c>
      <c r="D530" s="43" t="s">
        <v>9126</v>
      </c>
      <c r="E530" s="44" t="s">
        <v>3259</v>
      </c>
      <c r="F530" s="87" t="s">
        <v>10076</v>
      </c>
      <c r="G530" s="20" t="s">
        <v>9550</v>
      </c>
      <c r="H530" s="23" t="s">
        <v>7</v>
      </c>
      <c r="I530" s="20" t="s">
        <v>7876</v>
      </c>
      <c r="J530" s="20" t="s">
        <v>8008</v>
      </c>
      <c r="K530" s="20" t="s">
        <v>8247</v>
      </c>
      <c r="L530" s="20" t="s">
        <v>7980</v>
      </c>
      <c r="M530" s="20" t="s">
        <v>8044</v>
      </c>
      <c r="N530" s="46" t="s">
        <v>7980</v>
      </c>
      <c r="O530" s="47" t="s">
        <v>7991</v>
      </c>
      <c r="P530" s="47" t="s">
        <v>8051</v>
      </c>
      <c r="Q530" s="47" t="s">
        <v>8021</v>
      </c>
      <c r="R530" s="47" t="s">
        <v>8021</v>
      </c>
      <c r="S530" s="47" t="s">
        <v>8004</v>
      </c>
      <c r="T530" s="47" t="s">
        <v>8013</v>
      </c>
      <c r="U530" s="47" t="s">
        <v>7979</v>
      </c>
      <c r="V530" s="47" t="s">
        <v>8013</v>
      </c>
      <c r="W530" s="47" t="s">
        <v>7980</v>
      </c>
      <c r="X530" s="47" t="s">
        <v>8013</v>
      </c>
      <c r="Y530" s="47" t="s">
        <v>7872</v>
      </c>
      <c r="Z530" s="47" t="s">
        <v>7871</v>
      </c>
      <c r="AA530" s="47">
        <v>1</v>
      </c>
      <c r="AB530" s="47">
        <v>0</v>
      </c>
      <c r="AC530" s="47" t="s">
        <v>7882</v>
      </c>
      <c r="AD530" s="47">
        <v>2</v>
      </c>
      <c r="AE530" s="47" t="s">
        <v>7879</v>
      </c>
      <c r="AF530" s="47" t="s">
        <v>5167</v>
      </c>
    </row>
    <row r="531" spans="1:32" x14ac:dyDescent="0.25">
      <c r="A531" s="21">
        <v>19</v>
      </c>
      <c r="B531" s="21" t="s">
        <v>9127</v>
      </c>
      <c r="C531" s="34" t="s">
        <v>9128</v>
      </c>
      <c r="D531" s="43" t="s">
        <v>9129</v>
      </c>
      <c r="E531" s="44" t="s">
        <v>3263</v>
      </c>
      <c r="F531" s="87" t="s">
        <v>10077</v>
      </c>
      <c r="G531" s="20" t="s">
        <v>10078</v>
      </c>
      <c r="H531" s="23" t="s">
        <v>26</v>
      </c>
      <c r="I531" s="20" t="s">
        <v>7876</v>
      </c>
      <c r="J531" s="20" t="s">
        <v>7977</v>
      </c>
      <c r="K531" s="20" t="s">
        <v>7991</v>
      </c>
      <c r="L531" s="20" t="s">
        <v>7985</v>
      </c>
      <c r="M531" s="20" t="s">
        <v>8043</v>
      </c>
      <c r="N531" s="46" t="s">
        <v>7985</v>
      </c>
      <c r="O531" s="47" t="s">
        <v>8043</v>
      </c>
      <c r="P531" s="47" t="s">
        <v>8006</v>
      </c>
      <c r="Q531" s="47" t="s">
        <v>8014</v>
      </c>
      <c r="R531" s="47" t="s">
        <v>7966</v>
      </c>
      <c r="S531" s="47" t="s">
        <v>8007</v>
      </c>
      <c r="T531" s="47" t="s">
        <v>7999</v>
      </c>
      <c r="U531" s="47" t="s">
        <v>7979</v>
      </c>
      <c r="V531" s="47" t="s">
        <v>8022</v>
      </c>
      <c r="W531" s="47" t="s">
        <v>8015</v>
      </c>
      <c r="X531" s="47" t="s">
        <v>8044</v>
      </c>
      <c r="Y531" s="47" t="s">
        <v>7877</v>
      </c>
      <c r="Z531" s="47" t="s">
        <v>7871</v>
      </c>
      <c r="AA531" s="47">
        <v>11</v>
      </c>
      <c r="AB531" s="47">
        <v>1</v>
      </c>
      <c r="AC531" s="47"/>
      <c r="AD531" s="47">
        <v>29</v>
      </c>
      <c r="AE531" s="47" t="s">
        <v>7879</v>
      </c>
      <c r="AF531" s="47" t="s">
        <v>5167</v>
      </c>
    </row>
    <row r="532" spans="1:32" x14ac:dyDescent="0.25">
      <c r="A532" s="21">
        <v>20</v>
      </c>
      <c r="B532" s="21" t="s">
        <v>9130</v>
      </c>
      <c r="C532" s="34" t="s">
        <v>9131</v>
      </c>
      <c r="D532" s="43" t="s">
        <v>9132</v>
      </c>
      <c r="E532" s="44" t="s">
        <v>9133</v>
      </c>
      <c r="F532" s="87" t="s">
        <v>10079</v>
      </c>
      <c r="G532" s="20" t="s">
        <v>9582</v>
      </c>
      <c r="H532" s="24" t="s">
        <v>7</v>
      </c>
      <c r="I532" s="20" t="s">
        <v>7876</v>
      </c>
      <c r="J532" s="20" t="s">
        <v>8014</v>
      </c>
      <c r="K532" s="20" t="s">
        <v>8082</v>
      </c>
      <c r="L532" s="20" t="s">
        <v>7992</v>
      </c>
      <c r="M532" s="20" t="s">
        <v>8000</v>
      </c>
      <c r="N532" s="46" t="s">
        <v>8022</v>
      </c>
      <c r="O532" s="47" t="s">
        <v>7985</v>
      </c>
      <c r="P532" s="47" t="s">
        <v>7980</v>
      </c>
      <c r="Q532" s="47" t="s">
        <v>7974</v>
      </c>
      <c r="R532" s="47" t="s">
        <v>7966</v>
      </c>
      <c r="S532" s="47" t="s">
        <v>8006</v>
      </c>
      <c r="T532" s="47" t="s">
        <v>7999</v>
      </c>
      <c r="U532" s="47" t="s">
        <v>7979</v>
      </c>
      <c r="V532" s="47" t="s">
        <v>8013</v>
      </c>
      <c r="W532" s="47" t="s">
        <v>7999</v>
      </c>
      <c r="X532" s="47" t="s">
        <v>8015</v>
      </c>
      <c r="Y532" s="47" t="s">
        <v>7871</v>
      </c>
      <c r="Z532" s="47" t="s">
        <v>7871</v>
      </c>
      <c r="AA532" s="47">
        <v>0</v>
      </c>
      <c r="AB532" s="47">
        <v>0</v>
      </c>
      <c r="AC532" s="47" t="s">
        <v>7882</v>
      </c>
      <c r="AD532" s="47">
        <v>20</v>
      </c>
      <c r="AE532" s="47" t="s">
        <v>7879</v>
      </c>
      <c r="AF532" s="47" t="s">
        <v>5167</v>
      </c>
    </row>
    <row r="533" spans="1:32" x14ac:dyDescent="0.25">
      <c r="A533" s="21">
        <v>21</v>
      </c>
      <c r="B533" s="21" t="s">
        <v>9134</v>
      </c>
      <c r="C533" s="34" t="s">
        <v>9135</v>
      </c>
      <c r="D533" s="43" t="s">
        <v>9136</v>
      </c>
      <c r="E533" s="44" t="s">
        <v>3265</v>
      </c>
      <c r="F533" s="87" t="s">
        <v>10080</v>
      </c>
      <c r="G533" s="20" t="s">
        <v>9604</v>
      </c>
      <c r="H533" s="24" t="s">
        <v>26</v>
      </c>
      <c r="I533" s="20" t="s">
        <v>7876</v>
      </c>
      <c r="J533" s="20" t="s">
        <v>8051</v>
      </c>
      <c r="K533" s="20" t="s">
        <v>8034</v>
      </c>
      <c r="L533" s="20" t="s">
        <v>8072</v>
      </c>
      <c r="M533" s="20" t="s">
        <v>8051</v>
      </c>
      <c r="N533" s="46" t="s">
        <v>7991</v>
      </c>
      <c r="O533" s="47" t="s">
        <v>7988</v>
      </c>
      <c r="P533" s="47" t="s">
        <v>8087</v>
      </c>
      <c r="Q533" s="47" t="s">
        <v>8004</v>
      </c>
      <c r="R533" s="47" t="s">
        <v>7991</v>
      </c>
      <c r="S533" s="47" t="s">
        <v>8008</v>
      </c>
      <c r="T533" s="47" t="s">
        <v>8038</v>
      </c>
      <c r="U533" s="47" t="s">
        <v>7979</v>
      </c>
      <c r="V533" s="47" t="s">
        <v>8006</v>
      </c>
      <c r="W533" s="47" t="s">
        <v>8013</v>
      </c>
      <c r="X533" s="47" t="s">
        <v>8007</v>
      </c>
      <c r="Y533" s="47" t="s">
        <v>7872</v>
      </c>
      <c r="Z533" s="47" t="s">
        <v>7878</v>
      </c>
      <c r="AA533" s="47">
        <v>0</v>
      </c>
      <c r="AB533" s="47">
        <v>0</v>
      </c>
      <c r="AC533" s="47" t="s">
        <v>7883</v>
      </c>
      <c r="AD533" s="47">
        <v>1</v>
      </c>
      <c r="AE533" s="47" t="s">
        <v>7879</v>
      </c>
      <c r="AF533" s="47" t="s">
        <v>5167</v>
      </c>
    </row>
    <row r="534" spans="1:32" x14ac:dyDescent="0.25">
      <c r="A534" s="21">
        <v>22</v>
      </c>
      <c r="B534" s="21" t="s">
        <v>9137</v>
      </c>
      <c r="C534" s="34" t="s">
        <v>9138</v>
      </c>
      <c r="D534" s="43" t="s">
        <v>9139</v>
      </c>
      <c r="E534" s="44" t="s">
        <v>3265</v>
      </c>
      <c r="F534" s="87" t="s">
        <v>10081</v>
      </c>
      <c r="G534" s="20" t="s">
        <v>9707</v>
      </c>
      <c r="H534" s="23" t="s">
        <v>26</v>
      </c>
      <c r="I534" s="20" t="s">
        <v>7876</v>
      </c>
      <c r="J534" s="20" t="s">
        <v>8006</v>
      </c>
      <c r="K534" s="20" t="s">
        <v>8048</v>
      </c>
      <c r="L534" s="20" t="s">
        <v>8087</v>
      </c>
      <c r="M534" s="20" t="s">
        <v>8034</v>
      </c>
      <c r="N534" s="46" t="s">
        <v>7999</v>
      </c>
      <c r="O534" s="47" t="s">
        <v>7999</v>
      </c>
      <c r="P534" s="47" t="s">
        <v>8194</v>
      </c>
      <c r="Q534" s="47" t="s">
        <v>8048</v>
      </c>
      <c r="R534" s="47" t="s">
        <v>8008</v>
      </c>
      <c r="S534" s="47" t="s">
        <v>8087</v>
      </c>
      <c r="T534" s="47" t="s">
        <v>8021</v>
      </c>
      <c r="U534" s="47" t="s">
        <v>7979</v>
      </c>
      <c r="V534" s="47" t="s">
        <v>8850</v>
      </c>
      <c r="W534" s="47" t="s">
        <v>8194</v>
      </c>
      <c r="X534" s="47" t="s">
        <v>7993</v>
      </c>
      <c r="Y534" s="47" t="s">
        <v>7872</v>
      </c>
      <c r="Z534" s="47" t="s">
        <v>7878</v>
      </c>
      <c r="AA534" s="47">
        <v>0</v>
      </c>
      <c r="AB534" s="47">
        <v>0</v>
      </c>
      <c r="AC534" s="47" t="s">
        <v>7883</v>
      </c>
      <c r="AD534" s="47">
        <v>2</v>
      </c>
      <c r="AE534" s="47" t="s">
        <v>7879</v>
      </c>
      <c r="AF534" s="47" t="s">
        <v>5158</v>
      </c>
    </row>
    <row r="535" spans="1:32" x14ac:dyDescent="0.25">
      <c r="A535" s="21">
        <v>23</v>
      </c>
      <c r="B535" s="21" t="s">
        <v>9140</v>
      </c>
      <c r="C535" s="34" t="s">
        <v>3621</v>
      </c>
      <c r="D535" s="43" t="s">
        <v>9141</v>
      </c>
      <c r="E535" s="44" t="s">
        <v>3392</v>
      </c>
      <c r="F535" s="87" t="s">
        <v>10082</v>
      </c>
      <c r="G535" s="20" t="s">
        <v>9632</v>
      </c>
      <c r="H535" s="24" t="s">
        <v>7</v>
      </c>
      <c r="I535" s="20" t="s">
        <v>7876</v>
      </c>
      <c r="J535" s="20" t="s">
        <v>7988</v>
      </c>
      <c r="K535" s="20" t="s">
        <v>7999</v>
      </c>
      <c r="L535" s="20" t="s">
        <v>8000</v>
      </c>
      <c r="M535" s="20" t="s">
        <v>7972</v>
      </c>
      <c r="N535" s="46" t="s">
        <v>7981</v>
      </c>
      <c r="O535" s="47" t="s">
        <v>7972</v>
      </c>
      <c r="P535" s="47" t="s">
        <v>7976</v>
      </c>
      <c r="Q535" s="47" t="s">
        <v>7971</v>
      </c>
      <c r="R535" s="47" t="s">
        <v>8043</v>
      </c>
      <c r="S535" s="47" t="s">
        <v>7999</v>
      </c>
      <c r="T535" s="47" t="s">
        <v>8015</v>
      </c>
      <c r="U535" s="47" t="s">
        <v>7979</v>
      </c>
      <c r="V535" s="47" t="s">
        <v>8012</v>
      </c>
      <c r="W535" s="47" t="s">
        <v>8044</v>
      </c>
      <c r="X535" s="47" t="s">
        <v>8022</v>
      </c>
      <c r="Y535" s="47" t="s">
        <v>7871</v>
      </c>
      <c r="Z535" s="47" t="s">
        <v>7871</v>
      </c>
      <c r="AA535" s="47">
        <v>0</v>
      </c>
      <c r="AB535" s="47">
        <v>0</v>
      </c>
      <c r="AC535" s="47" t="s">
        <v>7882</v>
      </c>
      <c r="AD535" s="47">
        <v>30</v>
      </c>
      <c r="AE535" s="47" t="s">
        <v>7879</v>
      </c>
      <c r="AF535" s="47" t="s">
        <v>5167</v>
      </c>
    </row>
    <row r="536" spans="1:32" x14ac:dyDescent="0.25">
      <c r="A536" s="21">
        <v>24</v>
      </c>
      <c r="B536" s="21" t="s">
        <v>9142</v>
      </c>
      <c r="C536" s="34" t="s">
        <v>9143</v>
      </c>
      <c r="D536" s="43" t="s">
        <v>6094</v>
      </c>
      <c r="E536" s="44" t="s">
        <v>3277</v>
      </c>
      <c r="F536" s="87" t="s">
        <v>10083</v>
      </c>
      <c r="G536" s="20" t="s">
        <v>9944</v>
      </c>
      <c r="H536" s="23" t="s">
        <v>7</v>
      </c>
      <c r="I536" s="20" t="s">
        <v>7876</v>
      </c>
      <c r="J536" s="20" t="s">
        <v>8013</v>
      </c>
      <c r="K536" s="20" t="s">
        <v>8004</v>
      </c>
      <c r="L536" s="20" t="s">
        <v>8022</v>
      </c>
      <c r="M536" s="20" t="s">
        <v>8044</v>
      </c>
      <c r="N536" s="46" t="s">
        <v>7989</v>
      </c>
      <c r="O536" s="47" t="s">
        <v>7972</v>
      </c>
      <c r="P536" s="47" t="s">
        <v>7976</v>
      </c>
      <c r="Q536" s="47" t="s">
        <v>8019</v>
      </c>
      <c r="R536" s="47" t="s">
        <v>8030</v>
      </c>
      <c r="S536" s="47" t="s">
        <v>7999</v>
      </c>
      <c r="T536" s="47" t="s">
        <v>7991</v>
      </c>
      <c r="U536" s="47" t="s">
        <v>7979</v>
      </c>
      <c r="V536" s="47" t="s">
        <v>8014</v>
      </c>
      <c r="W536" s="47" t="s">
        <v>7989</v>
      </c>
      <c r="X536" s="47" t="s">
        <v>7976</v>
      </c>
      <c r="Y536" s="47" t="s">
        <v>7871</v>
      </c>
      <c r="Z536" s="47" t="s">
        <v>7878</v>
      </c>
      <c r="AA536" s="47">
        <v>0</v>
      </c>
      <c r="AB536" s="47">
        <v>0</v>
      </c>
      <c r="AC536" s="47" t="s">
        <v>7882</v>
      </c>
      <c r="AD536" s="47">
        <v>25</v>
      </c>
      <c r="AE536" s="47" t="s">
        <v>7879</v>
      </c>
      <c r="AF536" s="47" t="s">
        <v>5167</v>
      </c>
    </row>
    <row r="537" spans="1:32" x14ac:dyDescent="0.25">
      <c r="A537" s="21">
        <v>25</v>
      </c>
      <c r="B537" s="21" t="s">
        <v>9144</v>
      </c>
      <c r="C537" s="34" t="s">
        <v>9145</v>
      </c>
      <c r="D537" s="43" t="s">
        <v>9146</v>
      </c>
      <c r="E537" s="44" t="s">
        <v>9147</v>
      </c>
      <c r="F537" s="87" t="s">
        <v>10084</v>
      </c>
      <c r="G537" s="20" t="s">
        <v>9679</v>
      </c>
      <c r="H537" s="23" t="s">
        <v>26</v>
      </c>
      <c r="I537" s="20" t="s">
        <v>7876</v>
      </c>
      <c r="J537" s="20" t="s">
        <v>8044</v>
      </c>
      <c r="K537" s="20" t="s">
        <v>7974</v>
      </c>
      <c r="L537" s="20" t="s">
        <v>7985</v>
      </c>
      <c r="M537" s="20" t="s">
        <v>8000</v>
      </c>
      <c r="N537" s="46" t="s">
        <v>8022</v>
      </c>
      <c r="O537" s="47" t="s">
        <v>7985</v>
      </c>
      <c r="P537" s="47" t="s">
        <v>8007</v>
      </c>
      <c r="Q537" s="47" t="s">
        <v>7974</v>
      </c>
      <c r="R537" s="47" t="s">
        <v>8043</v>
      </c>
      <c r="S537" s="47" t="s">
        <v>8013</v>
      </c>
      <c r="T537" s="47" t="s">
        <v>8021</v>
      </c>
      <c r="U537" s="47" t="s">
        <v>7979</v>
      </c>
      <c r="V537" s="47" t="s">
        <v>8006</v>
      </c>
      <c r="W537" s="47" t="s">
        <v>7988</v>
      </c>
      <c r="X537" s="47" t="s">
        <v>7991</v>
      </c>
      <c r="Y537" s="47" t="s">
        <v>7871</v>
      </c>
      <c r="Z537" s="47" t="s">
        <v>7871</v>
      </c>
      <c r="AA537" s="47">
        <v>0</v>
      </c>
      <c r="AB537" s="47">
        <v>0</v>
      </c>
      <c r="AC537" s="47" t="s">
        <v>7882</v>
      </c>
      <c r="AD537" s="47">
        <v>22</v>
      </c>
      <c r="AE537" s="47" t="s">
        <v>7879</v>
      </c>
      <c r="AF537" s="47" t="s">
        <v>5167</v>
      </c>
    </row>
    <row r="538" spans="1:32" x14ac:dyDescent="0.25">
      <c r="A538" s="21">
        <v>26</v>
      </c>
      <c r="B538" s="21" t="s">
        <v>9148</v>
      </c>
      <c r="C538" s="34" t="s">
        <v>9149</v>
      </c>
      <c r="D538" s="43" t="s">
        <v>9150</v>
      </c>
      <c r="E538" s="44" t="s">
        <v>3738</v>
      </c>
      <c r="F538" s="87" t="s">
        <v>10085</v>
      </c>
      <c r="G538" s="20" t="s">
        <v>10086</v>
      </c>
      <c r="H538" s="24" t="s">
        <v>7</v>
      </c>
      <c r="I538" s="20" t="s">
        <v>7876</v>
      </c>
      <c r="J538" s="20" t="s">
        <v>8005</v>
      </c>
      <c r="K538" s="20" t="s">
        <v>8247</v>
      </c>
      <c r="L538" s="20" t="s">
        <v>7993</v>
      </c>
      <c r="M538" s="20" t="s">
        <v>7999</v>
      </c>
      <c r="N538" s="46" t="s">
        <v>8006</v>
      </c>
      <c r="O538" s="47" t="s">
        <v>8043</v>
      </c>
      <c r="P538" s="47" t="s">
        <v>8021</v>
      </c>
      <c r="Q538" s="47" t="s">
        <v>8008</v>
      </c>
      <c r="R538" s="47" t="s">
        <v>7980</v>
      </c>
      <c r="S538" s="47" t="s">
        <v>8006</v>
      </c>
      <c r="T538" s="47" t="s">
        <v>8004</v>
      </c>
      <c r="U538" s="47" t="s">
        <v>7979</v>
      </c>
      <c r="V538" s="47" t="s">
        <v>8012</v>
      </c>
      <c r="W538" s="47" t="s">
        <v>8013</v>
      </c>
      <c r="X538" s="47" t="s">
        <v>7980</v>
      </c>
      <c r="Y538" s="47" t="s">
        <v>7871</v>
      </c>
      <c r="Z538" s="47" t="s">
        <v>7878</v>
      </c>
      <c r="AA538" s="47">
        <v>0</v>
      </c>
      <c r="AB538" s="47">
        <v>0</v>
      </c>
      <c r="AC538" s="47" t="s">
        <v>7882</v>
      </c>
      <c r="AD538" s="47">
        <v>5</v>
      </c>
      <c r="AE538" s="47" t="s">
        <v>7879</v>
      </c>
      <c r="AF538" s="47" t="s">
        <v>5167</v>
      </c>
    </row>
    <row r="539" spans="1:32" x14ac:dyDescent="0.25">
      <c r="A539" s="21">
        <v>27</v>
      </c>
      <c r="B539" s="21" t="s">
        <v>9151</v>
      </c>
      <c r="C539" s="34" t="s">
        <v>9152</v>
      </c>
      <c r="D539" s="43" t="s">
        <v>9153</v>
      </c>
      <c r="E539" s="44" t="s">
        <v>3281</v>
      </c>
      <c r="F539" s="87" t="s">
        <v>10087</v>
      </c>
      <c r="G539" s="20" t="s">
        <v>10088</v>
      </c>
      <c r="H539" s="24" t="s">
        <v>26</v>
      </c>
      <c r="I539" s="20" t="s">
        <v>7876</v>
      </c>
      <c r="J539" s="20" t="s">
        <v>8007</v>
      </c>
      <c r="K539" s="20" t="s">
        <v>8082</v>
      </c>
      <c r="L539" s="20" t="s">
        <v>8007</v>
      </c>
      <c r="M539" s="20" t="s">
        <v>8006</v>
      </c>
      <c r="N539" s="46" t="s">
        <v>7989</v>
      </c>
      <c r="O539" s="47" t="s">
        <v>8019</v>
      </c>
      <c r="P539" s="47" t="s">
        <v>8082</v>
      </c>
      <c r="Q539" s="47" t="s">
        <v>8007</v>
      </c>
      <c r="R539" s="47" t="s">
        <v>7992</v>
      </c>
      <c r="S539" s="47" t="s">
        <v>7980</v>
      </c>
      <c r="T539" s="47" t="s">
        <v>7993</v>
      </c>
      <c r="U539" s="47" t="s">
        <v>7979</v>
      </c>
      <c r="V539" s="47" t="s">
        <v>8005</v>
      </c>
      <c r="W539" s="47" t="s">
        <v>7980</v>
      </c>
      <c r="X539" s="47" t="s">
        <v>7980</v>
      </c>
      <c r="Y539" s="47" t="s">
        <v>7872</v>
      </c>
      <c r="Z539" s="47" t="s">
        <v>7878</v>
      </c>
      <c r="AA539" s="47">
        <v>0</v>
      </c>
      <c r="AB539" s="47">
        <v>0</v>
      </c>
      <c r="AC539" s="47" t="s">
        <v>7883</v>
      </c>
      <c r="AD539" s="47">
        <v>5</v>
      </c>
      <c r="AE539" s="47" t="s">
        <v>7879</v>
      </c>
      <c r="AF539" s="47" t="s">
        <v>5167</v>
      </c>
    </row>
    <row r="540" spans="1:32" x14ac:dyDescent="0.25">
      <c r="A540" s="21">
        <v>28</v>
      </c>
      <c r="B540" s="21" t="s">
        <v>9154</v>
      </c>
      <c r="C540" s="34" t="s">
        <v>9155</v>
      </c>
      <c r="D540" s="33" t="s">
        <v>9156</v>
      </c>
      <c r="E540" s="44" t="s">
        <v>3501</v>
      </c>
      <c r="F540" s="87" t="s">
        <v>10089</v>
      </c>
      <c r="G540" s="20" t="s">
        <v>9528</v>
      </c>
      <c r="H540" s="23" t="s">
        <v>7</v>
      </c>
      <c r="I540" s="20" t="s">
        <v>7876</v>
      </c>
      <c r="J540" s="20" t="s">
        <v>8006</v>
      </c>
      <c r="K540" s="20" t="s">
        <v>8087</v>
      </c>
      <c r="L540" s="20" t="s">
        <v>8048</v>
      </c>
      <c r="M540" s="20" t="s">
        <v>7981</v>
      </c>
      <c r="N540" s="46" t="s">
        <v>7974</v>
      </c>
      <c r="O540" s="47" t="s">
        <v>7986</v>
      </c>
      <c r="P540" s="47" t="s">
        <v>7999</v>
      </c>
      <c r="Q540" s="47" t="s">
        <v>7976</v>
      </c>
      <c r="R540" s="47" t="s">
        <v>8022</v>
      </c>
      <c r="S540" s="47" t="s">
        <v>8008</v>
      </c>
      <c r="T540" s="47" t="s">
        <v>8007</v>
      </c>
      <c r="U540" s="47" t="s">
        <v>7979</v>
      </c>
      <c r="V540" s="47" t="s">
        <v>8012</v>
      </c>
      <c r="W540" s="47" t="s">
        <v>7976</v>
      </c>
      <c r="X540" s="47" t="s">
        <v>7974</v>
      </c>
      <c r="Y540" s="47" t="s">
        <v>7871</v>
      </c>
      <c r="Z540" s="47" t="s">
        <v>7871</v>
      </c>
      <c r="AA540" s="47">
        <v>0</v>
      </c>
      <c r="AB540" s="47">
        <v>0</v>
      </c>
      <c r="AC540" s="47" t="s">
        <v>7882</v>
      </c>
      <c r="AD540" s="47">
        <v>12</v>
      </c>
      <c r="AE540" s="47" t="s">
        <v>7879</v>
      </c>
      <c r="AF540" s="47" t="s">
        <v>5167</v>
      </c>
    </row>
    <row r="541" spans="1:32" x14ac:dyDescent="0.25">
      <c r="A541" s="21">
        <v>29</v>
      </c>
      <c r="B541" s="21" t="s">
        <v>9157</v>
      </c>
      <c r="C541" s="34" t="s">
        <v>9158</v>
      </c>
      <c r="D541" s="43" t="s">
        <v>9159</v>
      </c>
      <c r="E541" s="44" t="s">
        <v>9160</v>
      </c>
      <c r="F541" s="87" t="s">
        <v>10090</v>
      </c>
      <c r="G541" s="20" t="s">
        <v>10091</v>
      </c>
      <c r="H541" s="23" t="s">
        <v>7</v>
      </c>
      <c r="I541" s="20" t="s">
        <v>7876</v>
      </c>
      <c r="J541" s="20" t="s">
        <v>8022</v>
      </c>
      <c r="K541" s="20" t="s">
        <v>8012</v>
      </c>
      <c r="L541" s="20" t="s">
        <v>7988</v>
      </c>
      <c r="M541" s="20" t="s">
        <v>8044</v>
      </c>
      <c r="N541" s="46" t="s">
        <v>7988</v>
      </c>
      <c r="O541" s="47" t="s">
        <v>8043</v>
      </c>
      <c r="P541" s="47" t="s">
        <v>8021</v>
      </c>
      <c r="Q541" s="47" t="s">
        <v>8006</v>
      </c>
      <c r="R541" s="47" t="s">
        <v>8004</v>
      </c>
      <c r="S541" s="47" t="s">
        <v>7974</v>
      </c>
      <c r="T541" s="47" t="s">
        <v>8012</v>
      </c>
      <c r="U541" s="47" t="s">
        <v>7979</v>
      </c>
      <c r="V541" s="47" t="s">
        <v>8004</v>
      </c>
      <c r="W541" s="47" t="s">
        <v>8015</v>
      </c>
      <c r="X541" s="47" t="s">
        <v>8014</v>
      </c>
      <c r="Y541" s="47" t="s">
        <v>7871</v>
      </c>
      <c r="Z541" s="47" t="s">
        <v>7878</v>
      </c>
      <c r="AA541" s="47">
        <v>0</v>
      </c>
      <c r="AB541" s="47">
        <v>0</v>
      </c>
      <c r="AC541" s="47" t="s">
        <v>7882</v>
      </c>
      <c r="AD541" s="47">
        <v>13</v>
      </c>
      <c r="AE541" s="47" t="s">
        <v>7879</v>
      </c>
      <c r="AF541" s="47" t="s">
        <v>5167</v>
      </c>
    </row>
    <row r="542" spans="1:32" x14ac:dyDescent="0.25">
      <c r="A542" s="21">
        <v>30</v>
      </c>
      <c r="B542" s="21" t="s">
        <v>9161</v>
      </c>
      <c r="C542" s="34" t="s">
        <v>9162</v>
      </c>
      <c r="D542" s="43" t="s">
        <v>7940</v>
      </c>
      <c r="E542" s="44" t="s">
        <v>3405</v>
      </c>
      <c r="F542" s="87" t="s">
        <v>10092</v>
      </c>
      <c r="G542" s="20" t="s">
        <v>10031</v>
      </c>
      <c r="H542" s="23" t="s">
        <v>26</v>
      </c>
      <c r="I542" s="20" t="s">
        <v>7876</v>
      </c>
      <c r="J542" s="20" t="s">
        <v>8007</v>
      </c>
      <c r="K542" s="20" t="s">
        <v>8247</v>
      </c>
      <c r="L542" s="20" t="s">
        <v>8004</v>
      </c>
      <c r="M542" s="20" t="s">
        <v>8013</v>
      </c>
      <c r="N542" s="46" t="s">
        <v>8008</v>
      </c>
      <c r="O542" s="47" t="s">
        <v>7981</v>
      </c>
      <c r="P542" s="47" t="s">
        <v>7993</v>
      </c>
      <c r="Q542" s="47" t="s">
        <v>7980</v>
      </c>
      <c r="R542" s="47" t="s">
        <v>7989</v>
      </c>
      <c r="S542" s="47" t="s">
        <v>7980</v>
      </c>
      <c r="T542" s="47" t="s">
        <v>8013</v>
      </c>
      <c r="U542" s="47" t="s">
        <v>7979</v>
      </c>
      <c r="V542" s="47" t="s">
        <v>7974</v>
      </c>
      <c r="W542" s="47" t="s">
        <v>8008</v>
      </c>
      <c r="X542" s="47" t="s">
        <v>8006</v>
      </c>
      <c r="Y542" s="47" t="s">
        <v>7872</v>
      </c>
      <c r="Z542" s="47" t="s">
        <v>7878</v>
      </c>
      <c r="AA542" s="47">
        <v>3</v>
      </c>
      <c r="AB542" s="47">
        <v>0</v>
      </c>
      <c r="AC542" s="47" t="s">
        <v>7883</v>
      </c>
      <c r="AD542" s="47">
        <v>8</v>
      </c>
      <c r="AE542" s="47" t="s">
        <v>7879</v>
      </c>
      <c r="AF542" s="47" t="s">
        <v>5167</v>
      </c>
    </row>
    <row r="543" spans="1:32" x14ac:dyDescent="0.25">
      <c r="A543" s="21">
        <v>31</v>
      </c>
      <c r="B543" s="21" t="s">
        <v>9163</v>
      </c>
      <c r="C543" s="34" t="s">
        <v>9164</v>
      </c>
      <c r="D543" s="43" t="s">
        <v>7956</v>
      </c>
      <c r="E543" s="44" t="s">
        <v>3289</v>
      </c>
      <c r="F543" s="87" t="s">
        <v>10093</v>
      </c>
      <c r="G543" s="20" t="s">
        <v>10094</v>
      </c>
      <c r="H543" s="23" t="s">
        <v>7</v>
      </c>
      <c r="I543" s="20" t="s">
        <v>7876</v>
      </c>
      <c r="J543" s="20" t="s">
        <v>8325</v>
      </c>
      <c r="K543" s="20" t="s">
        <v>7973</v>
      </c>
      <c r="L543" s="20" t="s">
        <v>7968</v>
      </c>
      <c r="M543" s="20" t="s">
        <v>7994</v>
      </c>
      <c r="N543" s="46" t="s">
        <v>8015</v>
      </c>
      <c r="O543" s="47" t="s">
        <v>7973</v>
      </c>
      <c r="P543" s="47" t="s">
        <v>8030</v>
      </c>
      <c r="Q543" s="47" t="s">
        <v>7992</v>
      </c>
      <c r="R543" s="47" t="s">
        <v>8042</v>
      </c>
      <c r="S543" s="47" t="s">
        <v>8012</v>
      </c>
      <c r="T543" s="47" t="s">
        <v>7988</v>
      </c>
      <c r="U543" s="47" t="s">
        <v>7979</v>
      </c>
      <c r="V543" s="47" t="s">
        <v>7999</v>
      </c>
      <c r="W543" s="47" t="s">
        <v>8044</v>
      </c>
      <c r="X543" s="47" t="s">
        <v>7985</v>
      </c>
      <c r="Y543" s="47" t="s">
        <v>7877</v>
      </c>
      <c r="Z543" s="47" t="s">
        <v>7877</v>
      </c>
      <c r="AA543" s="47">
        <v>3</v>
      </c>
      <c r="AB543" s="47">
        <v>0</v>
      </c>
      <c r="AC543" s="47"/>
      <c r="AD543" s="47">
        <v>35</v>
      </c>
      <c r="AE543" s="47" t="s">
        <v>7879</v>
      </c>
      <c r="AF543" s="47" t="s">
        <v>5167</v>
      </c>
    </row>
    <row r="544" spans="1:32" x14ac:dyDescent="0.25">
      <c r="A544" s="21">
        <v>32</v>
      </c>
      <c r="B544" s="21" t="s">
        <v>9165</v>
      </c>
      <c r="C544" s="34" t="s">
        <v>9166</v>
      </c>
      <c r="D544" s="43" t="s">
        <v>9167</v>
      </c>
      <c r="E544" s="44" t="s">
        <v>3293</v>
      </c>
      <c r="F544" s="87" t="s">
        <v>10095</v>
      </c>
      <c r="G544" s="20" t="s">
        <v>10096</v>
      </c>
      <c r="H544" s="23" t="s">
        <v>26</v>
      </c>
      <c r="I544" s="20" t="s">
        <v>7876</v>
      </c>
      <c r="J544" s="20" t="s">
        <v>8030</v>
      </c>
      <c r="K544" s="20" t="s">
        <v>8044</v>
      </c>
      <c r="L544" s="20" t="s">
        <v>7987</v>
      </c>
      <c r="M544" s="20" t="s">
        <v>7967</v>
      </c>
      <c r="N544" s="46" t="s">
        <v>8044</v>
      </c>
      <c r="O544" s="47" t="s">
        <v>7966</v>
      </c>
      <c r="P544" s="47" t="s">
        <v>7998</v>
      </c>
      <c r="Q544" s="47" t="s">
        <v>8043</v>
      </c>
      <c r="R544" s="47" t="s">
        <v>7987</v>
      </c>
      <c r="S544" s="47" t="s">
        <v>7999</v>
      </c>
      <c r="T544" s="47" t="s">
        <v>7988</v>
      </c>
      <c r="U544" s="47" t="s">
        <v>7979</v>
      </c>
      <c r="V544" s="47" t="s">
        <v>7980</v>
      </c>
      <c r="W544" s="47" t="s">
        <v>8012</v>
      </c>
      <c r="X544" s="47" t="s">
        <v>7977</v>
      </c>
      <c r="Y544" s="47" t="s">
        <v>7877</v>
      </c>
      <c r="Z544" s="47" t="s">
        <v>7871</v>
      </c>
      <c r="AA544" s="47">
        <v>7</v>
      </c>
      <c r="AB544" s="47">
        <v>0</v>
      </c>
      <c r="AC544" s="47"/>
      <c r="AD544" s="47">
        <v>37</v>
      </c>
      <c r="AE544" s="47" t="s">
        <v>7879</v>
      </c>
      <c r="AF544" s="47" t="s">
        <v>5167</v>
      </c>
    </row>
    <row r="545" spans="1:32" x14ac:dyDescent="0.25">
      <c r="A545" s="21">
        <v>33</v>
      </c>
      <c r="B545" s="21" t="s">
        <v>9168</v>
      </c>
      <c r="C545" s="34" t="s">
        <v>9169</v>
      </c>
      <c r="D545" s="43" t="s">
        <v>9170</v>
      </c>
      <c r="E545" s="44" t="s">
        <v>3293</v>
      </c>
      <c r="F545" s="87" t="s">
        <v>10097</v>
      </c>
      <c r="G545" s="20" t="s">
        <v>10098</v>
      </c>
      <c r="H545" s="23" t="s">
        <v>26</v>
      </c>
      <c r="I545" s="20" t="s">
        <v>7876</v>
      </c>
      <c r="J545" s="20" t="s">
        <v>8006</v>
      </c>
      <c r="K545" s="20" t="s">
        <v>8005</v>
      </c>
      <c r="L545" s="20" t="s">
        <v>7980</v>
      </c>
      <c r="M545" s="20" t="s">
        <v>8015</v>
      </c>
      <c r="N545" s="46" t="s">
        <v>8015</v>
      </c>
      <c r="O545" s="47" t="s">
        <v>7986</v>
      </c>
      <c r="P545" s="47" t="s">
        <v>8007</v>
      </c>
      <c r="Q545" s="47" t="s">
        <v>8006</v>
      </c>
      <c r="R545" s="47" t="s">
        <v>7999</v>
      </c>
      <c r="S545" s="47" t="s">
        <v>8007</v>
      </c>
      <c r="T545" s="47" t="s">
        <v>8013</v>
      </c>
      <c r="U545" s="47" t="s">
        <v>7979</v>
      </c>
      <c r="V545" s="47" t="s">
        <v>8014</v>
      </c>
      <c r="W545" s="47" t="s">
        <v>8015</v>
      </c>
      <c r="X545" s="47" t="s">
        <v>8008</v>
      </c>
      <c r="Y545" s="47" t="s">
        <v>7871</v>
      </c>
      <c r="Z545" s="47" t="s">
        <v>7878</v>
      </c>
      <c r="AA545" s="47">
        <v>0</v>
      </c>
      <c r="AB545" s="47">
        <v>0</v>
      </c>
      <c r="AC545" s="47" t="s">
        <v>7882</v>
      </c>
      <c r="AD545" s="47">
        <v>10</v>
      </c>
      <c r="AE545" s="47" t="s">
        <v>7879</v>
      </c>
      <c r="AF545" s="47" t="s">
        <v>5167</v>
      </c>
    </row>
    <row r="546" spans="1:32" x14ac:dyDescent="0.25">
      <c r="A546" s="21">
        <v>34</v>
      </c>
      <c r="B546" s="21" t="s">
        <v>9171</v>
      </c>
      <c r="C546" s="34" t="s">
        <v>9399</v>
      </c>
      <c r="D546" s="33" t="s">
        <v>9400</v>
      </c>
      <c r="E546" s="44" t="s">
        <v>3293</v>
      </c>
      <c r="F546" s="63" t="s">
        <v>9392</v>
      </c>
      <c r="G546" s="35" t="s">
        <v>10012</v>
      </c>
      <c r="H546" s="23" t="s">
        <v>26</v>
      </c>
      <c r="I546" s="20" t="s">
        <v>7876</v>
      </c>
      <c r="J546" s="20"/>
      <c r="K546" s="20"/>
      <c r="L546" s="20"/>
      <c r="M546" s="20"/>
      <c r="N546" s="46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64" t="s">
        <v>9392</v>
      </c>
      <c r="AF546" s="66" t="s">
        <v>9401</v>
      </c>
    </row>
    <row r="547" spans="1:32" x14ac:dyDescent="0.25">
      <c r="A547" s="21">
        <v>35</v>
      </c>
      <c r="B547" s="21" t="s">
        <v>9174</v>
      </c>
      <c r="C547" s="34" t="s">
        <v>9172</v>
      </c>
      <c r="D547" s="43" t="s">
        <v>9173</v>
      </c>
      <c r="E547" s="44" t="s">
        <v>3295</v>
      </c>
      <c r="F547" s="87" t="s">
        <v>10099</v>
      </c>
      <c r="G547" s="20" t="s">
        <v>10100</v>
      </c>
      <c r="H547" s="23" t="s">
        <v>7</v>
      </c>
      <c r="I547" s="20" t="s">
        <v>7876</v>
      </c>
      <c r="J547" s="20" t="s">
        <v>7976</v>
      </c>
      <c r="K547" s="20" t="s">
        <v>8008</v>
      </c>
      <c r="L547" s="20" t="s">
        <v>7981</v>
      </c>
      <c r="M547" s="20" t="s">
        <v>7973</v>
      </c>
      <c r="N547" s="46" t="s">
        <v>8044</v>
      </c>
      <c r="O547" s="47" t="s">
        <v>7994</v>
      </c>
      <c r="P547" s="47" t="s">
        <v>7973</v>
      </c>
      <c r="Q547" s="47" t="s">
        <v>7992</v>
      </c>
      <c r="R547" s="47" t="s">
        <v>8030</v>
      </c>
      <c r="S547" s="47" t="s">
        <v>8015</v>
      </c>
      <c r="T547" s="47" t="s">
        <v>7988</v>
      </c>
      <c r="U547" s="47" t="s">
        <v>7979</v>
      </c>
      <c r="V547" s="47" t="s">
        <v>7988</v>
      </c>
      <c r="W547" s="47" t="s">
        <v>8019</v>
      </c>
      <c r="X547" s="47" t="s">
        <v>8022</v>
      </c>
      <c r="Y547" s="47" t="s">
        <v>7871</v>
      </c>
      <c r="Z547" s="47" t="s">
        <v>7871</v>
      </c>
      <c r="AA547" s="47">
        <v>5</v>
      </c>
      <c r="AB547" s="47">
        <v>0</v>
      </c>
      <c r="AC547" s="47" t="s">
        <v>7882</v>
      </c>
      <c r="AD547" s="47">
        <v>30</v>
      </c>
      <c r="AE547" s="47" t="s">
        <v>7879</v>
      </c>
      <c r="AF547" s="47" t="s">
        <v>5167</v>
      </c>
    </row>
    <row r="548" spans="1:32" x14ac:dyDescent="0.25">
      <c r="A548" s="21">
        <v>36</v>
      </c>
      <c r="B548" s="21" t="s">
        <v>9177</v>
      </c>
      <c r="C548" s="34" t="s">
        <v>9175</v>
      </c>
      <c r="D548" s="43" t="s">
        <v>9176</v>
      </c>
      <c r="E548" s="44" t="s">
        <v>3301</v>
      </c>
      <c r="F548" s="87" t="s">
        <v>10101</v>
      </c>
      <c r="G548" s="20" t="s">
        <v>9604</v>
      </c>
      <c r="H548" s="24" t="s">
        <v>26</v>
      </c>
      <c r="I548" s="20" t="s">
        <v>7876</v>
      </c>
      <c r="J548" s="20" t="s">
        <v>7988</v>
      </c>
      <c r="K548" s="20" t="s">
        <v>7986</v>
      </c>
      <c r="L548" s="20" t="s">
        <v>7981</v>
      </c>
      <c r="M548" s="20" t="s">
        <v>8042</v>
      </c>
      <c r="N548" s="46" t="s">
        <v>7976</v>
      </c>
      <c r="O548" s="47" t="s">
        <v>7973</v>
      </c>
      <c r="P548" s="47" t="s">
        <v>8030</v>
      </c>
      <c r="Q548" s="47" t="s">
        <v>7967</v>
      </c>
      <c r="R548" s="47" t="s">
        <v>7972</v>
      </c>
      <c r="S548" s="47" t="s">
        <v>8013</v>
      </c>
      <c r="T548" s="47" t="s">
        <v>7971</v>
      </c>
      <c r="U548" s="47" t="s">
        <v>7979</v>
      </c>
      <c r="V548" s="47" t="s">
        <v>7991</v>
      </c>
      <c r="W548" s="47" t="s">
        <v>8019</v>
      </c>
      <c r="X548" s="47" t="s">
        <v>7971</v>
      </c>
      <c r="Y548" s="47" t="s">
        <v>7871</v>
      </c>
      <c r="Z548" s="47" t="s">
        <v>7878</v>
      </c>
      <c r="AA548" s="47">
        <v>0</v>
      </c>
      <c r="AB548" s="47">
        <v>0</v>
      </c>
      <c r="AC548" s="47" t="s">
        <v>7882</v>
      </c>
      <c r="AD548" s="47">
        <v>34</v>
      </c>
      <c r="AE548" s="47" t="s">
        <v>7879</v>
      </c>
      <c r="AF548" s="47" t="s">
        <v>5167</v>
      </c>
    </row>
    <row r="549" spans="1:32" x14ac:dyDescent="0.25">
      <c r="A549" s="21">
        <v>37</v>
      </c>
      <c r="B549" s="21" t="s">
        <v>9180</v>
      </c>
      <c r="C549" s="34" t="s">
        <v>9178</v>
      </c>
      <c r="D549" s="33" t="s">
        <v>9179</v>
      </c>
      <c r="E549" s="44" t="s">
        <v>3355</v>
      </c>
      <c r="F549" s="87" t="s">
        <v>10102</v>
      </c>
      <c r="G549" s="20" t="s">
        <v>10103</v>
      </c>
      <c r="H549" s="23" t="s">
        <v>26</v>
      </c>
      <c r="I549" s="20" t="s">
        <v>7876</v>
      </c>
      <c r="J549" s="20" t="s">
        <v>8022</v>
      </c>
      <c r="K549" s="20" t="s">
        <v>8044</v>
      </c>
      <c r="L549" s="20" t="s">
        <v>7989</v>
      </c>
      <c r="M549" s="20" t="s">
        <v>7986</v>
      </c>
      <c r="N549" s="46" t="s">
        <v>7992</v>
      </c>
      <c r="O549" s="47" t="s">
        <v>7971</v>
      </c>
      <c r="P549" s="47" t="s">
        <v>7989</v>
      </c>
      <c r="Q549" s="47" t="s">
        <v>7992</v>
      </c>
      <c r="R549" s="47" t="s">
        <v>8120</v>
      </c>
      <c r="S549" s="47" t="s">
        <v>7974</v>
      </c>
      <c r="T549" s="47" t="s">
        <v>8013</v>
      </c>
      <c r="U549" s="47" t="s">
        <v>7979</v>
      </c>
      <c r="V549" s="47" t="s">
        <v>8048</v>
      </c>
      <c r="W549" s="47" t="s">
        <v>8019</v>
      </c>
      <c r="X549" s="47" t="s">
        <v>8044</v>
      </c>
      <c r="Y549" s="47" t="s">
        <v>7877</v>
      </c>
      <c r="Z549" s="47" t="s">
        <v>7878</v>
      </c>
      <c r="AA549" s="47">
        <v>5</v>
      </c>
      <c r="AB549" s="47">
        <v>0</v>
      </c>
      <c r="AC549" s="47"/>
      <c r="AD549" s="47">
        <v>21</v>
      </c>
      <c r="AE549" s="47" t="s">
        <v>7879</v>
      </c>
      <c r="AF549" s="47" t="s">
        <v>5158</v>
      </c>
    </row>
    <row r="550" spans="1:32" x14ac:dyDescent="0.25">
      <c r="A550" s="21">
        <v>38</v>
      </c>
      <c r="B550" s="21" t="s">
        <v>9182</v>
      </c>
      <c r="C550" s="34" t="s">
        <v>9181</v>
      </c>
      <c r="D550" s="33" t="s">
        <v>7888</v>
      </c>
      <c r="E550" s="44" t="s">
        <v>3371</v>
      </c>
      <c r="F550" s="87" t="s">
        <v>10104</v>
      </c>
      <c r="G550" s="20" t="s">
        <v>9975</v>
      </c>
      <c r="H550" s="23" t="s">
        <v>7</v>
      </c>
      <c r="I550" s="20" t="s">
        <v>7876</v>
      </c>
      <c r="J550" s="20" t="s">
        <v>7967</v>
      </c>
      <c r="K550" s="20" t="s">
        <v>7985</v>
      </c>
      <c r="L550" s="20" t="s">
        <v>8043</v>
      </c>
      <c r="M550" s="20" t="s">
        <v>8325</v>
      </c>
      <c r="N550" s="46" t="s">
        <v>7988</v>
      </c>
      <c r="O550" s="47" t="s">
        <v>7972</v>
      </c>
      <c r="P550" s="47" t="s">
        <v>8047</v>
      </c>
      <c r="Q550" s="47" t="s">
        <v>7978</v>
      </c>
      <c r="R550" s="47" t="s">
        <v>7985</v>
      </c>
      <c r="S550" s="47" t="s">
        <v>7988</v>
      </c>
      <c r="T550" s="47" t="s">
        <v>8019</v>
      </c>
      <c r="U550" s="47" t="s">
        <v>7979</v>
      </c>
      <c r="V550" s="47" t="s">
        <v>8008</v>
      </c>
      <c r="W550" s="47" t="s">
        <v>8022</v>
      </c>
      <c r="X550" s="47" t="s">
        <v>7973</v>
      </c>
      <c r="Y550" s="47" t="s">
        <v>7877</v>
      </c>
      <c r="Z550" s="47" t="s">
        <v>7877</v>
      </c>
      <c r="AA550" s="47">
        <v>1</v>
      </c>
      <c r="AB550" s="47">
        <v>0</v>
      </c>
      <c r="AC550" s="47"/>
      <c r="AD550" s="47">
        <v>38</v>
      </c>
      <c r="AE550" s="47" t="s">
        <v>7879</v>
      </c>
      <c r="AF550" s="47" t="s">
        <v>5167</v>
      </c>
    </row>
    <row r="551" spans="1:32" x14ac:dyDescent="0.25">
      <c r="A551" s="21">
        <v>39</v>
      </c>
      <c r="B551" s="21" t="s">
        <v>9185</v>
      </c>
      <c r="C551" s="34" t="s">
        <v>9183</v>
      </c>
      <c r="D551" s="33" t="s">
        <v>9184</v>
      </c>
      <c r="E551" s="44" t="s">
        <v>3303</v>
      </c>
      <c r="F551" s="87" t="s">
        <v>10105</v>
      </c>
      <c r="G551" s="20" t="s">
        <v>10106</v>
      </c>
      <c r="H551" s="23" t="s">
        <v>26</v>
      </c>
      <c r="I551" s="20" t="s">
        <v>7876</v>
      </c>
      <c r="J551" s="20" t="s">
        <v>8006</v>
      </c>
      <c r="K551" s="20" t="s">
        <v>8021</v>
      </c>
      <c r="L551" s="20" t="s">
        <v>7993</v>
      </c>
      <c r="M551" s="20" t="s">
        <v>7986</v>
      </c>
      <c r="N551" s="46" t="s">
        <v>8015</v>
      </c>
      <c r="O551" s="47" t="s">
        <v>7971</v>
      </c>
      <c r="P551" s="47" t="s">
        <v>8044</v>
      </c>
      <c r="Q551" s="47" t="s">
        <v>7986</v>
      </c>
      <c r="R551" s="47" t="s">
        <v>8044</v>
      </c>
      <c r="S551" s="47" t="s">
        <v>8008</v>
      </c>
      <c r="T551" s="47" t="s">
        <v>7985</v>
      </c>
      <c r="U551" s="47" t="s">
        <v>7979</v>
      </c>
      <c r="V551" s="47" t="s">
        <v>8013</v>
      </c>
      <c r="W551" s="47" t="s">
        <v>7985</v>
      </c>
      <c r="X551" s="47" t="s">
        <v>7991</v>
      </c>
      <c r="Y551" s="47" t="s">
        <v>7871</v>
      </c>
      <c r="Z551" s="47" t="s">
        <v>7878</v>
      </c>
      <c r="AA551" s="47">
        <v>1</v>
      </c>
      <c r="AB551" s="47">
        <v>0</v>
      </c>
      <c r="AC551" s="47" t="s">
        <v>7882</v>
      </c>
      <c r="AD551" s="47">
        <v>22</v>
      </c>
      <c r="AE551" s="47" t="s">
        <v>7879</v>
      </c>
      <c r="AF551" s="47" t="s">
        <v>5167</v>
      </c>
    </row>
    <row r="552" spans="1:32" x14ac:dyDescent="0.25">
      <c r="A552" s="21">
        <v>40</v>
      </c>
      <c r="B552" s="21" t="s">
        <v>9369</v>
      </c>
      <c r="C552" s="34" t="s">
        <v>9186</v>
      </c>
      <c r="D552" s="33" t="s">
        <v>7949</v>
      </c>
      <c r="E552" s="44" t="s">
        <v>3516</v>
      </c>
      <c r="F552" s="87" t="s">
        <v>10107</v>
      </c>
      <c r="G552" s="20" t="s">
        <v>9509</v>
      </c>
      <c r="H552" s="23" t="s">
        <v>26</v>
      </c>
      <c r="I552" s="20" t="s">
        <v>7876</v>
      </c>
      <c r="J552" s="20" t="s">
        <v>7974</v>
      </c>
      <c r="K552" s="20" t="s">
        <v>8007</v>
      </c>
      <c r="L552" s="20" t="s">
        <v>8048</v>
      </c>
      <c r="M552" s="20" t="s">
        <v>8013</v>
      </c>
      <c r="N552" s="46" t="s">
        <v>8014</v>
      </c>
      <c r="O552" s="47" t="s">
        <v>8014</v>
      </c>
      <c r="P552" s="47" t="s">
        <v>8048</v>
      </c>
      <c r="Q552" s="47" t="s">
        <v>8021</v>
      </c>
      <c r="R552" s="47" t="s">
        <v>8004</v>
      </c>
      <c r="S552" s="47" t="s">
        <v>8013</v>
      </c>
      <c r="T552" s="47" t="s">
        <v>8048</v>
      </c>
      <c r="U552" s="47" t="s">
        <v>7979</v>
      </c>
      <c r="V552" s="47" t="s">
        <v>8004</v>
      </c>
      <c r="W552" s="47" t="s">
        <v>8004</v>
      </c>
      <c r="X552" s="47" t="s">
        <v>8013</v>
      </c>
      <c r="Y552" s="47" t="s">
        <v>7872</v>
      </c>
      <c r="Z552" s="47" t="s">
        <v>7878</v>
      </c>
      <c r="AA552" s="47">
        <v>0</v>
      </c>
      <c r="AB552" s="47">
        <v>0</v>
      </c>
      <c r="AC552" s="47" t="s">
        <v>7883</v>
      </c>
      <c r="AD552" s="47">
        <v>2</v>
      </c>
      <c r="AE552" s="47" t="s">
        <v>7879</v>
      </c>
      <c r="AF552" s="47" t="s">
        <v>5167</v>
      </c>
    </row>
    <row r="553" spans="1:32" x14ac:dyDescent="0.25">
      <c r="A553" s="21">
        <v>41</v>
      </c>
      <c r="B553" s="21" t="s">
        <v>9370</v>
      </c>
      <c r="C553" s="34"/>
      <c r="D553" s="33"/>
      <c r="E553" s="44"/>
      <c r="F553" s="87"/>
      <c r="G553" s="20"/>
      <c r="H553" s="23"/>
      <c r="I553" s="20"/>
      <c r="J553" s="20"/>
      <c r="K553" s="20"/>
      <c r="L553" s="20"/>
      <c r="M553" s="20"/>
      <c r="N553" s="46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</row>
    <row r="554" spans="1:32" x14ac:dyDescent="0.25">
      <c r="A554" s="21">
        <v>42</v>
      </c>
      <c r="B554" s="21" t="s">
        <v>9371</v>
      </c>
      <c r="C554" s="34"/>
      <c r="D554" s="33"/>
      <c r="E554" s="44"/>
      <c r="F554" s="87"/>
      <c r="G554" s="20"/>
      <c r="H554" s="23"/>
      <c r="I554" s="20"/>
      <c r="J554" s="20"/>
      <c r="K554" s="20"/>
      <c r="L554" s="20"/>
      <c r="M554" s="20"/>
      <c r="N554" s="20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</row>
    <row r="555" spans="1:32" x14ac:dyDescent="0.25">
      <c r="A555" s="21">
        <v>43</v>
      </c>
      <c r="B555" s="21" t="s">
        <v>9372</v>
      </c>
      <c r="C555" s="34"/>
      <c r="D555" s="43"/>
      <c r="E555" s="44"/>
      <c r="F555" s="87"/>
      <c r="G555" s="20"/>
      <c r="H555" s="24"/>
      <c r="I555" s="20"/>
      <c r="J555" s="20"/>
      <c r="K555" s="20"/>
      <c r="L555" s="20"/>
      <c r="M555" s="20"/>
      <c r="N555" s="20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</row>
    <row r="556" spans="1:32" x14ac:dyDescent="0.25">
      <c r="A556" s="21">
        <v>44</v>
      </c>
      <c r="B556" s="21" t="s">
        <v>9373</v>
      </c>
      <c r="C556" s="34"/>
      <c r="D556" s="33"/>
      <c r="E556" s="44"/>
      <c r="F556" s="87"/>
      <c r="G556" s="20"/>
      <c r="H556" s="23"/>
      <c r="I556" s="20"/>
      <c r="J556" s="20"/>
      <c r="K556" s="20"/>
      <c r="L556" s="20"/>
      <c r="M556" s="20"/>
      <c r="N556" s="20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</row>
    <row r="557" spans="1:32" x14ac:dyDescent="0.25">
      <c r="A557" s="21">
        <v>45</v>
      </c>
      <c r="B557" s="21" t="s">
        <v>9374</v>
      </c>
      <c r="C557" s="34"/>
      <c r="D557" s="43"/>
      <c r="E557" s="44"/>
      <c r="F557" s="87"/>
      <c r="G557" s="20"/>
      <c r="H557" s="24"/>
      <c r="I557" s="20"/>
      <c r="J557" s="20"/>
      <c r="K557" s="20"/>
      <c r="L557" s="20"/>
      <c r="M557" s="20"/>
      <c r="N557" s="20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</row>
    <row r="558" spans="1:32" x14ac:dyDescent="0.25">
      <c r="A558" s="21">
        <v>46</v>
      </c>
      <c r="B558" s="21"/>
      <c r="C558" s="34"/>
      <c r="D558" s="43"/>
      <c r="E558" s="44"/>
      <c r="F558" s="87"/>
      <c r="G558" s="20"/>
      <c r="H558" s="24"/>
      <c r="I558" s="20"/>
      <c r="J558" s="20"/>
      <c r="K558" s="20"/>
      <c r="L558" s="20"/>
      <c r="M558" s="20"/>
      <c r="N558" s="20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</row>
    <row r="559" spans="1:32" x14ac:dyDescent="0.25">
      <c r="A559" s="21">
        <v>47</v>
      </c>
      <c r="B559" s="21"/>
      <c r="C559" s="34"/>
      <c r="D559" s="43"/>
      <c r="E559" s="44"/>
      <c r="F559" s="87"/>
      <c r="G559" s="20"/>
      <c r="H559" s="24"/>
      <c r="I559" s="20"/>
      <c r="J559" s="20"/>
      <c r="K559" s="20"/>
      <c r="L559" s="20"/>
      <c r="M559" s="20"/>
      <c r="N559" s="20"/>
      <c r="O559" s="47"/>
      <c r="P559" s="47"/>
      <c r="Q559" s="47"/>
      <c r="R559" s="47"/>
      <c r="S559" s="47"/>
      <c r="T559" s="47"/>
      <c r="U559" s="47"/>
      <c r="V559" s="47"/>
      <c r="W559" s="47"/>
      <c r="X559" s="20" t="s">
        <v>7872</v>
      </c>
      <c r="Y559" s="20">
        <f>COUNTIF(Y513:Y556,"G")</f>
        <v>10</v>
      </c>
      <c r="Z559" s="47"/>
      <c r="AA559" s="47"/>
      <c r="AB559" s="47"/>
      <c r="AC559" s="47"/>
      <c r="AD559" s="47"/>
      <c r="AE559" s="47"/>
      <c r="AF559" s="47"/>
    </row>
    <row r="560" spans="1:32" x14ac:dyDescent="0.25">
      <c r="A560" s="21">
        <v>48</v>
      </c>
      <c r="B560" s="21"/>
      <c r="C560" s="34"/>
      <c r="D560" s="43"/>
      <c r="E560" s="44"/>
      <c r="F560" s="87"/>
      <c r="G560" s="20"/>
      <c r="H560" s="23"/>
      <c r="I560" s="20"/>
      <c r="J560" s="20"/>
      <c r="K560" s="20"/>
      <c r="L560" s="20"/>
      <c r="M560" s="20"/>
      <c r="N560" s="20"/>
      <c r="O560" s="47"/>
      <c r="P560" s="47"/>
      <c r="Q560" s="47"/>
      <c r="R560" s="47"/>
      <c r="S560" s="47"/>
      <c r="T560" s="47"/>
      <c r="U560" s="47"/>
      <c r="V560" s="47"/>
      <c r="W560" s="47"/>
      <c r="X560" s="20" t="s">
        <v>7871</v>
      </c>
      <c r="Y560" s="20">
        <f>COUNTIF(Y513:Y556,"K")</f>
        <v>20</v>
      </c>
      <c r="Z560" s="47"/>
      <c r="AA560" s="47"/>
      <c r="AB560" s="47"/>
      <c r="AC560" s="47"/>
      <c r="AD560" s="47"/>
      <c r="AE560" s="47"/>
      <c r="AF560" s="47"/>
    </row>
    <row r="561" spans="1:45" x14ac:dyDescent="0.25">
      <c r="A561" s="21">
        <v>49</v>
      </c>
      <c r="B561" s="21"/>
      <c r="C561" s="34"/>
      <c r="D561" s="43"/>
      <c r="E561" s="44"/>
      <c r="F561" s="87"/>
      <c r="G561" s="20"/>
      <c r="H561" s="23"/>
      <c r="I561" s="20"/>
      <c r="J561" s="20"/>
      <c r="K561" s="20"/>
      <c r="L561" s="20"/>
      <c r="M561" s="20"/>
      <c r="N561" s="20"/>
      <c r="O561" s="47"/>
      <c r="P561" s="47"/>
      <c r="Q561" s="47"/>
      <c r="R561" s="47"/>
      <c r="S561" s="47"/>
      <c r="T561" s="47"/>
      <c r="U561" s="47"/>
      <c r="V561" s="47"/>
      <c r="W561" s="47"/>
      <c r="X561" s="20" t="s">
        <v>11</v>
      </c>
      <c r="Y561" s="20">
        <f>COUNTIF(Y513:Y556,"TB")</f>
        <v>9</v>
      </c>
      <c r="Z561" s="47"/>
      <c r="AA561" s="47"/>
      <c r="AB561" s="47"/>
      <c r="AC561" s="47"/>
      <c r="AD561" s="47"/>
      <c r="AE561" s="47"/>
      <c r="AF561" s="47"/>
    </row>
    <row r="562" spans="1:45" x14ac:dyDescent="0.25">
      <c r="A562" s="21">
        <v>50</v>
      </c>
      <c r="B562" s="21"/>
      <c r="C562" s="34"/>
      <c r="D562" s="33"/>
      <c r="E562" s="44"/>
      <c r="F562" s="87"/>
      <c r="G562" s="20"/>
      <c r="H562" s="20">
        <f>COUNTIF(H513:H561,"Nữ")</f>
        <v>20</v>
      </c>
      <c r="I562" s="20"/>
      <c r="J562" s="20"/>
      <c r="K562" s="20"/>
      <c r="L562" s="20"/>
      <c r="M562" s="20"/>
      <c r="N562" s="20">
        <f>SUM(N513:N561)</f>
        <v>0</v>
      </c>
      <c r="O562" s="47"/>
      <c r="P562" s="47"/>
      <c r="Q562" s="47"/>
      <c r="R562" s="47"/>
      <c r="S562" s="47"/>
      <c r="T562" s="47"/>
      <c r="U562" s="47"/>
      <c r="V562" s="47"/>
      <c r="W562" s="47"/>
      <c r="X562" s="20" t="s">
        <v>1948</v>
      </c>
      <c r="Y562" s="20">
        <f>COUNTIF(Y513:Y556,"Y")</f>
        <v>0</v>
      </c>
      <c r="Z562" s="47"/>
      <c r="AA562" s="47"/>
      <c r="AB562" s="47"/>
      <c r="AC562" s="47"/>
      <c r="AD562" s="47"/>
      <c r="AE562" s="47"/>
      <c r="AF562" s="47"/>
    </row>
    <row r="563" spans="1:45" x14ac:dyDescent="0.25">
      <c r="A563" s="72" t="s">
        <v>5157</v>
      </c>
      <c r="B563" s="72"/>
      <c r="C563" s="72"/>
      <c r="D563" s="72"/>
      <c r="E563" s="69"/>
      <c r="F563" s="69"/>
    </row>
    <row r="564" spans="1:45" x14ac:dyDescent="0.25">
      <c r="A564" s="71" t="s">
        <v>4628</v>
      </c>
      <c r="B564" s="71"/>
      <c r="C564" s="71"/>
      <c r="D564" s="71"/>
      <c r="E564" s="68"/>
      <c r="F564" s="68"/>
      <c r="G564" s="15"/>
      <c r="H564" s="16"/>
      <c r="I564" s="15"/>
      <c r="J564" s="15"/>
      <c r="K564" s="15"/>
      <c r="L564" s="15"/>
      <c r="M564" s="16"/>
      <c r="N564" s="15"/>
    </row>
    <row r="565" spans="1:45" ht="16.5" x14ac:dyDescent="0.25">
      <c r="A565" s="73" t="s">
        <v>7875</v>
      </c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</row>
    <row r="566" spans="1:45" ht="16.5" x14ac:dyDescent="0.25">
      <c r="A566" s="25"/>
      <c r="B566" s="25"/>
      <c r="C566" s="17"/>
      <c r="D566" s="17" t="s">
        <v>7873</v>
      </c>
      <c r="E566" s="17"/>
      <c r="F566" s="17"/>
      <c r="G566" s="17" t="s">
        <v>5180</v>
      </c>
      <c r="H566" s="17"/>
      <c r="I566" s="18" t="s">
        <v>4629</v>
      </c>
      <c r="J566" s="19" t="s">
        <v>9412</v>
      </c>
      <c r="K566" s="17"/>
      <c r="L566" s="17"/>
      <c r="M566" s="17"/>
      <c r="N566" s="17"/>
    </row>
    <row r="567" spans="1:45" s="56" customFormat="1" x14ac:dyDescent="0.25">
      <c r="A567" s="75" t="s">
        <v>4630</v>
      </c>
      <c r="B567" s="75" t="s">
        <v>9297</v>
      </c>
      <c r="C567" s="75" t="s">
        <v>9298</v>
      </c>
      <c r="D567" s="75" t="s">
        <v>9299</v>
      </c>
      <c r="E567" s="75" t="s">
        <v>7893</v>
      </c>
      <c r="F567" s="76" t="s">
        <v>9413</v>
      </c>
      <c r="G567" s="76" t="s">
        <v>9414</v>
      </c>
      <c r="H567" s="76" t="s">
        <v>2492</v>
      </c>
      <c r="I567" s="75" t="s">
        <v>5169</v>
      </c>
      <c r="J567" s="76" t="s">
        <v>9300</v>
      </c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8" t="s">
        <v>7894</v>
      </c>
      <c r="Y567" s="78" t="s">
        <v>7895</v>
      </c>
      <c r="Z567" s="78" t="s">
        <v>7896</v>
      </c>
      <c r="AA567" s="84" t="s">
        <v>7897</v>
      </c>
      <c r="AB567" s="78" t="s">
        <v>7898</v>
      </c>
      <c r="AC567" s="84" t="s">
        <v>7899</v>
      </c>
      <c r="AD567" s="78" t="s">
        <v>7900</v>
      </c>
      <c r="AE567" s="80" t="s">
        <v>7901</v>
      </c>
      <c r="AF567" s="82" t="s">
        <v>7902</v>
      </c>
      <c r="AG567" s="86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</row>
    <row r="568" spans="1:45" s="56" customFormat="1" ht="51" x14ac:dyDescent="0.25">
      <c r="A568" s="76"/>
      <c r="B568" s="76"/>
      <c r="C568" s="76"/>
      <c r="D568" s="76"/>
      <c r="E568" s="76"/>
      <c r="F568" s="77"/>
      <c r="G568" s="77"/>
      <c r="H568" s="77"/>
      <c r="I568" s="76"/>
      <c r="J568" s="67" t="s">
        <v>9301</v>
      </c>
      <c r="K568" s="67" t="s">
        <v>9302</v>
      </c>
      <c r="L568" s="67" t="s">
        <v>9303</v>
      </c>
      <c r="M568" s="67" t="s">
        <v>9304</v>
      </c>
      <c r="N568" s="67" t="s">
        <v>9305</v>
      </c>
      <c r="O568" s="67" t="s">
        <v>9306</v>
      </c>
      <c r="P568" s="67" t="s">
        <v>9307</v>
      </c>
      <c r="Q568" s="67" t="s">
        <v>9308</v>
      </c>
      <c r="R568" s="67" t="s">
        <v>9309</v>
      </c>
      <c r="S568" s="67" t="s">
        <v>9310</v>
      </c>
      <c r="T568" s="67" t="s">
        <v>9311</v>
      </c>
      <c r="U568" s="67" t="s">
        <v>9312</v>
      </c>
      <c r="V568" s="67" t="s">
        <v>9313</v>
      </c>
      <c r="W568" s="67" t="s">
        <v>9314</v>
      </c>
      <c r="X568" s="79"/>
      <c r="Y568" s="79"/>
      <c r="Z568" s="79"/>
      <c r="AA568" s="85"/>
      <c r="AB568" s="79"/>
      <c r="AC568" s="85"/>
      <c r="AD568" s="79"/>
      <c r="AE568" s="81"/>
      <c r="AF568" s="83"/>
      <c r="AG568" s="86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</row>
    <row r="569" spans="1:45" ht="15" customHeight="1" x14ac:dyDescent="0.25">
      <c r="A569" s="21">
        <v>1</v>
      </c>
      <c r="B569" s="21" t="s">
        <v>9187</v>
      </c>
      <c r="C569" s="34" t="s">
        <v>3401</v>
      </c>
      <c r="D569" s="43" t="s">
        <v>5940</v>
      </c>
      <c r="E569" s="44" t="s">
        <v>3224</v>
      </c>
      <c r="F569" s="87" t="s">
        <v>10108</v>
      </c>
      <c r="G569" s="20" t="s">
        <v>10109</v>
      </c>
      <c r="H569" s="23" t="s">
        <v>7</v>
      </c>
      <c r="I569" s="20" t="s">
        <v>7876</v>
      </c>
      <c r="J569" s="20" t="s">
        <v>8022</v>
      </c>
      <c r="K569" s="20" t="s">
        <v>7980</v>
      </c>
      <c r="L569" s="20" t="s">
        <v>8012</v>
      </c>
      <c r="M569" s="20" t="s">
        <v>7992</v>
      </c>
      <c r="N569" s="46" t="s">
        <v>7989</v>
      </c>
      <c r="O569" s="47" t="s">
        <v>7977</v>
      </c>
      <c r="P569" s="47" t="s">
        <v>7993</v>
      </c>
      <c r="Q569" s="47" t="s">
        <v>8008</v>
      </c>
      <c r="R569" s="47" t="s">
        <v>7991</v>
      </c>
      <c r="S569" s="47" t="s">
        <v>7974</v>
      </c>
      <c r="T569" s="47" t="s">
        <v>7993</v>
      </c>
      <c r="U569" s="47" t="s">
        <v>7979</v>
      </c>
      <c r="V569" s="47" t="s">
        <v>8051</v>
      </c>
      <c r="W569" s="47" t="s">
        <v>8006</v>
      </c>
      <c r="X569" s="47" t="s">
        <v>7974</v>
      </c>
      <c r="Y569" s="47" t="s">
        <v>7871</v>
      </c>
      <c r="Z569" s="47" t="s">
        <v>7871</v>
      </c>
      <c r="AA569" s="47">
        <v>5</v>
      </c>
      <c r="AB569" s="47">
        <v>0</v>
      </c>
      <c r="AC569" s="47" t="s">
        <v>7882</v>
      </c>
      <c r="AD569" s="47">
        <v>7</v>
      </c>
      <c r="AE569" s="47" t="s">
        <v>7879</v>
      </c>
      <c r="AF569" s="47" t="s">
        <v>5168</v>
      </c>
    </row>
    <row r="570" spans="1:45" x14ac:dyDescent="0.25">
      <c r="A570" s="21">
        <v>2</v>
      </c>
      <c r="B570" s="21" t="s">
        <v>9188</v>
      </c>
      <c r="C570" s="34" t="s">
        <v>9189</v>
      </c>
      <c r="D570" s="43" t="s">
        <v>9190</v>
      </c>
      <c r="E570" s="44" t="s">
        <v>3224</v>
      </c>
      <c r="F570" s="87" t="s">
        <v>10110</v>
      </c>
      <c r="G570" s="20" t="s">
        <v>10026</v>
      </c>
      <c r="H570" s="23" t="s">
        <v>26</v>
      </c>
      <c r="I570" s="20" t="s">
        <v>7876</v>
      </c>
      <c r="J570" s="20" t="s">
        <v>7974</v>
      </c>
      <c r="K570" s="20" t="s">
        <v>7988</v>
      </c>
      <c r="L570" s="20" t="s">
        <v>7992</v>
      </c>
      <c r="M570" s="20" t="s">
        <v>7991</v>
      </c>
      <c r="N570" s="46" t="s">
        <v>7973</v>
      </c>
      <c r="O570" s="47" t="s">
        <v>8022</v>
      </c>
      <c r="P570" s="47" t="s">
        <v>7988</v>
      </c>
      <c r="Q570" s="47" t="s">
        <v>7976</v>
      </c>
      <c r="R570" s="47" t="s">
        <v>7992</v>
      </c>
      <c r="S570" s="47" t="s">
        <v>8013</v>
      </c>
      <c r="T570" s="47" t="s">
        <v>7974</v>
      </c>
      <c r="U570" s="47" t="s">
        <v>7979</v>
      </c>
      <c r="V570" s="47" t="s">
        <v>7974</v>
      </c>
      <c r="W570" s="47" t="s">
        <v>8019</v>
      </c>
      <c r="X570" s="47" t="s">
        <v>7991</v>
      </c>
      <c r="Y570" s="47" t="s">
        <v>7871</v>
      </c>
      <c r="Z570" s="47" t="s">
        <v>7871</v>
      </c>
      <c r="AA570" s="47">
        <v>6</v>
      </c>
      <c r="AB570" s="47">
        <v>1</v>
      </c>
      <c r="AC570" s="47" t="s">
        <v>7882</v>
      </c>
      <c r="AD570" s="47">
        <v>15</v>
      </c>
      <c r="AE570" s="47" t="s">
        <v>7879</v>
      </c>
      <c r="AF570" s="47" t="s">
        <v>5168</v>
      </c>
    </row>
    <row r="571" spans="1:45" x14ac:dyDescent="0.25">
      <c r="A571" s="21">
        <v>3</v>
      </c>
      <c r="B571" s="21" t="s">
        <v>9191</v>
      </c>
      <c r="C571" s="34" t="s">
        <v>9192</v>
      </c>
      <c r="D571" s="43" t="s">
        <v>9193</v>
      </c>
      <c r="E571" s="44" t="s">
        <v>3226</v>
      </c>
      <c r="F571" s="87" t="s">
        <v>10111</v>
      </c>
      <c r="G571" s="20" t="s">
        <v>10112</v>
      </c>
      <c r="H571" s="24" t="s">
        <v>7</v>
      </c>
      <c r="I571" s="20" t="s">
        <v>7876</v>
      </c>
      <c r="J571" s="20" t="s">
        <v>8012</v>
      </c>
      <c r="K571" s="20" t="s">
        <v>8012</v>
      </c>
      <c r="L571" s="20" t="s">
        <v>7999</v>
      </c>
      <c r="M571" s="20" t="s">
        <v>8043</v>
      </c>
      <c r="N571" s="46" t="s">
        <v>8000</v>
      </c>
      <c r="O571" s="47" t="s">
        <v>8043</v>
      </c>
      <c r="P571" s="47" t="s">
        <v>7999</v>
      </c>
      <c r="Q571" s="47" t="s">
        <v>7981</v>
      </c>
      <c r="R571" s="47" t="s">
        <v>7971</v>
      </c>
      <c r="S571" s="47" t="s">
        <v>8014</v>
      </c>
      <c r="T571" s="47" t="s">
        <v>7976</v>
      </c>
      <c r="U571" s="47" t="s">
        <v>7979</v>
      </c>
      <c r="V571" s="47" t="s">
        <v>8008</v>
      </c>
      <c r="W571" s="47" t="s">
        <v>8000</v>
      </c>
      <c r="X571" s="47" t="s">
        <v>7992</v>
      </c>
      <c r="Y571" s="47" t="s">
        <v>7871</v>
      </c>
      <c r="Z571" s="47" t="s">
        <v>7878</v>
      </c>
      <c r="AA571" s="47">
        <v>0</v>
      </c>
      <c r="AB571" s="47">
        <v>0</v>
      </c>
      <c r="AC571" s="47" t="s">
        <v>7882</v>
      </c>
      <c r="AD571" s="47">
        <v>17</v>
      </c>
      <c r="AE571" s="47" t="s">
        <v>7879</v>
      </c>
      <c r="AF571" s="47" t="s">
        <v>5168</v>
      </c>
    </row>
    <row r="572" spans="1:45" x14ac:dyDescent="0.25">
      <c r="A572" s="21">
        <v>4</v>
      </c>
      <c r="B572" s="21" t="s">
        <v>9194</v>
      </c>
      <c r="C572" s="34" t="s">
        <v>9195</v>
      </c>
      <c r="D572" s="33" t="s">
        <v>7919</v>
      </c>
      <c r="E572" s="44" t="s">
        <v>8025</v>
      </c>
      <c r="F572" s="87" t="s">
        <v>10113</v>
      </c>
      <c r="G572" s="20" t="s">
        <v>9542</v>
      </c>
      <c r="H572" s="23" t="s">
        <v>7</v>
      </c>
      <c r="I572" s="20" t="s">
        <v>7876</v>
      </c>
      <c r="J572" s="20" t="s">
        <v>8015</v>
      </c>
      <c r="K572" s="20" t="s">
        <v>8008</v>
      </c>
      <c r="L572" s="20" t="s">
        <v>8006</v>
      </c>
      <c r="M572" s="20" t="s">
        <v>7986</v>
      </c>
      <c r="N572" s="46" t="s">
        <v>7988</v>
      </c>
      <c r="O572" s="47" t="s">
        <v>7977</v>
      </c>
      <c r="P572" s="47" t="s">
        <v>8007</v>
      </c>
      <c r="Q572" s="47" t="s">
        <v>7973</v>
      </c>
      <c r="R572" s="47" t="s">
        <v>7973</v>
      </c>
      <c r="S572" s="47" t="s">
        <v>8008</v>
      </c>
      <c r="T572" s="47" t="s">
        <v>8044</v>
      </c>
      <c r="U572" s="47" t="s">
        <v>7979</v>
      </c>
      <c r="V572" s="47" t="s">
        <v>8008</v>
      </c>
      <c r="W572" s="47" t="s">
        <v>8022</v>
      </c>
      <c r="X572" s="47" t="s">
        <v>7992</v>
      </c>
      <c r="Y572" s="47" t="s">
        <v>7871</v>
      </c>
      <c r="Z572" s="47" t="s">
        <v>7871</v>
      </c>
      <c r="AA572" s="47">
        <v>0</v>
      </c>
      <c r="AB572" s="47">
        <v>0</v>
      </c>
      <c r="AC572" s="47" t="s">
        <v>7882</v>
      </c>
      <c r="AD572" s="47">
        <v>17</v>
      </c>
      <c r="AE572" s="47" t="s">
        <v>7879</v>
      </c>
      <c r="AF572" s="47" t="s">
        <v>5168</v>
      </c>
    </row>
    <row r="573" spans="1:45" x14ac:dyDescent="0.25">
      <c r="A573" s="21">
        <v>5</v>
      </c>
      <c r="B573" s="21" t="s">
        <v>9196</v>
      </c>
      <c r="C573" s="34" t="s">
        <v>9197</v>
      </c>
      <c r="D573" s="43" t="s">
        <v>9198</v>
      </c>
      <c r="E573" s="44" t="s">
        <v>3364</v>
      </c>
      <c r="F573" s="87" t="s">
        <v>10114</v>
      </c>
      <c r="G573" s="20" t="s">
        <v>10106</v>
      </c>
      <c r="H573" s="24" t="s">
        <v>7</v>
      </c>
      <c r="I573" s="20" t="s">
        <v>7876</v>
      </c>
      <c r="J573" s="20" t="s">
        <v>7971</v>
      </c>
      <c r="K573" s="20" t="s">
        <v>7977</v>
      </c>
      <c r="L573" s="20" t="s">
        <v>7974</v>
      </c>
      <c r="M573" s="20" t="s">
        <v>7972</v>
      </c>
      <c r="N573" s="46" t="s">
        <v>8044</v>
      </c>
      <c r="O573" s="47" t="s">
        <v>7966</v>
      </c>
      <c r="P573" s="47" t="s">
        <v>8019</v>
      </c>
      <c r="Q573" s="47" t="s">
        <v>7977</v>
      </c>
      <c r="R573" s="47" t="s">
        <v>7971</v>
      </c>
      <c r="S573" s="47" t="s">
        <v>7988</v>
      </c>
      <c r="T573" s="47" t="s">
        <v>7981</v>
      </c>
      <c r="U573" s="47" t="s">
        <v>7979</v>
      </c>
      <c r="V573" s="47" t="s">
        <v>8019</v>
      </c>
      <c r="W573" s="47" t="s">
        <v>7971</v>
      </c>
      <c r="X573" s="47" t="s">
        <v>8000</v>
      </c>
      <c r="Y573" s="47" t="s">
        <v>7871</v>
      </c>
      <c r="Z573" s="47" t="s">
        <v>7871</v>
      </c>
      <c r="AA573" s="47">
        <v>5</v>
      </c>
      <c r="AB573" s="47">
        <v>3</v>
      </c>
      <c r="AC573" s="47" t="s">
        <v>7882</v>
      </c>
      <c r="AD573" s="47">
        <v>38</v>
      </c>
      <c r="AE573" s="47" t="s">
        <v>7879</v>
      </c>
      <c r="AF573" s="47" t="s">
        <v>5168</v>
      </c>
    </row>
    <row r="574" spans="1:45" x14ac:dyDescent="0.25">
      <c r="A574" s="21">
        <v>6</v>
      </c>
      <c r="B574" s="21" t="s">
        <v>9199</v>
      </c>
      <c r="C574" s="34" t="s">
        <v>9200</v>
      </c>
      <c r="D574" s="43" t="s">
        <v>8570</v>
      </c>
      <c r="E574" s="44" t="s">
        <v>3232</v>
      </c>
      <c r="F574" s="87" t="s">
        <v>10115</v>
      </c>
      <c r="G574" s="20" t="s">
        <v>10086</v>
      </c>
      <c r="H574" s="23" t="s">
        <v>26</v>
      </c>
      <c r="I574" s="20" t="s">
        <v>7876</v>
      </c>
      <c r="J574" s="20" t="s">
        <v>8030</v>
      </c>
      <c r="K574" s="20" t="s">
        <v>8006</v>
      </c>
      <c r="L574" s="20" t="s">
        <v>7976</v>
      </c>
      <c r="M574" s="20" t="s">
        <v>7988</v>
      </c>
      <c r="N574" s="46" t="s">
        <v>7989</v>
      </c>
      <c r="O574" s="47" t="s">
        <v>7971</v>
      </c>
      <c r="P574" s="47" t="s">
        <v>8006</v>
      </c>
      <c r="Q574" s="47" t="s">
        <v>7992</v>
      </c>
      <c r="R574" s="47" t="s">
        <v>8030</v>
      </c>
      <c r="S574" s="47" t="s">
        <v>8008</v>
      </c>
      <c r="T574" s="47" t="s">
        <v>8014</v>
      </c>
      <c r="U574" s="47" t="s">
        <v>7979</v>
      </c>
      <c r="V574" s="47" t="s">
        <v>8006</v>
      </c>
      <c r="W574" s="47" t="s">
        <v>7974</v>
      </c>
      <c r="X574" s="47" t="s">
        <v>7992</v>
      </c>
      <c r="Y574" s="47" t="s">
        <v>7871</v>
      </c>
      <c r="Z574" s="47" t="s">
        <v>7878</v>
      </c>
      <c r="AA574" s="47">
        <v>1</v>
      </c>
      <c r="AB574" s="47">
        <v>0</v>
      </c>
      <c r="AC574" s="47" t="s">
        <v>7882</v>
      </c>
      <c r="AD574" s="47">
        <v>17</v>
      </c>
      <c r="AE574" s="47" t="s">
        <v>7879</v>
      </c>
      <c r="AF574" s="47" t="s">
        <v>5168</v>
      </c>
    </row>
    <row r="575" spans="1:45" x14ac:dyDescent="0.25">
      <c r="A575" s="21">
        <v>7</v>
      </c>
      <c r="B575" s="21" t="s">
        <v>9201</v>
      </c>
      <c r="C575" s="34" t="s">
        <v>9202</v>
      </c>
      <c r="D575" s="43" t="s">
        <v>9203</v>
      </c>
      <c r="E575" s="44" t="s">
        <v>3315</v>
      </c>
      <c r="F575" s="87" t="s">
        <v>10116</v>
      </c>
      <c r="G575" s="20" t="s">
        <v>9436</v>
      </c>
      <c r="H575" s="23" t="s">
        <v>7</v>
      </c>
      <c r="I575" s="20" t="s">
        <v>7876</v>
      </c>
      <c r="J575" s="20" t="s">
        <v>8019</v>
      </c>
      <c r="K575" s="20" t="s">
        <v>7976</v>
      </c>
      <c r="L575" s="20" t="s">
        <v>7986</v>
      </c>
      <c r="M575" s="20" t="s">
        <v>7966</v>
      </c>
      <c r="N575" s="46" t="s">
        <v>8020</v>
      </c>
      <c r="O575" s="47" t="s">
        <v>8030</v>
      </c>
      <c r="P575" s="47" t="s">
        <v>8006</v>
      </c>
      <c r="Q575" s="47" t="s">
        <v>7971</v>
      </c>
      <c r="R575" s="47" t="s">
        <v>7992</v>
      </c>
      <c r="S575" s="47" t="s">
        <v>7988</v>
      </c>
      <c r="T575" s="47" t="s">
        <v>7985</v>
      </c>
      <c r="U575" s="47" t="s">
        <v>7979</v>
      </c>
      <c r="V575" s="47" t="s">
        <v>8012</v>
      </c>
      <c r="W575" s="47" t="s">
        <v>7974</v>
      </c>
      <c r="X575" s="47" t="s">
        <v>7981</v>
      </c>
      <c r="Y575" s="47" t="s">
        <v>7871</v>
      </c>
      <c r="Z575" s="47" t="s">
        <v>7871</v>
      </c>
      <c r="AA575" s="47">
        <v>1</v>
      </c>
      <c r="AB575" s="47">
        <v>0</v>
      </c>
      <c r="AC575" s="47" t="s">
        <v>7882</v>
      </c>
      <c r="AD575" s="47">
        <v>33</v>
      </c>
      <c r="AE575" s="47" t="s">
        <v>7879</v>
      </c>
      <c r="AF575" s="47" t="s">
        <v>5168</v>
      </c>
    </row>
    <row r="576" spans="1:45" x14ac:dyDescent="0.25">
      <c r="A576" s="21">
        <v>8</v>
      </c>
      <c r="B576" s="21" t="s">
        <v>9204</v>
      </c>
      <c r="C576" s="34" t="s">
        <v>9205</v>
      </c>
      <c r="D576" s="43" t="s">
        <v>8779</v>
      </c>
      <c r="E576" s="44" t="s">
        <v>3367</v>
      </c>
      <c r="F576" s="87" t="s">
        <v>10117</v>
      </c>
      <c r="G576" s="20" t="s">
        <v>9832</v>
      </c>
      <c r="H576" s="23" t="s">
        <v>26</v>
      </c>
      <c r="I576" s="20" t="s">
        <v>7876</v>
      </c>
      <c r="J576" s="20" t="s">
        <v>7994</v>
      </c>
      <c r="K576" s="20" t="s">
        <v>7977</v>
      </c>
      <c r="L576" s="20" t="s">
        <v>8044</v>
      </c>
      <c r="M576" s="20" t="s">
        <v>7977</v>
      </c>
      <c r="N576" s="46" t="s">
        <v>8019</v>
      </c>
      <c r="O576" s="47" t="s">
        <v>8019</v>
      </c>
      <c r="P576" s="47" t="s">
        <v>8007</v>
      </c>
      <c r="Q576" s="47" t="s">
        <v>7991</v>
      </c>
      <c r="R576" s="47" t="s">
        <v>7975</v>
      </c>
      <c r="S576" s="47" t="s">
        <v>8004</v>
      </c>
      <c r="T576" s="47" t="s">
        <v>7999</v>
      </c>
      <c r="U576" s="47" t="s">
        <v>7979</v>
      </c>
      <c r="V576" s="47" t="s">
        <v>7999</v>
      </c>
      <c r="W576" s="47" t="s">
        <v>8019</v>
      </c>
      <c r="X576" s="47" t="s">
        <v>8044</v>
      </c>
      <c r="Y576" s="47" t="s">
        <v>7871</v>
      </c>
      <c r="Z576" s="47" t="s">
        <v>7878</v>
      </c>
      <c r="AA576" s="47">
        <v>0</v>
      </c>
      <c r="AB576" s="47">
        <v>0</v>
      </c>
      <c r="AC576" s="47" t="s">
        <v>7882</v>
      </c>
      <c r="AD576" s="47">
        <v>28</v>
      </c>
      <c r="AE576" s="47" t="s">
        <v>7879</v>
      </c>
      <c r="AF576" s="47" t="s">
        <v>5168</v>
      </c>
    </row>
    <row r="577" spans="1:32" x14ac:dyDescent="0.25">
      <c r="A577" s="21">
        <v>9</v>
      </c>
      <c r="B577" s="21" t="s">
        <v>9206</v>
      </c>
      <c r="C577" s="34" t="s">
        <v>9207</v>
      </c>
      <c r="D577" s="43" t="s">
        <v>9208</v>
      </c>
      <c r="E577" s="44" t="s">
        <v>3238</v>
      </c>
      <c r="F577" s="87" t="s">
        <v>10118</v>
      </c>
      <c r="G577" s="20" t="s">
        <v>9460</v>
      </c>
      <c r="H577" s="23" t="s">
        <v>26</v>
      </c>
      <c r="I577" s="20" t="s">
        <v>7876</v>
      </c>
      <c r="J577" s="20" t="s">
        <v>8044</v>
      </c>
      <c r="K577" s="20" t="s">
        <v>8004</v>
      </c>
      <c r="L577" s="20" t="s">
        <v>7986</v>
      </c>
      <c r="M577" s="20" t="s">
        <v>8000</v>
      </c>
      <c r="N577" s="46" t="s">
        <v>8000</v>
      </c>
      <c r="O577" s="47" t="s">
        <v>8022</v>
      </c>
      <c r="P577" s="47" t="s">
        <v>7980</v>
      </c>
      <c r="Q577" s="47" t="s">
        <v>8015</v>
      </c>
      <c r="R577" s="47" t="s">
        <v>7981</v>
      </c>
      <c r="S577" s="47" t="s">
        <v>8013</v>
      </c>
      <c r="T577" s="47" t="s">
        <v>7980</v>
      </c>
      <c r="U577" s="47" t="s">
        <v>7979</v>
      </c>
      <c r="V577" s="47" t="s">
        <v>7980</v>
      </c>
      <c r="W577" s="47" t="s">
        <v>7992</v>
      </c>
      <c r="X577" s="47" t="s">
        <v>7991</v>
      </c>
      <c r="Y577" s="47" t="s">
        <v>7871</v>
      </c>
      <c r="Z577" s="47" t="s">
        <v>7871</v>
      </c>
      <c r="AA577" s="47">
        <v>0</v>
      </c>
      <c r="AB577" s="47">
        <v>0</v>
      </c>
      <c r="AC577" s="47" t="s">
        <v>7882</v>
      </c>
      <c r="AD577" s="47">
        <v>15</v>
      </c>
      <c r="AE577" s="47" t="s">
        <v>7879</v>
      </c>
      <c r="AF577" s="47" t="s">
        <v>5168</v>
      </c>
    </row>
    <row r="578" spans="1:32" x14ac:dyDescent="0.25">
      <c r="A578" s="21">
        <v>10</v>
      </c>
      <c r="B578" s="21" t="s">
        <v>9209</v>
      </c>
      <c r="C578" s="34" t="s">
        <v>9210</v>
      </c>
      <c r="D578" s="43" t="s">
        <v>9211</v>
      </c>
      <c r="E578" s="44" t="s">
        <v>3475</v>
      </c>
      <c r="F578" s="87" t="s">
        <v>10119</v>
      </c>
      <c r="G578" s="20" t="s">
        <v>9796</v>
      </c>
      <c r="H578" s="24" t="s">
        <v>26</v>
      </c>
      <c r="I578" s="20" t="s">
        <v>3672</v>
      </c>
      <c r="J578" s="20" t="s">
        <v>7974</v>
      </c>
      <c r="K578" s="20" t="s">
        <v>8082</v>
      </c>
      <c r="L578" s="20" t="s">
        <v>8850</v>
      </c>
      <c r="M578" s="20" t="s">
        <v>7999</v>
      </c>
      <c r="N578" s="46" t="s">
        <v>7981</v>
      </c>
      <c r="O578" s="47" t="s">
        <v>7989</v>
      </c>
      <c r="P578" s="47" t="s">
        <v>8048</v>
      </c>
      <c r="Q578" s="47" t="s">
        <v>8013</v>
      </c>
      <c r="R578" s="47" t="s">
        <v>7988</v>
      </c>
      <c r="S578" s="47" t="s">
        <v>7980</v>
      </c>
      <c r="T578" s="47" t="s">
        <v>8006</v>
      </c>
      <c r="U578" s="47" t="s">
        <v>7979</v>
      </c>
      <c r="V578" s="47" t="s">
        <v>8012</v>
      </c>
      <c r="W578" s="47" t="s">
        <v>7980</v>
      </c>
      <c r="X578" s="47" t="s">
        <v>8006</v>
      </c>
      <c r="Y578" s="47" t="s">
        <v>7871</v>
      </c>
      <c r="Z578" s="47" t="s">
        <v>7878</v>
      </c>
      <c r="AA578" s="47">
        <v>0</v>
      </c>
      <c r="AB578" s="47">
        <v>0</v>
      </c>
      <c r="AC578" s="47" t="s">
        <v>7882</v>
      </c>
      <c r="AD578" s="47">
        <v>1</v>
      </c>
      <c r="AE578" s="47" t="s">
        <v>7879</v>
      </c>
      <c r="AF578" s="47" t="s">
        <v>5168</v>
      </c>
    </row>
    <row r="579" spans="1:32" x14ac:dyDescent="0.25">
      <c r="A579" s="21">
        <v>11</v>
      </c>
      <c r="B579" s="21" t="s">
        <v>9212</v>
      </c>
      <c r="C579" s="34" t="s">
        <v>9213</v>
      </c>
      <c r="D579" s="43" t="s">
        <v>9214</v>
      </c>
      <c r="E579" s="44" t="s">
        <v>3629</v>
      </c>
      <c r="F579" s="87" t="s">
        <v>10120</v>
      </c>
      <c r="G579" s="20" t="s">
        <v>9478</v>
      </c>
      <c r="H579" s="23" t="s">
        <v>26</v>
      </c>
      <c r="I579" s="20" t="s">
        <v>7876</v>
      </c>
      <c r="J579" s="20" t="s">
        <v>7968</v>
      </c>
      <c r="K579" s="20" t="s">
        <v>7989</v>
      </c>
      <c r="L579" s="20" t="s">
        <v>7977</v>
      </c>
      <c r="M579" s="20" t="s">
        <v>8000</v>
      </c>
      <c r="N579" s="46" t="s">
        <v>8022</v>
      </c>
      <c r="O579" s="47" t="s">
        <v>7976</v>
      </c>
      <c r="P579" s="47" t="s">
        <v>7974</v>
      </c>
      <c r="Q579" s="47" t="s">
        <v>8043</v>
      </c>
      <c r="R579" s="47" t="s">
        <v>7974</v>
      </c>
      <c r="S579" s="47" t="s">
        <v>8012</v>
      </c>
      <c r="T579" s="47" t="s">
        <v>8014</v>
      </c>
      <c r="U579" s="47" t="s">
        <v>7979</v>
      </c>
      <c r="V579" s="47" t="s">
        <v>7974</v>
      </c>
      <c r="W579" s="47" t="s">
        <v>7976</v>
      </c>
      <c r="X579" s="47" t="s">
        <v>7989</v>
      </c>
      <c r="Y579" s="47" t="s">
        <v>7871</v>
      </c>
      <c r="Z579" s="47" t="s">
        <v>7878</v>
      </c>
      <c r="AA579" s="47">
        <v>3</v>
      </c>
      <c r="AB579" s="47">
        <v>0</v>
      </c>
      <c r="AC579" s="47" t="s">
        <v>7882</v>
      </c>
      <c r="AD579" s="47">
        <v>25</v>
      </c>
      <c r="AE579" s="47" t="s">
        <v>7879</v>
      </c>
      <c r="AF579" s="47" t="s">
        <v>5168</v>
      </c>
    </row>
    <row r="580" spans="1:32" x14ac:dyDescent="0.25">
      <c r="A580" s="21">
        <v>12</v>
      </c>
      <c r="B580" s="21" t="s">
        <v>9215</v>
      </c>
      <c r="C580" s="34" t="s">
        <v>9216</v>
      </c>
      <c r="D580" s="43" t="s">
        <v>9217</v>
      </c>
      <c r="E580" s="44" t="s">
        <v>9218</v>
      </c>
      <c r="F580" s="87" t="s">
        <v>10121</v>
      </c>
      <c r="G580" s="20" t="s">
        <v>9612</v>
      </c>
      <c r="H580" s="23" t="s">
        <v>7</v>
      </c>
      <c r="I580" s="20" t="s">
        <v>7876</v>
      </c>
      <c r="J580" s="20" t="s">
        <v>7978</v>
      </c>
      <c r="K580" s="20" t="s">
        <v>8019</v>
      </c>
      <c r="L580" s="20" t="s">
        <v>7990</v>
      </c>
      <c r="M580" s="20" t="s">
        <v>8270</v>
      </c>
      <c r="N580" s="46" t="s">
        <v>8014</v>
      </c>
      <c r="O580" s="47" t="s">
        <v>8047</v>
      </c>
      <c r="P580" s="47" t="s">
        <v>7975</v>
      </c>
      <c r="Q580" s="47" t="s">
        <v>8047</v>
      </c>
      <c r="R580" s="47" t="s">
        <v>8020</v>
      </c>
      <c r="S580" s="47" t="s">
        <v>7989</v>
      </c>
      <c r="T580" s="47" t="s">
        <v>8043</v>
      </c>
      <c r="U580" s="47" t="s">
        <v>7979</v>
      </c>
      <c r="V580" s="47" t="s">
        <v>8006</v>
      </c>
      <c r="W580" s="47" t="s">
        <v>7992</v>
      </c>
      <c r="X580" s="47" t="s">
        <v>8020</v>
      </c>
      <c r="Y580" s="47" t="s">
        <v>7877</v>
      </c>
      <c r="Z580" s="47" t="s">
        <v>7877</v>
      </c>
      <c r="AA580" s="47">
        <v>2</v>
      </c>
      <c r="AB580" s="47">
        <v>3</v>
      </c>
      <c r="AC580" s="47"/>
      <c r="AD580" s="47">
        <v>43</v>
      </c>
      <c r="AE580" s="47" t="s">
        <v>7879</v>
      </c>
      <c r="AF580" s="47" t="s">
        <v>5168</v>
      </c>
    </row>
    <row r="581" spans="1:32" x14ac:dyDescent="0.25">
      <c r="A581" s="21">
        <v>13</v>
      </c>
      <c r="B581" s="21" t="s">
        <v>9219</v>
      </c>
      <c r="C581" s="34" t="s">
        <v>9220</v>
      </c>
      <c r="D581" s="43" t="s">
        <v>9221</v>
      </c>
      <c r="E581" s="44" t="s">
        <v>3674</v>
      </c>
      <c r="F581" s="87" t="s">
        <v>10122</v>
      </c>
      <c r="G581" s="20" t="s">
        <v>9679</v>
      </c>
      <c r="H581" s="23" t="s">
        <v>7</v>
      </c>
      <c r="I581" s="20" t="s">
        <v>7876</v>
      </c>
      <c r="J581" s="20" t="s">
        <v>7992</v>
      </c>
      <c r="K581" s="20" t="s">
        <v>7999</v>
      </c>
      <c r="L581" s="20" t="s">
        <v>8013</v>
      </c>
      <c r="M581" s="20" t="s">
        <v>7975</v>
      </c>
      <c r="N581" s="46" t="s">
        <v>7985</v>
      </c>
      <c r="O581" s="47" t="s">
        <v>7966</v>
      </c>
      <c r="P581" s="47" t="s">
        <v>8008</v>
      </c>
      <c r="Q581" s="47" t="s">
        <v>7973</v>
      </c>
      <c r="R581" s="47" t="s">
        <v>8042</v>
      </c>
      <c r="S581" s="47" t="s">
        <v>7992</v>
      </c>
      <c r="T581" s="47" t="s">
        <v>8000</v>
      </c>
      <c r="U581" s="47" t="s">
        <v>7979</v>
      </c>
      <c r="V581" s="47" t="s">
        <v>8008</v>
      </c>
      <c r="W581" s="47" t="s">
        <v>7989</v>
      </c>
      <c r="X581" s="47" t="s">
        <v>8022</v>
      </c>
      <c r="Y581" s="47" t="s">
        <v>7871</v>
      </c>
      <c r="Z581" s="47" t="s">
        <v>7877</v>
      </c>
      <c r="AA581" s="47">
        <v>0</v>
      </c>
      <c r="AB581" s="47">
        <v>0</v>
      </c>
      <c r="AC581" s="47"/>
      <c r="AD581" s="47">
        <v>31</v>
      </c>
      <c r="AE581" s="47" t="s">
        <v>7879</v>
      </c>
      <c r="AF581" s="47" t="s">
        <v>5168</v>
      </c>
    </row>
    <row r="582" spans="1:32" x14ac:dyDescent="0.25">
      <c r="A582" s="21">
        <v>14</v>
      </c>
      <c r="B582" s="21" t="s">
        <v>9222</v>
      </c>
      <c r="C582" s="34" t="s">
        <v>9223</v>
      </c>
      <c r="D582" s="43" t="s">
        <v>9224</v>
      </c>
      <c r="E582" s="44" t="s">
        <v>3244</v>
      </c>
      <c r="F582" s="87" t="s">
        <v>10123</v>
      </c>
      <c r="G582" s="20" t="s">
        <v>10124</v>
      </c>
      <c r="H582" s="24" t="s">
        <v>7</v>
      </c>
      <c r="I582" s="20" t="s">
        <v>7876</v>
      </c>
      <c r="J582" s="20" t="s">
        <v>7978</v>
      </c>
      <c r="K582" s="20" t="s">
        <v>8019</v>
      </c>
      <c r="L582" s="20" t="s">
        <v>7975</v>
      </c>
      <c r="M582" s="20" t="s">
        <v>7990</v>
      </c>
      <c r="N582" s="46" t="s">
        <v>7991</v>
      </c>
      <c r="O582" s="47" t="s">
        <v>7998</v>
      </c>
      <c r="P582" s="47" t="s">
        <v>8000</v>
      </c>
      <c r="Q582" s="47" t="s">
        <v>7968</v>
      </c>
      <c r="R582" s="47" t="s">
        <v>7974</v>
      </c>
      <c r="S582" s="47" t="s">
        <v>7999</v>
      </c>
      <c r="T582" s="47" t="s">
        <v>7991</v>
      </c>
      <c r="U582" s="47" t="s">
        <v>7979</v>
      </c>
      <c r="V582" s="47" t="s">
        <v>8021</v>
      </c>
      <c r="W582" s="47" t="s">
        <v>7989</v>
      </c>
      <c r="X582" s="47" t="s">
        <v>7985</v>
      </c>
      <c r="Y582" s="47" t="s">
        <v>7877</v>
      </c>
      <c r="Z582" s="47" t="s">
        <v>7877</v>
      </c>
      <c r="AA582" s="47">
        <v>5</v>
      </c>
      <c r="AB582" s="47">
        <v>0</v>
      </c>
      <c r="AC582" s="47"/>
      <c r="AD582" s="47">
        <v>40</v>
      </c>
      <c r="AE582" s="47" t="s">
        <v>7879</v>
      </c>
      <c r="AF582" s="47" t="s">
        <v>5168</v>
      </c>
    </row>
    <row r="583" spans="1:32" x14ac:dyDescent="0.25">
      <c r="A583" s="21">
        <v>15</v>
      </c>
      <c r="B583" s="21" t="s">
        <v>9225</v>
      </c>
      <c r="C583" s="34" t="s">
        <v>9226</v>
      </c>
      <c r="D583" s="43" t="s">
        <v>7961</v>
      </c>
      <c r="E583" s="44" t="s">
        <v>5993</v>
      </c>
      <c r="F583" s="87" t="s">
        <v>10125</v>
      </c>
      <c r="G583" s="20" t="s">
        <v>10126</v>
      </c>
      <c r="H583" s="24" t="s">
        <v>7</v>
      </c>
      <c r="I583" s="20" t="s">
        <v>7876</v>
      </c>
      <c r="J583" s="20" t="s">
        <v>8020</v>
      </c>
      <c r="K583" s="20" t="s">
        <v>7999</v>
      </c>
      <c r="L583" s="20" t="s">
        <v>7981</v>
      </c>
      <c r="M583" s="20" t="s">
        <v>8015</v>
      </c>
      <c r="N583" s="46" t="s">
        <v>7991</v>
      </c>
      <c r="O583" s="47" t="s">
        <v>7973</v>
      </c>
      <c r="P583" s="47" t="s">
        <v>7974</v>
      </c>
      <c r="Q583" s="47" t="s">
        <v>8022</v>
      </c>
      <c r="R583" s="47" t="s">
        <v>7972</v>
      </c>
      <c r="S583" s="47" t="s">
        <v>7974</v>
      </c>
      <c r="T583" s="47" t="s">
        <v>7976</v>
      </c>
      <c r="U583" s="47" t="s">
        <v>7979</v>
      </c>
      <c r="V583" s="47" t="s">
        <v>8012</v>
      </c>
      <c r="W583" s="47" t="s">
        <v>7988</v>
      </c>
      <c r="X583" s="47" t="s">
        <v>7989</v>
      </c>
      <c r="Y583" s="47" t="s">
        <v>7877</v>
      </c>
      <c r="Z583" s="47" t="s">
        <v>7871</v>
      </c>
      <c r="AA583" s="47">
        <v>0</v>
      </c>
      <c r="AB583" s="47">
        <v>0</v>
      </c>
      <c r="AC583" s="47"/>
      <c r="AD583" s="47">
        <v>25</v>
      </c>
      <c r="AE583" s="47" t="s">
        <v>7879</v>
      </c>
      <c r="AF583" s="47" t="s">
        <v>5168</v>
      </c>
    </row>
    <row r="584" spans="1:32" x14ac:dyDescent="0.25">
      <c r="A584" s="21">
        <v>16</v>
      </c>
      <c r="B584" s="21" t="s">
        <v>9227</v>
      </c>
      <c r="C584" s="34" t="s">
        <v>9228</v>
      </c>
      <c r="D584" s="43" t="s">
        <v>7907</v>
      </c>
      <c r="E584" s="44" t="s">
        <v>3801</v>
      </c>
      <c r="F584" s="87" t="s">
        <v>10127</v>
      </c>
      <c r="G584" s="20" t="s">
        <v>9458</v>
      </c>
      <c r="H584" s="23" t="s">
        <v>26</v>
      </c>
      <c r="I584" s="20" t="s">
        <v>7876</v>
      </c>
      <c r="J584" s="20" t="s">
        <v>7971</v>
      </c>
      <c r="K584" s="20" t="s">
        <v>7992</v>
      </c>
      <c r="L584" s="20" t="s">
        <v>7971</v>
      </c>
      <c r="M584" s="20" t="s">
        <v>8019</v>
      </c>
      <c r="N584" s="46" t="s">
        <v>7991</v>
      </c>
      <c r="O584" s="47" t="s">
        <v>7972</v>
      </c>
      <c r="P584" s="47" t="s">
        <v>7998</v>
      </c>
      <c r="Q584" s="47" t="s">
        <v>7992</v>
      </c>
      <c r="R584" s="47" t="s">
        <v>7977</v>
      </c>
      <c r="S584" s="47" t="s">
        <v>8014</v>
      </c>
      <c r="T584" s="47" t="s">
        <v>8013</v>
      </c>
      <c r="U584" s="47" t="s">
        <v>7979</v>
      </c>
      <c r="V584" s="47" t="s">
        <v>8022</v>
      </c>
      <c r="W584" s="47" t="s">
        <v>8015</v>
      </c>
      <c r="X584" s="47" t="s">
        <v>7981</v>
      </c>
      <c r="Y584" s="47" t="s">
        <v>7877</v>
      </c>
      <c r="Z584" s="47" t="s">
        <v>7871</v>
      </c>
      <c r="AA584" s="47">
        <v>2</v>
      </c>
      <c r="AB584" s="47">
        <v>2</v>
      </c>
      <c r="AC584" s="47"/>
      <c r="AD584" s="47">
        <v>33</v>
      </c>
      <c r="AE584" s="47" t="s">
        <v>7879</v>
      </c>
      <c r="AF584" s="47" t="s">
        <v>5168</v>
      </c>
    </row>
    <row r="585" spans="1:32" x14ac:dyDescent="0.25">
      <c r="A585" s="21">
        <v>17</v>
      </c>
      <c r="B585" s="21" t="s">
        <v>9229</v>
      </c>
      <c r="C585" s="34" t="s">
        <v>9230</v>
      </c>
      <c r="D585" s="43" t="s">
        <v>9231</v>
      </c>
      <c r="E585" s="44" t="s">
        <v>9026</v>
      </c>
      <c r="F585" s="87" t="s">
        <v>10128</v>
      </c>
      <c r="G585" s="20" t="s">
        <v>9472</v>
      </c>
      <c r="H585" s="23" t="s">
        <v>7</v>
      </c>
      <c r="I585" s="20" t="s">
        <v>7876</v>
      </c>
      <c r="J585" s="20" t="s">
        <v>7967</v>
      </c>
      <c r="K585" s="20" t="s">
        <v>8015</v>
      </c>
      <c r="L585" s="20" t="s">
        <v>8187</v>
      </c>
      <c r="M585" s="20" t="s">
        <v>7975</v>
      </c>
      <c r="N585" s="46" t="s">
        <v>7992</v>
      </c>
      <c r="O585" s="47" t="s">
        <v>7966</v>
      </c>
      <c r="P585" s="47" t="s">
        <v>8043</v>
      </c>
      <c r="Q585" s="47" t="s">
        <v>8019</v>
      </c>
      <c r="R585" s="47" t="s">
        <v>7994</v>
      </c>
      <c r="S585" s="47" t="s">
        <v>8008</v>
      </c>
      <c r="T585" s="47" t="s">
        <v>7976</v>
      </c>
      <c r="U585" s="47" t="s">
        <v>7979</v>
      </c>
      <c r="V585" s="47" t="s">
        <v>7974</v>
      </c>
      <c r="W585" s="47" t="s">
        <v>7977</v>
      </c>
      <c r="X585" s="47" t="s">
        <v>7985</v>
      </c>
      <c r="Y585" s="47" t="s">
        <v>7877</v>
      </c>
      <c r="Z585" s="47" t="s">
        <v>7871</v>
      </c>
      <c r="AA585" s="47">
        <v>0</v>
      </c>
      <c r="AB585" s="47">
        <v>0</v>
      </c>
      <c r="AC585" s="47"/>
      <c r="AD585" s="47">
        <v>40</v>
      </c>
      <c r="AE585" s="47" t="s">
        <v>7879</v>
      </c>
      <c r="AF585" s="47" t="s">
        <v>5168</v>
      </c>
    </row>
    <row r="586" spans="1:32" x14ac:dyDescent="0.25">
      <c r="A586" s="21">
        <v>18</v>
      </c>
      <c r="B586" s="21" t="s">
        <v>9232</v>
      </c>
      <c r="C586" s="34" t="s">
        <v>9233</v>
      </c>
      <c r="D586" s="43" t="s">
        <v>9234</v>
      </c>
      <c r="E586" s="44" t="s">
        <v>3587</v>
      </c>
      <c r="F586" s="87" t="s">
        <v>10129</v>
      </c>
      <c r="G586" s="20" t="s">
        <v>10130</v>
      </c>
      <c r="H586" s="23" t="s">
        <v>7</v>
      </c>
      <c r="I586" s="20" t="s">
        <v>7876</v>
      </c>
      <c r="J586" s="20" t="s">
        <v>7988</v>
      </c>
      <c r="K586" s="20" t="s">
        <v>8007</v>
      </c>
      <c r="L586" s="20" t="s">
        <v>7980</v>
      </c>
      <c r="M586" s="20" t="s">
        <v>7981</v>
      </c>
      <c r="N586" s="46" t="s">
        <v>7980</v>
      </c>
      <c r="O586" s="47" t="s">
        <v>7977</v>
      </c>
      <c r="P586" s="47" t="s">
        <v>8004</v>
      </c>
      <c r="Q586" s="47" t="s">
        <v>7988</v>
      </c>
      <c r="R586" s="47" t="s">
        <v>7977</v>
      </c>
      <c r="S586" s="47" t="s">
        <v>7980</v>
      </c>
      <c r="T586" s="47" t="s">
        <v>8022</v>
      </c>
      <c r="U586" s="47" t="s">
        <v>7979</v>
      </c>
      <c r="V586" s="47" t="s">
        <v>8006</v>
      </c>
      <c r="W586" s="47" t="s">
        <v>7989</v>
      </c>
      <c r="X586" s="47" t="s">
        <v>7988</v>
      </c>
      <c r="Y586" s="47" t="s">
        <v>7871</v>
      </c>
      <c r="Z586" s="47" t="s">
        <v>7877</v>
      </c>
      <c r="AA586" s="47">
        <v>0</v>
      </c>
      <c r="AB586" s="47">
        <v>0</v>
      </c>
      <c r="AC586" s="47"/>
      <c r="AD586" s="47">
        <v>10</v>
      </c>
      <c r="AE586" s="47" t="s">
        <v>7879</v>
      </c>
      <c r="AF586" s="47" t="s">
        <v>5168</v>
      </c>
    </row>
    <row r="587" spans="1:32" x14ac:dyDescent="0.25">
      <c r="A587" s="21">
        <v>19</v>
      </c>
      <c r="B587" s="21" t="s">
        <v>9235</v>
      </c>
      <c r="C587" s="34" t="s">
        <v>9236</v>
      </c>
      <c r="D587" s="43" t="s">
        <v>7892</v>
      </c>
      <c r="E587" s="44" t="s">
        <v>9237</v>
      </c>
      <c r="F587" s="87" t="s">
        <v>10131</v>
      </c>
      <c r="G587" s="20" t="s">
        <v>9955</v>
      </c>
      <c r="H587" s="23" t="s">
        <v>26</v>
      </c>
      <c r="I587" s="20" t="s">
        <v>7876</v>
      </c>
      <c r="J587" s="20" t="s">
        <v>7973</v>
      </c>
      <c r="K587" s="20" t="s">
        <v>7999</v>
      </c>
      <c r="L587" s="20" t="s">
        <v>7991</v>
      </c>
      <c r="M587" s="20" t="s">
        <v>7989</v>
      </c>
      <c r="N587" s="46" t="s">
        <v>7989</v>
      </c>
      <c r="O587" s="47" t="s">
        <v>8043</v>
      </c>
      <c r="P587" s="47" t="s">
        <v>8021</v>
      </c>
      <c r="Q587" s="47" t="s">
        <v>8014</v>
      </c>
      <c r="R587" s="47" t="s">
        <v>7988</v>
      </c>
      <c r="S587" s="47" t="s">
        <v>7988</v>
      </c>
      <c r="T587" s="47" t="s">
        <v>7999</v>
      </c>
      <c r="U587" s="47" t="s">
        <v>7979</v>
      </c>
      <c r="V587" s="47" t="s">
        <v>8012</v>
      </c>
      <c r="W587" s="47" t="s">
        <v>7999</v>
      </c>
      <c r="X587" s="47" t="s">
        <v>8015</v>
      </c>
      <c r="Y587" s="47" t="s">
        <v>7871</v>
      </c>
      <c r="Z587" s="47" t="s">
        <v>7878</v>
      </c>
      <c r="AA587" s="47">
        <v>0</v>
      </c>
      <c r="AB587" s="47">
        <v>0</v>
      </c>
      <c r="AC587" s="47" t="s">
        <v>7882</v>
      </c>
      <c r="AD587" s="47">
        <v>13</v>
      </c>
      <c r="AE587" s="47" t="s">
        <v>7879</v>
      </c>
      <c r="AF587" s="47" t="s">
        <v>5168</v>
      </c>
    </row>
    <row r="588" spans="1:32" x14ac:dyDescent="0.25">
      <c r="A588" s="21">
        <v>20</v>
      </c>
      <c r="B588" s="21" t="s">
        <v>9238</v>
      </c>
      <c r="C588" s="34" t="s">
        <v>7906</v>
      </c>
      <c r="D588" s="43" t="s">
        <v>7907</v>
      </c>
      <c r="E588" s="44" t="s">
        <v>3257</v>
      </c>
      <c r="F588" s="87" t="s">
        <v>10132</v>
      </c>
      <c r="G588" s="20" t="s">
        <v>10133</v>
      </c>
      <c r="H588" s="24" t="s">
        <v>26</v>
      </c>
      <c r="I588" s="20" t="s">
        <v>7876</v>
      </c>
      <c r="J588" s="20" t="s">
        <v>8019</v>
      </c>
      <c r="K588" s="20" t="s">
        <v>8021</v>
      </c>
      <c r="L588" s="20" t="s">
        <v>8043</v>
      </c>
      <c r="M588" s="20" t="s">
        <v>8020</v>
      </c>
      <c r="N588" s="46" t="s">
        <v>7971</v>
      </c>
      <c r="O588" s="47" t="s">
        <v>8042</v>
      </c>
      <c r="P588" s="47" t="s">
        <v>7989</v>
      </c>
      <c r="Q588" s="47" t="s">
        <v>7989</v>
      </c>
      <c r="R588" s="47" t="s">
        <v>7977</v>
      </c>
      <c r="S588" s="47" t="s">
        <v>7980</v>
      </c>
      <c r="T588" s="47" t="s">
        <v>8015</v>
      </c>
      <c r="U588" s="47" t="s">
        <v>7979</v>
      </c>
      <c r="V588" s="47" t="s">
        <v>8008</v>
      </c>
      <c r="W588" s="47" t="s">
        <v>7980</v>
      </c>
      <c r="X588" s="47" t="s">
        <v>8044</v>
      </c>
      <c r="Y588" s="47" t="s">
        <v>7871</v>
      </c>
      <c r="Z588" s="47" t="s">
        <v>7871</v>
      </c>
      <c r="AA588" s="47">
        <v>2</v>
      </c>
      <c r="AB588" s="47">
        <v>1</v>
      </c>
      <c r="AC588" s="47" t="s">
        <v>7882</v>
      </c>
      <c r="AD588" s="47">
        <v>28</v>
      </c>
      <c r="AE588" s="47" t="s">
        <v>7879</v>
      </c>
      <c r="AF588" s="47" t="s">
        <v>5168</v>
      </c>
    </row>
    <row r="589" spans="1:32" x14ac:dyDescent="0.25">
      <c r="A589" s="21">
        <v>21</v>
      </c>
      <c r="B589" s="21" t="s">
        <v>9239</v>
      </c>
      <c r="C589" s="34" t="s">
        <v>9240</v>
      </c>
      <c r="D589" s="43" t="s">
        <v>7903</v>
      </c>
      <c r="E589" s="44" t="s">
        <v>3257</v>
      </c>
      <c r="F589" s="87" t="s">
        <v>10134</v>
      </c>
      <c r="G589" s="20" t="s">
        <v>10091</v>
      </c>
      <c r="H589" s="24" t="s">
        <v>26</v>
      </c>
      <c r="I589" s="20" t="s">
        <v>7876</v>
      </c>
      <c r="J589" s="20" t="s">
        <v>8021</v>
      </c>
      <c r="K589" s="20" t="s">
        <v>7999</v>
      </c>
      <c r="L589" s="20" t="s">
        <v>7980</v>
      </c>
      <c r="M589" s="20" t="s">
        <v>7980</v>
      </c>
      <c r="N589" s="46" t="s">
        <v>7989</v>
      </c>
      <c r="O589" s="47" t="s">
        <v>7971</v>
      </c>
      <c r="P589" s="47" t="s">
        <v>7993</v>
      </c>
      <c r="Q589" s="47" t="s">
        <v>7999</v>
      </c>
      <c r="R589" s="47" t="s">
        <v>8000</v>
      </c>
      <c r="S589" s="47" t="s">
        <v>8014</v>
      </c>
      <c r="T589" s="47" t="s">
        <v>8005</v>
      </c>
      <c r="U589" s="47" t="s">
        <v>7979</v>
      </c>
      <c r="V589" s="47" t="s">
        <v>7999</v>
      </c>
      <c r="W589" s="47" t="s">
        <v>8007</v>
      </c>
      <c r="X589" s="47" t="s">
        <v>8008</v>
      </c>
      <c r="Y589" s="47" t="s">
        <v>7872</v>
      </c>
      <c r="Z589" s="47" t="s">
        <v>7878</v>
      </c>
      <c r="AA589" s="47">
        <v>0</v>
      </c>
      <c r="AB589" s="47">
        <v>0</v>
      </c>
      <c r="AC589" s="47" t="s">
        <v>7883</v>
      </c>
      <c r="AD589" s="47">
        <v>3</v>
      </c>
      <c r="AE589" s="47" t="s">
        <v>7879</v>
      </c>
      <c r="AF589" s="47" t="s">
        <v>5168</v>
      </c>
    </row>
    <row r="590" spans="1:32" x14ac:dyDescent="0.25">
      <c r="A590" s="21">
        <v>22</v>
      </c>
      <c r="B590" s="21" t="s">
        <v>9241</v>
      </c>
      <c r="C590" s="34" t="s">
        <v>9242</v>
      </c>
      <c r="D590" s="43" t="s">
        <v>9243</v>
      </c>
      <c r="E590" s="44" t="s">
        <v>3592</v>
      </c>
      <c r="F590" s="87" t="s">
        <v>10135</v>
      </c>
      <c r="G590" s="20" t="s">
        <v>9745</v>
      </c>
      <c r="H590" s="23" t="s">
        <v>26</v>
      </c>
      <c r="I590" s="20" t="s">
        <v>7876</v>
      </c>
      <c r="J590" s="20" t="s">
        <v>8020</v>
      </c>
      <c r="K590" s="20" t="s">
        <v>7988</v>
      </c>
      <c r="L590" s="20" t="s">
        <v>7971</v>
      </c>
      <c r="M590" s="20" t="s">
        <v>8019</v>
      </c>
      <c r="N590" s="46" t="s">
        <v>8020</v>
      </c>
      <c r="O590" s="47" t="s">
        <v>7994</v>
      </c>
      <c r="P590" s="47" t="s">
        <v>8008</v>
      </c>
      <c r="Q590" s="47" t="s">
        <v>7992</v>
      </c>
      <c r="R590" s="47" t="s">
        <v>7972</v>
      </c>
      <c r="S590" s="47" t="s">
        <v>8012</v>
      </c>
      <c r="T590" s="47" t="s">
        <v>7989</v>
      </c>
      <c r="U590" s="47" t="s">
        <v>7979</v>
      </c>
      <c r="V590" s="47" t="s">
        <v>8012</v>
      </c>
      <c r="W590" s="47" t="s">
        <v>8022</v>
      </c>
      <c r="X590" s="47" t="s">
        <v>7981</v>
      </c>
      <c r="Y590" s="47" t="s">
        <v>7877</v>
      </c>
      <c r="Z590" s="47" t="s">
        <v>7871</v>
      </c>
      <c r="AA590" s="47">
        <v>0</v>
      </c>
      <c r="AB590" s="47">
        <v>0</v>
      </c>
      <c r="AC590" s="47"/>
      <c r="AD590" s="47">
        <v>33</v>
      </c>
      <c r="AE590" s="47" t="s">
        <v>7879</v>
      </c>
      <c r="AF590" s="47" t="s">
        <v>5168</v>
      </c>
    </row>
    <row r="591" spans="1:32" x14ac:dyDescent="0.25">
      <c r="A591" s="21">
        <v>23</v>
      </c>
      <c r="B591" s="21" t="s">
        <v>9244</v>
      </c>
      <c r="C591" s="34" t="s">
        <v>9245</v>
      </c>
      <c r="D591" s="43" t="s">
        <v>7889</v>
      </c>
      <c r="E591" s="44" t="s">
        <v>8664</v>
      </c>
      <c r="F591" s="87" t="s">
        <v>10136</v>
      </c>
      <c r="G591" s="20" t="s">
        <v>10137</v>
      </c>
      <c r="H591" s="24" t="s">
        <v>7</v>
      </c>
      <c r="I591" s="20" t="s">
        <v>7876</v>
      </c>
      <c r="J591" s="20" t="s">
        <v>7989</v>
      </c>
      <c r="K591" s="20" t="s">
        <v>7991</v>
      </c>
      <c r="L591" s="20" t="s">
        <v>8007</v>
      </c>
      <c r="M591" s="20" t="s">
        <v>7967</v>
      </c>
      <c r="N591" s="46" t="s">
        <v>7976</v>
      </c>
      <c r="O591" s="47" t="s">
        <v>8030</v>
      </c>
      <c r="P591" s="47" t="s">
        <v>7981</v>
      </c>
      <c r="Q591" s="47" t="s">
        <v>8022</v>
      </c>
      <c r="R591" s="47" t="s">
        <v>8019</v>
      </c>
      <c r="S591" s="47" t="s">
        <v>7974</v>
      </c>
      <c r="T591" s="47" t="s">
        <v>7991</v>
      </c>
      <c r="U591" s="47" t="s">
        <v>7979</v>
      </c>
      <c r="V591" s="47" t="s">
        <v>7993</v>
      </c>
      <c r="W591" s="47" t="s">
        <v>7991</v>
      </c>
      <c r="X591" s="47" t="s">
        <v>7976</v>
      </c>
      <c r="Y591" s="47" t="s">
        <v>7871</v>
      </c>
      <c r="Z591" s="47" t="s">
        <v>7871</v>
      </c>
      <c r="AA591" s="47">
        <v>3</v>
      </c>
      <c r="AB591" s="47">
        <v>0</v>
      </c>
      <c r="AC591" s="47" t="s">
        <v>7882</v>
      </c>
      <c r="AD591" s="47">
        <v>21</v>
      </c>
      <c r="AE591" s="47" t="s">
        <v>7879</v>
      </c>
      <c r="AF591" s="47" t="s">
        <v>5168</v>
      </c>
    </row>
    <row r="592" spans="1:32" x14ac:dyDescent="0.25">
      <c r="A592" s="21">
        <v>24</v>
      </c>
      <c r="B592" s="21" t="s">
        <v>9246</v>
      </c>
      <c r="C592" s="34" t="s">
        <v>9247</v>
      </c>
      <c r="D592" s="43" t="s">
        <v>7941</v>
      </c>
      <c r="E592" s="44" t="s">
        <v>3263</v>
      </c>
      <c r="F592" s="87" t="s">
        <v>10138</v>
      </c>
      <c r="G592" s="20" t="s">
        <v>10139</v>
      </c>
      <c r="H592" s="23" t="s">
        <v>26</v>
      </c>
      <c r="I592" s="20" t="s">
        <v>7876</v>
      </c>
      <c r="J592" s="20" t="s">
        <v>7988</v>
      </c>
      <c r="K592" s="20" t="s">
        <v>8048</v>
      </c>
      <c r="L592" s="20" t="s">
        <v>8051</v>
      </c>
      <c r="M592" s="20" t="s">
        <v>7988</v>
      </c>
      <c r="N592" s="46" t="s">
        <v>8022</v>
      </c>
      <c r="O592" s="47" t="s">
        <v>7971</v>
      </c>
      <c r="P592" s="47" t="s">
        <v>8021</v>
      </c>
      <c r="Q592" s="47" t="s">
        <v>7980</v>
      </c>
      <c r="R592" s="47" t="s">
        <v>8015</v>
      </c>
      <c r="S592" s="47" t="s">
        <v>8008</v>
      </c>
      <c r="T592" s="47" t="s">
        <v>7992</v>
      </c>
      <c r="U592" s="47" t="s">
        <v>7979</v>
      </c>
      <c r="V592" s="47" t="s">
        <v>7980</v>
      </c>
      <c r="W592" s="47" t="s">
        <v>7976</v>
      </c>
      <c r="X592" s="47" t="s">
        <v>8012</v>
      </c>
      <c r="Y592" s="47" t="s">
        <v>7871</v>
      </c>
      <c r="Z592" s="47" t="s">
        <v>7878</v>
      </c>
      <c r="AA592" s="47">
        <v>0</v>
      </c>
      <c r="AB592" s="47">
        <v>0</v>
      </c>
      <c r="AC592" s="47" t="s">
        <v>7882</v>
      </c>
      <c r="AD592" s="47">
        <v>6</v>
      </c>
      <c r="AE592" s="47" t="s">
        <v>7879</v>
      </c>
      <c r="AF592" s="47" t="s">
        <v>5168</v>
      </c>
    </row>
    <row r="593" spans="1:32" x14ac:dyDescent="0.25">
      <c r="A593" s="21">
        <v>25</v>
      </c>
      <c r="B593" s="21" t="s">
        <v>9248</v>
      </c>
      <c r="C593" s="34" t="s">
        <v>9249</v>
      </c>
      <c r="D593" s="43" t="s">
        <v>9250</v>
      </c>
      <c r="E593" s="44" t="s">
        <v>3263</v>
      </c>
      <c r="F593" s="87" t="s">
        <v>10140</v>
      </c>
      <c r="G593" s="20" t="s">
        <v>9504</v>
      </c>
      <c r="H593" s="23" t="s">
        <v>26</v>
      </c>
      <c r="I593" s="20" t="s">
        <v>7876</v>
      </c>
      <c r="J593" s="20" t="s">
        <v>8008</v>
      </c>
      <c r="K593" s="20" t="s">
        <v>8034</v>
      </c>
      <c r="L593" s="20" t="s">
        <v>8013</v>
      </c>
      <c r="M593" s="20" t="s">
        <v>8008</v>
      </c>
      <c r="N593" s="46" t="s">
        <v>7974</v>
      </c>
      <c r="O593" s="47" t="s">
        <v>7992</v>
      </c>
      <c r="P593" s="47" t="s">
        <v>8038</v>
      </c>
      <c r="Q593" s="47" t="s">
        <v>8012</v>
      </c>
      <c r="R593" s="47" t="s">
        <v>7976</v>
      </c>
      <c r="S593" s="47" t="s">
        <v>8007</v>
      </c>
      <c r="T593" s="47" t="s">
        <v>8082</v>
      </c>
      <c r="U593" s="47" t="s">
        <v>7979</v>
      </c>
      <c r="V593" s="47" t="s">
        <v>8008</v>
      </c>
      <c r="W593" s="47" t="s">
        <v>8008</v>
      </c>
      <c r="X593" s="47" t="s">
        <v>8006</v>
      </c>
      <c r="Y593" s="47" t="s">
        <v>7872</v>
      </c>
      <c r="Z593" s="47" t="s">
        <v>7878</v>
      </c>
      <c r="AA593" s="47">
        <v>0</v>
      </c>
      <c r="AB593" s="47">
        <v>0</v>
      </c>
      <c r="AC593" s="47" t="s">
        <v>7883</v>
      </c>
      <c r="AD593" s="47">
        <v>1</v>
      </c>
      <c r="AE593" s="47" t="s">
        <v>7879</v>
      </c>
      <c r="AF593" s="47" t="s">
        <v>5168</v>
      </c>
    </row>
    <row r="594" spans="1:32" x14ac:dyDescent="0.25">
      <c r="A594" s="21">
        <v>26</v>
      </c>
      <c r="B594" s="21" t="s">
        <v>9251</v>
      </c>
      <c r="C594" s="34" t="s">
        <v>9252</v>
      </c>
      <c r="D594" s="43" t="s">
        <v>9253</v>
      </c>
      <c r="E594" s="44" t="s">
        <v>3265</v>
      </c>
      <c r="F594" s="87" t="s">
        <v>10141</v>
      </c>
      <c r="G594" s="20" t="s">
        <v>9840</v>
      </c>
      <c r="H594" s="24" t="s">
        <v>26</v>
      </c>
      <c r="I594" s="20" t="s">
        <v>7876</v>
      </c>
      <c r="J594" s="20" t="s">
        <v>8108</v>
      </c>
      <c r="K594" s="20" t="s">
        <v>7974</v>
      </c>
      <c r="L594" s="20" t="s">
        <v>8187</v>
      </c>
      <c r="M594" s="20" t="s">
        <v>8012</v>
      </c>
      <c r="N594" s="46" t="s">
        <v>8000</v>
      </c>
      <c r="O594" s="47" t="s">
        <v>7971</v>
      </c>
      <c r="P594" s="47" t="s">
        <v>8044</v>
      </c>
      <c r="Q594" s="47" t="s">
        <v>8000</v>
      </c>
      <c r="R594" s="47" t="s">
        <v>8030</v>
      </c>
      <c r="S594" s="47" t="s">
        <v>7980</v>
      </c>
      <c r="T594" s="47" t="s">
        <v>7992</v>
      </c>
      <c r="U594" s="47" t="s">
        <v>7979</v>
      </c>
      <c r="V594" s="47" t="s">
        <v>7999</v>
      </c>
      <c r="W594" s="47" t="s">
        <v>8044</v>
      </c>
      <c r="X594" s="47" t="s">
        <v>8019</v>
      </c>
      <c r="Y594" s="47" t="s">
        <v>7877</v>
      </c>
      <c r="Z594" s="47" t="s">
        <v>1948</v>
      </c>
      <c r="AA594" s="47">
        <v>2</v>
      </c>
      <c r="AB594" s="47">
        <v>9</v>
      </c>
      <c r="AC594" s="47"/>
      <c r="AD594" s="47">
        <v>37</v>
      </c>
      <c r="AE594" s="64" t="s">
        <v>7890</v>
      </c>
      <c r="AF594" s="47" t="s">
        <v>5168</v>
      </c>
    </row>
    <row r="595" spans="1:32" x14ac:dyDescent="0.25">
      <c r="A595" s="21">
        <v>27</v>
      </c>
      <c r="B595" s="21" t="s">
        <v>9254</v>
      </c>
      <c r="C595" s="34" t="s">
        <v>9255</v>
      </c>
      <c r="D595" s="43" t="s">
        <v>5627</v>
      </c>
      <c r="E595" s="44" t="s">
        <v>3545</v>
      </c>
      <c r="F595" s="87" t="s">
        <v>10142</v>
      </c>
      <c r="G595" s="20" t="s">
        <v>9504</v>
      </c>
      <c r="H595" s="24" t="s">
        <v>26</v>
      </c>
      <c r="I595" s="20" t="s">
        <v>7876</v>
      </c>
      <c r="J595" s="20" t="s">
        <v>8014</v>
      </c>
      <c r="K595" s="20" t="s">
        <v>8021</v>
      </c>
      <c r="L595" s="20" t="s">
        <v>7999</v>
      </c>
      <c r="M595" s="20" t="s">
        <v>7980</v>
      </c>
      <c r="N595" s="46" t="s">
        <v>8006</v>
      </c>
      <c r="O595" s="47" t="s">
        <v>7971</v>
      </c>
      <c r="P595" s="47" t="s">
        <v>8004</v>
      </c>
      <c r="Q595" s="47" t="s">
        <v>8008</v>
      </c>
      <c r="R595" s="47" t="s">
        <v>7971</v>
      </c>
      <c r="S595" s="47" t="s">
        <v>8012</v>
      </c>
      <c r="T595" s="47" t="s">
        <v>8082</v>
      </c>
      <c r="U595" s="47" t="s">
        <v>7979</v>
      </c>
      <c r="V595" s="47" t="s">
        <v>7980</v>
      </c>
      <c r="W595" s="47" t="s">
        <v>8021</v>
      </c>
      <c r="X595" s="47" t="s">
        <v>8008</v>
      </c>
      <c r="Y595" s="47" t="s">
        <v>7871</v>
      </c>
      <c r="Z595" s="47" t="s">
        <v>7878</v>
      </c>
      <c r="AA595" s="47">
        <v>0</v>
      </c>
      <c r="AB595" s="47">
        <v>0</v>
      </c>
      <c r="AC595" s="47" t="s">
        <v>7882</v>
      </c>
      <c r="AD595" s="47">
        <v>3</v>
      </c>
      <c r="AE595" s="47" t="s">
        <v>7879</v>
      </c>
      <c r="AF595" s="47" t="s">
        <v>5168</v>
      </c>
    </row>
    <row r="596" spans="1:32" x14ac:dyDescent="0.25">
      <c r="A596" s="21">
        <v>28</v>
      </c>
      <c r="B596" s="21" t="s">
        <v>9256</v>
      </c>
      <c r="C596" s="34" t="s">
        <v>9257</v>
      </c>
      <c r="D596" s="33" t="s">
        <v>9258</v>
      </c>
      <c r="E596" s="44" t="s">
        <v>3442</v>
      </c>
      <c r="F596" s="87" t="s">
        <v>10143</v>
      </c>
      <c r="G596" s="20" t="s">
        <v>9589</v>
      </c>
      <c r="H596" s="23" t="s">
        <v>7</v>
      </c>
      <c r="I596" s="20" t="s">
        <v>7876</v>
      </c>
      <c r="J596" s="20" t="s">
        <v>7986</v>
      </c>
      <c r="K596" s="20" t="s">
        <v>7989</v>
      </c>
      <c r="L596" s="20" t="s">
        <v>8000</v>
      </c>
      <c r="M596" s="20" t="s">
        <v>7973</v>
      </c>
      <c r="N596" s="46" t="s">
        <v>8015</v>
      </c>
      <c r="O596" s="47" t="s">
        <v>7977</v>
      </c>
      <c r="P596" s="47" t="s">
        <v>8013</v>
      </c>
      <c r="Q596" s="47" t="s">
        <v>8014</v>
      </c>
      <c r="R596" s="47" t="s">
        <v>8043</v>
      </c>
      <c r="S596" s="47" t="s">
        <v>7974</v>
      </c>
      <c r="T596" s="47" t="s">
        <v>7992</v>
      </c>
      <c r="U596" s="47" t="s">
        <v>7979</v>
      </c>
      <c r="V596" s="47" t="s">
        <v>8082</v>
      </c>
      <c r="W596" s="47" t="s">
        <v>8015</v>
      </c>
      <c r="X596" s="47" t="s">
        <v>7976</v>
      </c>
      <c r="Y596" s="47" t="s">
        <v>7877</v>
      </c>
      <c r="Z596" s="47" t="s">
        <v>7878</v>
      </c>
      <c r="AA596" s="47">
        <v>0</v>
      </c>
      <c r="AB596" s="47">
        <v>0</v>
      </c>
      <c r="AC596" s="47"/>
      <c r="AD596" s="47">
        <v>21</v>
      </c>
      <c r="AE596" s="47" t="s">
        <v>7879</v>
      </c>
      <c r="AF596" s="47" t="s">
        <v>5168</v>
      </c>
    </row>
    <row r="597" spans="1:32" x14ac:dyDescent="0.25">
      <c r="A597" s="21">
        <v>29</v>
      </c>
      <c r="B597" s="21" t="s">
        <v>9259</v>
      </c>
      <c r="C597" s="34" t="s">
        <v>9260</v>
      </c>
      <c r="D597" s="43" t="s">
        <v>9261</v>
      </c>
      <c r="E597" s="44" t="s">
        <v>3392</v>
      </c>
      <c r="F597" s="87" t="s">
        <v>10144</v>
      </c>
      <c r="G597" s="20" t="s">
        <v>10145</v>
      </c>
      <c r="H597" s="23" t="s">
        <v>7</v>
      </c>
      <c r="I597" s="20" t="s">
        <v>7876</v>
      </c>
      <c r="J597" s="20" t="s">
        <v>7974</v>
      </c>
      <c r="K597" s="20" t="s">
        <v>7992</v>
      </c>
      <c r="L597" s="20" t="s">
        <v>7972</v>
      </c>
      <c r="M597" s="20" t="s">
        <v>7986</v>
      </c>
      <c r="N597" s="46" t="s">
        <v>7989</v>
      </c>
      <c r="O597" s="47" t="s">
        <v>8043</v>
      </c>
      <c r="P597" s="47" t="s">
        <v>7991</v>
      </c>
      <c r="Q597" s="47" t="s">
        <v>7992</v>
      </c>
      <c r="R597" s="47" t="s">
        <v>7973</v>
      </c>
      <c r="S597" s="47" t="s">
        <v>8044</v>
      </c>
      <c r="T597" s="47" t="s">
        <v>8043</v>
      </c>
      <c r="U597" s="47" t="s">
        <v>7979</v>
      </c>
      <c r="V597" s="47" t="s">
        <v>7980</v>
      </c>
      <c r="W597" s="47" t="s">
        <v>7971</v>
      </c>
      <c r="X597" s="47" t="s">
        <v>8022</v>
      </c>
      <c r="Y597" s="47" t="s">
        <v>7871</v>
      </c>
      <c r="Z597" s="47" t="s">
        <v>7871</v>
      </c>
      <c r="AA597" s="47">
        <v>6</v>
      </c>
      <c r="AB597" s="47">
        <v>0</v>
      </c>
      <c r="AC597" s="47" t="s">
        <v>7882</v>
      </c>
      <c r="AD597" s="47">
        <v>31</v>
      </c>
      <c r="AE597" s="47" t="s">
        <v>7879</v>
      </c>
      <c r="AF597" s="47" t="s">
        <v>5168</v>
      </c>
    </row>
    <row r="598" spans="1:32" x14ac:dyDescent="0.25">
      <c r="A598" s="21">
        <v>30</v>
      </c>
      <c r="B598" s="21" t="s">
        <v>9262</v>
      </c>
      <c r="C598" s="34" t="s">
        <v>9263</v>
      </c>
      <c r="D598" s="43" t="s">
        <v>9264</v>
      </c>
      <c r="E598" s="44" t="s">
        <v>3275</v>
      </c>
      <c r="F598" s="87" t="s">
        <v>10146</v>
      </c>
      <c r="G598" s="20" t="s">
        <v>9622</v>
      </c>
      <c r="H598" s="23" t="s">
        <v>7</v>
      </c>
      <c r="I598" s="20" t="s">
        <v>7876</v>
      </c>
      <c r="J598" s="20" t="s">
        <v>8270</v>
      </c>
      <c r="K598" s="20" t="s">
        <v>7986</v>
      </c>
      <c r="L598" s="20" t="s">
        <v>7973</v>
      </c>
      <c r="M598" s="20" t="s">
        <v>8047</v>
      </c>
      <c r="N598" s="46" t="s">
        <v>7981</v>
      </c>
      <c r="O598" s="47" t="s">
        <v>8030</v>
      </c>
      <c r="P598" s="47" t="s">
        <v>7986</v>
      </c>
      <c r="Q598" s="47" t="s">
        <v>8030</v>
      </c>
      <c r="R598" s="47" t="s">
        <v>7972</v>
      </c>
      <c r="S598" s="47" t="s">
        <v>8014</v>
      </c>
      <c r="T598" s="47" t="s">
        <v>8014</v>
      </c>
      <c r="U598" s="47" t="s">
        <v>7979</v>
      </c>
      <c r="V598" s="47" t="s">
        <v>8007</v>
      </c>
      <c r="W598" s="47" t="s">
        <v>8019</v>
      </c>
      <c r="X598" s="47" t="s">
        <v>7977</v>
      </c>
      <c r="Y598" s="47" t="s">
        <v>7877</v>
      </c>
      <c r="Z598" s="47" t="s">
        <v>7871</v>
      </c>
      <c r="AA598" s="47">
        <v>0</v>
      </c>
      <c r="AB598" s="47">
        <v>0</v>
      </c>
      <c r="AC598" s="47"/>
      <c r="AD598" s="47">
        <v>42</v>
      </c>
      <c r="AE598" s="47" t="s">
        <v>7879</v>
      </c>
      <c r="AF598" s="47" t="s">
        <v>5168</v>
      </c>
    </row>
    <row r="599" spans="1:32" x14ac:dyDescent="0.25">
      <c r="A599" s="21">
        <v>31</v>
      </c>
      <c r="B599" s="21" t="s">
        <v>9265</v>
      </c>
      <c r="C599" s="34" t="s">
        <v>9266</v>
      </c>
      <c r="D599" s="43" t="s">
        <v>7932</v>
      </c>
      <c r="E599" s="44" t="s">
        <v>5483</v>
      </c>
      <c r="F599" s="87" t="s">
        <v>10147</v>
      </c>
      <c r="G599" s="20" t="s">
        <v>9635</v>
      </c>
      <c r="H599" s="23" t="s">
        <v>7</v>
      </c>
      <c r="I599" s="20" t="s">
        <v>7876</v>
      </c>
      <c r="J599" s="20" t="s">
        <v>7971</v>
      </c>
      <c r="K599" s="20" t="s">
        <v>8051</v>
      </c>
      <c r="L599" s="20" t="s">
        <v>7988</v>
      </c>
      <c r="M599" s="20" t="s">
        <v>8019</v>
      </c>
      <c r="N599" s="46" t="s">
        <v>7989</v>
      </c>
      <c r="O599" s="47" t="s">
        <v>8043</v>
      </c>
      <c r="P599" s="47" t="s">
        <v>8012</v>
      </c>
      <c r="Q599" s="47" t="s">
        <v>7988</v>
      </c>
      <c r="R599" s="47" t="s">
        <v>8022</v>
      </c>
      <c r="S599" s="47" t="s">
        <v>7999</v>
      </c>
      <c r="T599" s="47" t="s">
        <v>8013</v>
      </c>
      <c r="U599" s="47" t="s">
        <v>7979</v>
      </c>
      <c r="V599" s="47" t="s">
        <v>8087</v>
      </c>
      <c r="W599" s="47" t="s">
        <v>8008</v>
      </c>
      <c r="X599" s="47" t="s">
        <v>7988</v>
      </c>
      <c r="Y599" s="47" t="s">
        <v>7871</v>
      </c>
      <c r="Z599" s="47" t="s">
        <v>7871</v>
      </c>
      <c r="AA599" s="47">
        <v>5</v>
      </c>
      <c r="AB599" s="47">
        <v>1</v>
      </c>
      <c r="AC599" s="47" t="s">
        <v>7882</v>
      </c>
      <c r="AD599" s="47">
        <v>10</v>
      </c>
      <c r="AE599" s="47" t="s">
        <v>7879</v>
      </c>
      <c r="AF599" s="47" t="s">
        <v>5168</v>
      </c>
    </row>
    <row r="600" spans="1:32" x14ac:dyDescent="0.25">
      <c r="A600" s="21">
        <v>32</v>
      </c>
      <c r="B600" s="21" t="s">
        <v>9267</v>
      </c>
      <c r="C600" s="34" t="s">
        <v>9268</v>
      </c>
      <c r="D600" s="43" t="s">
        <v>9269</v>
      </c>
      <c r="E600" s="44" t="s">
        <v>6533</v>
      </c>
      <c r="F600" s="87" t="s">
        <v>10148</v>
      </c>
      <c r="G600" s="20" t="s">
        <v>9728</v>
      </c>
      <c r="H600" s="23" t="s">
        <v>26</v>
      </c>
      <c r="I600" s="20" t="s">
        <v>7876</v>
      </c>
      <c r="J600" s="20" t="s">
        <v>8047</v>
      </c>
      <c r="K600" s="20" t="s">
        <v>8022</v>
      </c>
      <c r="L600" s="20" t="s">
        <v>8325</v>
      </c>
      <c r="M600" s="20" t="s">
        <v>8044</v>
      </c>
      <c r="N600" s="46" t="s">
        <v>8019</v>
      </c>
      <c r="O600" s="47" t="s">
        <v>8020</v>
      </c>
      <c r="P600" s="47" t="s">
        <v>7976</v>
      </c>
      <c r="Q600" s="47" t="s">
        <v>7976</v>
      </c>
      <c r="R600" s="47" t="s">
        <v>7972</v>
      </c>
      <c r="S600" s="47" t="s">
        <v>8008</v>
      </c>
      <c r="T600" s="47" t="s">
        <v>8015</v>
      </c>
      <c r="U600" s="47" t="s">
        <v>7979</v>
      </c>
      <c r="V600" s="47" t="s">
        <v>8012</v>
      </c>
      <c r="W600" s="47" t="s">
        <v>8044</v>
      </c>
      <c r="X600" s="47" t="s">
        <v>7971</v>
      </c>
      <c r="Y600" s="47" t="s">
        <v>7877</v>
      </c>
      <c r="Z600" s="47" t="s">
        <v>7871</v>
      </c>
      <c r="AA600" s="47">
        <v>7</v>
      </c>
      <c r="AB600" s="47">
        <v>5</v>
      </c>
      <c r="AC600" s="47"/>
      <c r="AD600" s="47">
        <v>39</v>
      </c>
      <c r="AE600" s="47" t="s">
        <v>7879</v>
      </c>
      <c r="AF600" s="47" t="s">
        <v>5168</v>
      </c>
    </row>
    <row r="601" spans="1:32" x14ac:dyDescent="0.25">
      <c r="A601" s="21">
        <v>33</v>
      </c>
      <c r="B601" s="21" t="s">
        <v>9270</v>
      </c>
      <c r="C601" s="34" t="s">
        <v>9271</v>
      </c>
      <c r="D601" s="43" t="s">
        <v>9272</v>
      </c>
      <c r="E601" s="44" t="s">
        <v>3281</v>
      </c>
      <c r="F601" s="87" t="s">
        <v>10149</v>
      </c>
      <c r="G601" s="20" t="s">
        <v>9798</v>
      </c>
      <c r="H601" s="23" t="s">
        <v>26</v>
      </c>
      <c r="I601" s="20" t="s">
        <v>7876</v>
      </c>
      <c r="J601" s="20" t="s">
        <v>7989</v>
      </c>
      <c r="K601" s="20" t="s">
        <v>8044</v>
      </c>
      <c r="L601" s="20" t="s">
        <v>8000</v>
      </c>
      <c r="M601" s="20" t="s">
        <v>8015</v>
      </c>
      <c r="N601" s="46" t="s">
        <v>7989</v>
      </c>
      <c r="O601" s="47" t="s">
        <v>7989</v>
      </c>
      <c r="P601" s="47" t="s">
        <v>8048</v>
      </c>
      <c r="Q601" s="47" t="s">
        <v>7989</v>
      </c>
      <c r="R601" s="47" t="s">
        <v>8020</v>
      </c>
      <c r="S601" s="47" t="s">
        <v>8008</v>
      </c>
      <c r="T601" s="47" t="s">
        <v>8014</v>
      </c>
      <c r="U601" s="47" t="s">
        <v>7979</v>
      </c>
      <c r="V601" s="47" t="s">
        <v>8014</v>
      </c>
      <c r="W601" s="47" t="s">
        <v>8013</v>
      </c>
      <c r="X601" s="47" t="s">
        <v>7992</v>
      </c>
      <c r="Y601" s="47" t="s">
        <v>7871</v>
      </c>
      <c r="Z601" s="47" t="s">
        <v>7878</v>
      </c>
      <c r="AA601" s="47">
        <v>1</v>
      </c>
      <c r="AB601" s="47">
        <v>0</v>
      </c>
      <c r="AC601" s="47" t="s">
        <v>7882</v>
      </c>
      <c r="AD601" s="47">
        <v>17</v>
      </c>
      <c r="AE601" s="47" t="s">
        <v>7879</v>
      </c>
      <c r="AF601" s="47" t="s">
        <v>5168</v>
      </c>
    </row>
    <row r="602" spans="1:32" x14ac:dyDescent="0.25">
      <c r="A602" s="21">
        <v>34</v>
      </c>
      <c r="B602" s="21" t="s">
        <v>9273</v>
      </c>
      <c r="C602" s="34" t="s">
        <v>9274</v>
      </c>
      <c r="D602" s="43" t="s">
        <v>9275</v>
      </c>
      <c r="E602" s="44" t="s">
        <v>3648</v>
      </c>
      <c r="F602" s="87" t="s">
        <v>10150</v>
      </c>
      <c r="G602" s="20" t="s">
        <v>9735</v>
      </c>
      <c r="H602" s="23" t="s">
        <v>7</v>
      </c>
      <c r="I602" s="20" t="s">
        <v>7876</v>
      </c>
      <c r="J602" s="20" t="s">
        <v>7976</v>
      </c>
      <c r="K602" s="20" t="s">
        <v>7974</v>
      </c>
      <c r="L602" s="20" t="s">
        <v>8000</v>
      </c>
      <c r="M602" s="20" t="s">
        <v>7986</v>
      </c>
      <c r="N602" s="46" t="s">
        <v>8044</v>
      </c>
      <c r="O602" s="47" t="s">
        <v>8108</v>
      </c>
      <c r="P602" s="47" t="s">
        <v>8014</v>
      </c>
      <c r="Q602" s="47" t="s">
        <v>7988</v>
      </c>
      <c r="R602" s="47" t="s">
        <v>8015</v>
      </c>
      <c r="S602" s="47" t="s">
        <v>7988</v>
      </c>
      <c r="T602" s="47" t="s">
        <v>8008</v>
      </c>
      <c r="U602" s="47" t="s">
        <v>7979</v>
      </c>
      <c r="V602" s="47" t="s">
        <v>8004</v>
      </c>
      <c r="W602" s="47" t="s">
        <v>8012</v>
      </c>
      <c r="X602" s="47" t="s">
        <v>7989</v>
      </c>
      <c r="Y602" s="47" t="s">
        <v>7877</v>
      </c>
      <c r="Z602" s="47" t="s">
        <v>7871</v>
      </c>
      <c r="AA602" s="47">
        <v>0</v>
      </c>
      <c r="AB602" s="47">
        <v>0</v>
      </c>
      <c r="AC602" s="47"/>
      <c r="AD602" s="47">
        <v>25</v>
      </c>
      <c r="AE602" s="47" t="s">
        <v>7879</v>
      </c>
      <c r="AF602" s="47" t="s">
        <v>5168</v>
      </c>
    </row>
    <row r="603" spans="1:32" x14ac:dyDescent="0.25">
      <c r="A603" s="21">
        <v>35</v>
      </c>
      <c r="B603" s="21" t="s">
        <v>9276</v>
      </c>
      <c r="C603" s="34" t="s">
        <v>9277</v>
      </c>
      <c r="D603" s="43" t="s">
        <v>9278</v>
      </c>
      <c r="E603" s="44" t="s">
        <v>3653</v>
      </c>
      <c r="F603" s="87" t="s">
        <v>10151</v>
      </c>
      <c r="G603" s="20" t="s">
        <v>9612</v>
      </c>
      <c r="H603" s="24" t="s">
        <v>7</v>
      </c>
      <c r="I603" s="20" t="s">
        <v>7876</v>
      </c>
      <c r="J603" s="20" t="s">
        <v>7992</v>
      </c>
      <c r="K603" s="20" t="s">
        <v>7999</v>
      </c>
      <c r="L603" s="20" t="s">
        <v>8008</v>
      </c>
      <c r="M603" s="20" t="s">
        <v>8022</v>
      </c>
      <c r="N603" s="46" t="s">
        <v>8044</v>
      </c>
      <c r="O603" s="47" t="s">
        <v>7989</v>
      </c>
      <c r="P603" s="47" t="s">
        <v>8007</v>
      </c>
      <c r="Q603" s="47" t="s">
        <v>7999</v>
      </c>
      <c r="R603" s="47" t="s">
        <v>7985</v>
      </c>
      <c r="S603" s="47" t="s">
        <v>8012</v>
      </c>
      <c r="T603" s="47" t="s">
        <v>8008</v>
      </c>
      <c r="U603" s="47" t="s">
        <v>7979</v>
      </c>
      <c r="V603" s="47" t="s">
        <v>8021</v>
      </c>
      <c r="W603" s="47" t="s">
        <v>8014</v>
      </c>
      <c r="X603" s="47" t="s">
        <v>8014</v>
      </c>
      <c r="Y603" s="47" t="s">
        <v>7871</v>
      </c>
      <c r="Z603" s="47" t="s">
        <v>7878</v>
      </c>
      <c r="AA603" s="47">
        <v>3</v>
      </c>
      <c r="AB603" s="47">
        <v>0</v>
      </c>
      <c r="AC603" s="47" t="s">
        <v>7882</v>
      </c>
      <c r="AD603" s="47">
        <v>9</v>
      </c>
      <c r="AE603" s="47" t="s">
        <v>7879</v>
      </c>
      <c r="AF603" s="47" t="s">
        <v>5168</v>
      </c>
    </row>
    <row r="604" spans="1:32" x14ac:dyDescent="0.25">
      <c r="A604" s="21">
        <v>36</v>
      </c>
      <c r="B604" s="21" t="s">
        <v>9279</v>
      </c>
      <c r="C604" s="34" t="s">
        <v>9280</v>
      </c>
      <c r="D604" s="33" t="s">
        <v>9281</v>
      </c>
      <c r="E604" s="44" t="s">
        <v>3289</v>
      </c>
      <c r="F604" s="87" t="s">
        <v>10152</v>
      </c>
      <c r="G604" s="20" t="s">
        <v>9927</v>
      </c>
      <c r="H604" s="23" t="s">
        <v>7</v>
      </c>
      <c r="I604" s="20" t="s">
        <v>7876</v>
      </c>
      <c r="J604" s="20" t="s">
        <v>8082</v>
      </c>
      <c r="K604" s="20" t="s">
        <v>8013</v>
      </c>
      <c r="L604" s="20" t="s">
        <v>7992</v>
      </c>
      <c r="M604" s="20" t="s">
        <v>8019</v>
      </c>
      <c r="N604" s="46" t="s">
        <v>7989</v>
      </c>
      <c r="O604" s="47" t="s">
        <v>7989</v>
      </c>
      <c r="P604" s="47" t="s">
        <v>8006</v>
      </c>
      <c r="Q604" s="47" t="s">
        <v>8044</v>
      </c>
      <c r="R604" s="47" t="s">
        <v>7980</v>
      </c>
      <c r="S604" s="47" t="s">
        <v>7999</v>
      </c>
      <c r="T604" s="47" t="s">
        <v>8013</v>
      </c>
      <c r="U604" s="47" t="s">
        <v>7979</v>
      </c>
      <c r="V604" s="47" t="s">
        <v>8013</v>
      </c>
      <c r="W604" s="47" t="s">
        <v>8008</v>
      </c>
      <c r="X604" s="47" t="s">
        <v>7974</v>
      </c>
      <c r="Y604" s="47" t="s">
        <v>7871</v>
      </c>
      <c r="Z604" s="47" t="s">
        <v>7878</v>
      </c>
      <c r="AA604" s="47">
        <v>0</v>
      </c>
      <c r="AB604" s="47">
        <v>0</v>
      </c>
      <c r="AC604" s="47" t="s">
        <v>7882</v>
      </c>
      <c r="AD604" s="47">
        <v>7</v>
      </c>
      <c r="AE604" s="47" t="s">
        <v>7879</v>
      </c>
      <c r="AF604" s="47" t="s">
        <v>5168</v>
      </c>
    </row>
    <row r="605" spans="1:32" x14ac:dyDescent="0.25">
      <c r="A605" s="21">
        <v>37</v>
      </c>
      <c r="B605" s="21" t="s">
        <v>9282</v>
      </c>
      <c r="C605" s="34" t="s">
        <v>9283</v>
      </c>
      <c r="D605" s="33" t="s">
        <v>9284</v>
      </c>
      <c r="E605" s="44" t="s">
        <v>3293</v>
      </c>
      <c r="F605" s="87" t="s">
        <v>10153</v>
      </c>
      <c r="G605" s="20" t="s">
        <v>9610</v>
      </c>
      <c r="H605" s="23" t="s">
        <v>26</v>
      </c>
      <c r="I605" s="20" t="s">
        <v>7876</v>
      </c>
      <c r="J605" s="20" t="s">
        <v>7988</v>
      </c>
      <c r="K605" s="20" t="s">
        <v>8044</v>
      </c>
      <c r="L605" s="20" t="s">
        <v>8008</v>
      </c>
      <c r="M605" s="20" t="s">
        <v>7981</v>
      </c>
      <c r="N605" s="46" t="s">
        <v>8022</v>
      </c>
      <c r="O605" s="47" t="s">
        <v>7972</v>
      </c>
      <c r="P605" s="47" t="s">
        <v>8014</v>
      </c>
      <c r="Q605" s="47" t="s">
        <v>7977</v>
      </c>
      <c r="R605" s="47" t="s">
        <v>8043</v>
      </c>
      <c r="S605" s="47" t="s">
        <v>7974</v>
      </c>
      <c r="T605" s="47" t="s">
        <v>7992</v>
      </c>
      <c r="U605" s="47" t="s">
        <v>7979</v>
      </c>
      <c r="V605" s="47" t="s">
        <v>8082</v>
      </c>
      <c r="W605" s="47" t="s">
        <v>7991</v>
      </c>
      <c r="X605" s="47" t="s">
        <v>7976</v>
      </c>
      <c r="Y605" s="47" t="s">
        <v>7871</v>
      </c>
      <c r="Z605" s="47" t="s">
        <v>7877</v>
      </c>
      <c r="AA605" s="47">
        <v>0</v>
      </c>
      <c r="AB605" s="47">
        <v>0</v>
      </c>
      <c r="AC605" s="47"/>
      <c r="AD605" s="47">
        <v>21</v>
      </c>
      <c r="AE605" s="47" t="s">
        <v>7879</v>
      </c>
      <c r="AF605" s="47" t="s">
        <v>5168</v>
      </c>
    </row>
    <row r="606" spans="1:32" x14ac:dyDescent="0.25">
      <c r="A606" s="21">
        <v>38</v>
      </c>
      <c r="B606" s="21" t="s">
        <v>9285</v>
      </c>
      <c r="C606" s="34" t="s">
        <v>9286</v>
      </c>
      <c r="D606" s="33" t="s">
        <v>9287</v>
      </c>
      <c r="E606" s="44" t="s">
        <v>9288</v>
      </c>
      <c r="F606" s="87" t="s">
        <v>10154</v>
      </c>
      <c r="G606" s="20" t="s">
        <v>10155</v>
      </c>
      <c r="H606" s="23" t="s">
        <v>7</v>
      </c>
      <c r="I606" s="20" t="s">
        <v>7876</v>
      </c>
      <c r="J606" s="20" t="s">
        <v>7976</v>
      </c>
      <c r="K606" s="20" t="s">
        <v>8038</v>
      </c>
      <c r="L606" s="20" t="s">
        <v>8021</v>
      </c>
      <c r="M606" s="20" t="s">
        <v>7966</v>
      </c>
      <c r="N606" s="46" t="s">
        <v>7991</v>
      </c>
      <c r="O606" s="47" t="s">
        <v>7972</v>
      </c>
      <c r="P606" s="47" t="s">
        <v>8021</v>
      </c>
      <c r="Q606" s="47" t="s">
        <v>8019</v>
      </c>
      <c r="R606" s="47" t="s">
        <v>7986</v>
      </c>
      <c r="S606" s="47" t="s">
        <v>7980</v>
      </c>
      <c r="T606" s="47" t="s">
        <v>8014</v>
      </c>
      <c r="U606" s="47" t="s">
        <v>7979</v>
      </c>
      <c r="V606" s="47" t="s">
        <v>8086</v>
      </c>
      <c r="W606" s="47" t="s">
        <v>7980</v>
      </c>
      <c r="X606" s="47" t="s">
        <v>7988</v>
      </c>
      <c r="Y606" s="47" t="s">
        <v>7871</v>
      </c>
      <c r="Z606" s="47" t="s">
        <v>7871</v>
      </c>
      <c r="AA606" s="47">
        <v>1</v>
      </c>
      <c r="AB606" s="47">
        <v>0</v>
      </c>
      <c r="AC606" s="47" t="s">
        <v>7882</v>
      </c>
      <c r="AD606" s="47">
        <v>10</v>
      </c>
      <c r="AE606" s="47" t="s">
        <v>7879</v>
      </c>
      <c r="AF606" s="47" t="s">
        <v>5168</v>
      </c>
    </row>
    <row r="607" spans="1:32" x14ac:dyDescent="0.25">
      <c r="A607" s="21">
        <v>39</v>
      </c>
      <c r="B607" s="21" t="s">
        <v>9289</v>
      </c>
      <c r="C607" s="34" t="s">
        <v>9290</v>
      </c>
      <c r="D607" s="33" t="s">
        <v>9291</v>
      </c>
      <c r="E607" s="44" t="s">
        <v>3301</v>
      </c>
      <c r="F607" s="87" t="s">
        <v>10156</v>
      </c>
      <c r="G607" s="20" t="s">
        <v>10157</v>
      </c>
      <c r="H607" s="23" t="s">
        <v>26</v>
      </c>
      <c r="I607" s="20" t="s">
        <v>7876</v>
      </c>
      <c r="J607" s="20" t="s">
        <v>8008</v>
      </c>
      <c r="K607" s="20" t="s">
        <v>8004</v>
      </c>
      <c r="L607" s="20" t="s">
        <v>7999</v>
      </c>
      <c r="M607" s="20" t="s">
        <v>7980</v>
      </c>
      <c r="N607" s="46" t="s">
        <v>7989</v>
      </c>
      <c r="O607" s="47" t="s">
        <v>8044</v>
      </c>
      <c r="P607" s="47" t="s">
        <v>8048</v>
      </c>
      <c r="Q607" s="47" t="s">
        <v>8013</v>
      </c>
      <c r="R607" s="47" t="s">
        <v>7973</v>
      </c>
      <c r="S607" s="47" t="s">
        <v>8008</v>
      </c>
      <c r="T607" s="47" t="s">
        <v>8021</v>
      </c>
      <c r="U607" s="47" t="s">
        <v>7979</v>
      </c>
      <c r="V607" s="47" t="s">
        <v>8013</v>
      </c>
      <c r="W607" s="47" t="s">
        <v>7999</v>
      </c>
      <c r="X607" s="47" t="s">
        <v>8008</v>
      </c>
      <c r="Y607" s="47" t="s">
        <v>7871</v>
      </c>
      <c r="Z607" s="47" t="s">
        <v>7878</v>
      </c>
      <c r="AA607" s="47">
        <v>0</v>
      </c>
      <c r="AB607" s="47">
        <v>0</v>
      </c>
      <c r="AC607" s="47" t="s">
        <v>7882</v>
      </c>
      <c r="AD607" s="47">
        <v>3</v>
      </c>
      <c r="AE607" s="47" t="s">
        <v>7879</v>
      </c>
      <c r="AF607" s="47" t="s">
        <v>5168</v>
      </c>
    </row>
    <row r="608" spans="1:32" x14ac:dyDescent="0.25">
      <c r="A608" s="21">
        <v>40</v>
      </c>
      <c r="B608" s="21" t="s">
        <v>9292</v>
      </c>
      <c r="C608" s="34" t="s">
        <v>9293</v>
      </c>
      <c r="D608" s="33" t="s">
        <v>9294</v>
      </c>
      <c r="E608" s="44" t="s">
        <v>3355</v>
      </c>
      <c r="F608" s="87" t="s">
        <v>10158</v>
      </c>
      <c r="G608" s="20" t="s">
        <v>9799</v>
      </c>
      <c r="H608" s="23" t="s">
        <v>26</v>
      </c>
      <c r="I608" s="20" t="s">
        <v>7876</v>
      </c>
      <c r="J608" s="20" t="s">
        <v>8138</v>
      </c>
      <c r="K608" s="20" t="s">
        <v>7988</v>
      </c>
      <c r="L608" s="20" t="s">
        <v>8020</v>
      </c>
      <c r="M608" s="20" t="s">
        <v>7973</v>
      </c>
      <c r="N608" s="46" t="s">
        <v>8043</v>
      </c>
      <c r="O608" s="47" t="s">
        <v>8043</v>
      </c>
      <c r="P608" s="47" t="s">
        <v>7999</v>
      </c>
      <c r="Q608" s="47" t="s">
        <v>8019</v>
      </c>
      <c r="R608" s="47" t="s">
        <v>7973</v>
      </c>
      <c r="S608" s="47" t="s">
        <v>8006</v>
      </c>
      <c r="T608" s="47" t="s">
        <v>8012</v>
      </c>
      <c r="U608" s="47" t="s">
        <v>7979</v>
      </c>
      <c r="V608" s="47" t="s">
        <v>7974</v>
      </c>
      <c r="W608" s="47" t="s">
        <v>7976</v>
      </c>
      <c r="X608" s="47" t="s">
        <v>7981</v>
      </c>
      <c r="Y608" s="47" t="s">
        <v>7877</v>
      </c>
      <c r="Z608" s="47" t="s">
        <v>7871</v>
      </c>
      <c r="AA608" s="47">
        <v>11</v>
      </c>
      <c r="AB608" s="47">
        <v>1</v>
      </c>
      <c r="AC608" s="47"/>
      <c r="AD608" s="47">
        <v>33</v>
      </c>
      <c r="AE608" s="47" t="s">
        <v>7879</v>
      </c>
      <c r="AF608" s="47" t="s">
        <v>5168</v>
      </c>
    </row>
    <row r="609" spans="1:32" x14ac:dyDescent="0.25">
      <c r="A609" s="21">
        <v>41</v>
      </c>
      <c r="B609" s="21" t="s">
        <v>9295</v>
      </c>
      <c r="C609" s="34" t="s">
        <v>9296</v>
      </c>
      <c r="D609" s="33" t="s">
        <v>7917</v>
      </c>
      <c r="E609" s="44" t="s">
        <v>3371</v>
      </c>
      <c r="F609" s="87" t="s">
        <v>10159</v>
      </c>
      <c r="G609" s="20" t="s">
        <v>10160</v>
      </c>
      <c r="H609" s="23" t="s">
        <v>7</v>
      </c>
      <c r="I609" s="20" t="s">
        <v>7876</v>
      </c>
      <c r="J609" s="20" t="s">
        <v>8019</v>
      </c>
      <c r="K609" s="20" t="s">
        <v>8007</v>
      </c>
      <c r="L609" s="20" t="s">
        <v>8012</v>
      </c>
      <c r="M609" s="20" t="s">
        <v>8012</v>
      </c>
      <c r="N609" s="46" t="s">
        <v>7991</v>
      </c>
      <c r="O609" s="47" t="s">
        <v>7971</v>
      </c>
      <c r="P609" s="47" t="s">
        <v>7999</v>
      </c>
      <c r="Q609" s="47" t="s">
        <v>8008</v>
      </c>
      <c r="R609" s="47" t="s">
        <v>7968</v>
      </c>
      <c r="S609" s="47" t="s">
        <v>8008</v>
      </c>
      <c r="T609" s="47" t="s">
        <v>8012</v>
      </c>
      <c r="U609" s="47" t="s">
        <v>7979</v>
      </c>
      <c r="V609" s="47" t="s">
        <v>8012</v>
      </c>
      <c r="W609" s="47" t="s">
        <v>8015</v>
      </c>
      <c r="X609" s="47" t="s">
        <v>8015</v>
      </c>
      <c r="Y609" s="47" t="s">
        <v>7871</v>
      </c>
      <c r="Z609" s="47" t="s">
        <v>7877</v>
      </c>
      <c r="AA609" s="47">
        <v>4</v>
      </c>
      <c r="AB609" s="47">
        <v>2</v>
      </c>
      <c r="AC609" s="47"/>
      <c r="AD609" s="47">
        <v>13</v>
      </c>
      <c r="AE609" s="47" t="s">
        <v>7879</v>
      </c>
      <c r="AF609" s="47" t="s">
        <v>5168</v>
      </c>
    </row>
    <row r="610" spans="1:32" x14ac:dyDescent="0.25">
      <c r="A610" s="21">
        <v>42</v>
      </c>
      <c r="B610" s="21" t="s">
        <v>9375</v>
      </c>
      <c r="C610" s="34"/>
      <c r="D610" s="33"/>
      <c r="E610" s="44"/>
      <c r="F610" s="87"/>
      <c r="G610" s="20"/>
      <c r="H610" s="23"/>
      <c r="I610" s="20"/>
      <c r="J610" s="20"/>
      <c r="K610" s="20"/>
      <c r="L610" s="20"/>
      <c r="M610" s="20"/>
      <c r="N610" s="20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</row>
    <row r="611" spans="1:32" x14ac:dyDescent="0.25">
      <c r="A611" s="21">
        <v>43</v>
      </c>
      <c r="B611" s="21" t="s">
        <v>9376</v>
      </c>
      <c r="C611" s="34"/>
      <c r="D611" s="43"/>
      <c r="E611" s="44"/>
      <c r="F611" s="87"/>
      <c r="G611" s="20"/>
      <c r="H611" s="24"/>
      <c r="I611" s="20"/>
      <c r="J611" s="20"/>
      <c r="K611" s="20"/>
      <c r="L611" s="20"/>
      <c r="M611" s="20"/>
      <c r="N611" s="20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</row>
    <row r="612" spans="1:32" x14ac:dyDescent="0.25">
      <c r="A612" s="21">
        <v>44</v>
      </c>
      <c r="B612" s="21" t="s">
        <v>9377</v>
      </c>
      <c r="C612" s="34"/>
      <c r="D612" s="33"/>
      <c r="E612" s="44"/>
      <c r="F612" s="87"/>
      <c r="G612" s="20"/>
      <c r="H612" s="23"/>
      <c r="I612" s="20"/>
      <c r="J612" s="20"/>
      <c r="K612" s="20"/>
      <c r="L612" s="20"/>
      <c r="M612" s="20"/>
      <c r="N612" s="20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</row>
    <row r="613" spans="1:32" x14ac:dyDescent="0.25">
      <c r="A613" s="21">
        <v>45</v>
      </c>
      <c r="B613" s="21" t="s">
        <v>9378</v>
      </c>
      <c r="C613" s="34"/>
      <c r="D613" s="43"/>
      <c r="E613" s="44"/>
      <c r="F613" s="87"/>
      <c r="G613" s="20"/>
      <c r="H613" s="24"/>
      <c r="I613" s="20"/>
      <c r="J613" s="20"/>
      <c r="K613" s="20"/>
      <c r="L613" s="20"/>
      <c r="M613" s="20"/>
      <c r="N613" s="20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</row>
    <row r="614" spans="1:32" x14ac:dyDescent="0.25">
      <c r="A614" s="21">
        <v>46</v>
      </c>
      <c r="B614" s="21"/>
      <c r="C614" s="48"/>
      <c r="D614" s="50"/>
      <c r="E614" s="60"/>
      <c r="F614" s="91"/>
      <c r="G614" s="49"/>
      <c r="H614" s="51"/>
      <c r="I614" s="49"/>
      <c r="J614" s="49"/>
      <c r="K614" s="49"/>
      <c r="L614" s="49"/>
      <c r="M614" s="49"/>
      <c r="N614" s="49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</row>
    <row r="615" spans="1:32" x14ac:dyDescent="0.25">
      <c r="A615" s="21">
        <v>47</v>
      </c>
      <c r="B615" s="21"/>
      <c r="C615" s="34"/>
      <c r="D615" s="33"/>
      <c r="E615" s="44"/>
      <c r="F615" s="87"/>
      <c r="G615" s="20"/>
      <c r="H615" s="24"/>
      <c r="I615" s="20"/>
      <c r="J615" s="20"/>
      <c r="K615" s="20"/>
      <c r="L615" s="20"/>
      <c r="M615" s="20"/>
      <c r="N615" s="20"/>
      <c r="O615" s="47"/>
      <c r="P615" s="47"/>
      <c r="Q615" s="47"/>
      <c r="R615" s="47"/>
      <c r="S615" s="47"/>
      <c r="T615" s="47"/>
      <c r="U615" s="47"/>
      <c r="V615" s="47"/>
      <c r="W615" s="47"/>
      <c r="X615" s="20" t="s">
        <v>7872</v>
      </c>
      <c r="Y615" s="20">
        <f>COUNTIF(Y569:Y612,"G")</f>
        <v>2</v>
      </c>
      <c r="Z615" s="47"/>
      <c r="AA615" s="47"/>
      <c r="AB615" s="47"/>
      <c r="AC615" s="47"/>
      <c r="AD615" s="47"/>
      <c r="AE615" s="47"/>
      <c r="AF615" s="47"/>
    </row>
    <row r="616" spans="1:32" x14ac:dyDescent="0.25">
      <c r="A616" s="21">
        <v>48</v>
      </c>
      <c r="B616" s="21"/>
      <c r="C616" s="34"/>
      <c r="D616" s="33"/>
      <c r="E616" s="44"/>
      <c r="F616" s="87"/>
      <c r="G616" s="20"/>
      <c r="H616" s="23"/>
      <c r="I616" s="20"/>
      <c r="J616" s="20"/>
      <c r="K616" s="20"/>
      <c r="L616" s="20"/>
      <c r="M616" s="20"/>
      <c r="N616" s="20"/>
      <c r="O616" s="47"/>
      <c r="P616" s="47"/>
      <c r="Q616" s="47"/>
      <c r="R616" s="47"/>
      <c r="S616" s="47"/>
      <c r="T616" s="47"/>
      <c r="U616" s="47"/>
      <c r="V616" s="47"/>
      <c r="W616" s="47"/>
      <c r="X616" s="20" t="s">
        <v>7871</v>
      </c>
      <c r="Y616" s="20">
        <f>COUNTIF(Y569:Y612,"K")</f>
        <v>27</v>
      </c>
      <c r="Z616" s="47"/>
      <c r="AA616" s="47"/>
      <c r="AB616" s="47"/>
      <c r="AC616" s="47"/>
      <c r="AD616" s="47"/>
      <c r="AE616" s="47"/>
      <c r="AF616" s="47"/>
    </row>
    <row r="617" spans="1:32" x14ac:dyDescent="0.25">
      <c r="A617" s="21">
        <v>49</v>
      </c>
      <c r="B617" s="21"/>
      <c r="C617" s="34"/>
      <c r="D617" s="33"/>
      <c r="E617" s="44"/>
      <c r="F617" s="87"/>
      <c r="G617" s="20"/>
      <c r="H617" s="23"/>
      <c r="I617" s="20"/>
      <c r="J617" s="20"/>
      <c r="K617" s="20"/>
      <c r="L617" s="20"/>
      <c r="M617" s="20"/>
      <c r="N617" s="20"/>
      <c r="O617" s="47"/>
      <c r="P617" s="47"/>
      <c r="Q617" s="47"/>
      <c r="R617" s="47"/>
      <c r="S617" s="47"/>
      <c r="T617" s="47"/>
      <c r="U617" s="47"/>
      <c r="V617" s="47"/>
      <c r="W617" s="47"/>
      <c r="X617" s="20" t="s">
        <v>11</v>
      </c>
      <c r="Y617" s="20">
        <f>COUNTIF(Y569:Y612,"TB")</f>
        <v>12</v>
      </c>
      <c r="Z617" s="47"/>
      <c r="AA617" s="47"/>
      <c r="AB617" s="47"/>
      <c r="AC617" s="47"/>
      <c r="AD617" s="47"/>
      <c r="AE617" s="47"/>
      <c r="AF617" s="47"/>
    </row>
    <row r="618" spans="1:32" x14ac:dyDescent="0.25">
      <c r="A618" s="21">
        <v>50</v>
      </c>
      <c r="B618" s="21"/>
      <c r="C618" s="34"/>
      <c r="D618" s="43"/>
      <c r="E618" s="44"/>
      <c r="F618" s="87"/>
      <c r="G618" s="20"/>
      <c r="H618" s="20">
        <f>COUNTIF(H569:H617,"Nữ")</f>
        <v>20</v>
      </c>
      <c r="I618" s="20"/>
      <c r="J618" s="20"/>
      <c r="K618" s="20"/>
      <c r="L618" s="20"/>
      <c r="M618" s="20"/>
      <c r="N618" s="20">
        <f>SUM(N569:N617)</f>
        <v>0</v>
      </c>
      <c r="O618" s="47"/>
      <c r="P618" s="47"/>
      <c r="Q618" s="47"/>
      <c r="R618" s="47"/>
      <c r="S618" s="47"/>
      <c r="T618" s="47"/>
      <c r="U618" s="47"/>
      <c r="V618" s="47"/>
      <c r="W618" s="47"/>
      <c r="X618" s="20" t="s">
        <v>1948</v>
      </c>
      <c r="Y618" s="20">
        <f>COUNTIF(Y569:Y612,"Y")</f>
        <v>0</v>
      </c>
      <c r="Z618" s="47"/>
      <c r="AA618" s="47"/>
      <c r="AB618" s="47"/>
      <c r="AC618" s="47"/>
      <c r="AD618" s="47"/>
      <c r="AE618" s="47"/>
      <c r="AF618" s="47"/>
    </row>
  </sheetData>
  <sortState ref="C515:AF554">
    <sortCondition ref="E515:E554"/>
  </sortState>
  <mergeCells count="242">
    <mergeCell ref="X567:X568"/>
    <mergeCell ref="Y567:Y568"/>
    <mergeCell ref="Z567:Z568"/>
    <mergeCell ref="AA567:AA568"/>
    <mergeCell ref="AB567:AB568"/>
    <mergeCell ref="AC567:AC568"/>
    <mergeCell ref="AD567:AD568"/>
    <mergeCell ref="AE567:AE568"/>
    <mergeCell ref="AF567:AF568"/>
    <mergeCell ref="A563:D563"/>
    <mergeCell ref="A564:D564"/>
    <mergeCell ref="A565:L565"/>
    <mergeCell ref="A567:A568"/>
    <mergeCell ref="B567:B568"/>
    <mergeCell ref="C567:C568"/>
    <mergeCell ref="D567:D568"/>
    <mergeCell ref="E567:E568"/>
    <mergeCell ref="F567:F568"/>
    <mergeCell ref="G567:G568"/>
    <mergeCell ref="H567:H568"/>
    <mergeCell ref="I567:I568"/>
    <mergeCell ref="J567:W567"/>
    <mergeCell ref="X511:X512"/>
    <mergeCell ref="Y511:Y512"/>
    <mergeCell ref="Z511:Z512"/>
    <mergeCell ref="AA511:AA512"/>
    <mergeCell ref="AB511:AB512"/>
    <mergeCell ref="AC511:AC512"/>
    <mergeCell ref="AD511:AD512"/>
    <mergeCell ref="AE511:AE512"/>
    <mergeCell ref="AF511:AF512"/>
    <mergeCell ref="A507:D507"/>
    <mergeCell ref="A508:D508"/>
    <mergeCell ref="A509:L509"/>
    <mergeCell ref="A511:A512"/>
    <mergeCell ref="B511:B512"/>
    <mergeCell ref="C511:C512"/>
    <mergeCell ref="D511:D512"/>
    <mergeCell ref="E511:E512"/>
    <mergeCell ref="F511:F512"/>
    <mergeCell ref="G511:G512"/>
    <mergeCell ref="H511:H512"/>
    <mergeCell ref="I511:I512"/>
    <mergeCell ref="J511:W511"/>
    <mergeCell ref="X455:X456"/>
    <mergeCell ref="Y455:Y456"/>
    <mergeCell ref="Z455:Z456"/>
    <mergeCell ref="AA455:AA456"/>
    <mergeCell ref="AB455:AB456"/>
    <mergeCell ref="AC455:AC456"/>
    <mergeCell ref="AD455:AD456"/>
    <mergeCell ref="AE455:AE456"/>
    <mergeCell ref="AF455:AF456"/>
    <mergeCell ref="A451:D451"/>
    <mergeCell ref="A452:D452"/>
    <mergeCell ref="A453:L453"/>
    <mergeCell ref="A455:A456"/>
    <mergeCell ref="B455:B456"/>
    <mergeCell ref="C455:C456"/>
    <mergeCell ref="D455:D456"/>
    <mergeCell ref="E455:E456"/>
    <mergeCell ref="F455:F456"/>
    <mergeCell ref="G455:G456"/>
    <mergeCell ref="H455:H456"/>
    <mergeCell ref="I455:I456"/>
    <mergeCell ref="J455:W455"/>
    <mergeCell ref="AE343:AE344"/>
    <mergeCell ref="AF343:AF344"/>
    <mergeCell ref="A395:D395"/>
    <mergeCell ref="A396:D396"/>
    <mergeCell ref="A397:L397"/>
    <mergeCell ref="A399:A400"/>
    <mergeCell ref="B399:B400"/>
    <mergeCell ref="C399:C400"/>
    <mergeCell ref="D399:D400"/>
    <mergeCell ref="E399:E400"/>
    <mergeCell ref="F399:F400"/>
    <mergeCell ref="G399:G400"/>
    <mergeCell ref="H399:H400"/>
    <mergeCell ref="I399:I400"/>
    <mergeCell ref="J399:W399"/>
    <mergeCell ref="X399:X400"/>
    <mergeCell ref="Y399:Y400"/>
    <mergeCell ref="Z399:Z400"/>
    <mergeCell ref="AA399:AA400"/>
    <mergeCell ref="AB399:AB400"/>
    <mergeCell ref="AC399:AC400"/>
    <mergeCell ref="AD399:AD400"/>
    <mergeCell ref="AE399:AE400"/>
    <mergeCell ref="AF399:AF400"/>
    <mergeCell ref="AB284:AB285"/>
    <mergeCell ref="AC284:AC285"/>
    <mergeCell ref="AD284:AD285"/>
    <mergeCell ref="AE284:AE285"/>
    <mergeCell ref="AF284:AF285"/>
    <mergeCell ref="A339:D339"/>
    <mergeCell ref="A340:D340"/>
    <mergeCell ref="A341:L341"/>
    <mergeCell ref="A343:A344"/>
    <mergeCell ref="B343:B344"/>
    <mergeCell ref="C343:C344"/>
    <mergeCell ref="D343:D344"/>
    <mergeCell ref="E343:E344"/>
    <mergeCell ref="F343:F344"/>
    <mergeCell ref="G343:G344"/>
    <mergeCell ref="H343:H344"/>
    <mergeCell ref="I343:I344"/>
    <mergeCell ref="J343:W343"/>
    <mergeCell ref="X343:X344"/>
    <mergeCell ref="Y343:Y344"/>
    <mergeCell ref="Z343:Z344"/>
    <mergeCell ref="AA343:AA344"/>
    <mergeCell ref="AB343:AB344"/>
    <mergeCell ref="AC343:AC344"/>
    <mergeCell ref="F284:F285"/>
    <mergeCell ref="G284:G285"/>
    <mergeCell ref="H284:H285"/>
    <mergeCell ref="I284:I285"/>
    <mergeCell ref="J284:W284"/>
    <mergeCell ref="X284:X285"/>
    <mergeCell ref="Y284:Y285"/>
    <mergeCell ref="Z284:Z285"/>
    <mergeCell ref="AA284:AA285"/>
    <mergeCell ref="AE173:AE174"/>
    <mergeCell ref="AF173:AF174"/>
    <mergeCell ref="A225:D225"/>
    <mergeCell ref="A227:L227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I229:I230"/>
    <mergeCell ref="J229:W229"/>
    <mergeCell ref="X229:X230"/>
    <mergeCell ref="Y229:Y230"/>
    <mergeCell ref="Z229:Z230"/>
    <mergeCell ref="AA229:AA230"/>
    <mergeCell ref="AB229:AB230"/>
    <mergeCell ref="AC229:AC230"/>
    <mergeCell ref="AD229:AD230"/>
    <mergeCell ref="AE229:AE230"/>
    <mergeCell ref="AF229:AF230"/>
    <mergeCell ref="AB117:AB118"/>
    <mergeCell ref="AC117:AC118"/>
    <mergeCell ref="AD117:AD118"/>
    <mergeCell ref="AE117:AE118"/>
    <mergeCell ref="AF117:AF118"/>
    <mergeCell ref="A169:D169"/>
    <mergeCell ref="A171:L171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W173"/>
    <mergeCell ref="X173:X174"/>
    <mergeCell ref="Y173:Y174"/>
    <mergeCell ref="Z173:Z174"/>
    <mergeCell ref="AA173:AA174"/>
    <mergeCell ref="AB173:AB174"/>
    <mergeCell ref="AC173:AC174"/>
    <mergeCell ref="AD173:AD174"/>
    <mergeCell ref="AE5:AE6"/>
    <mergeCell ref="AF5:AF6"/>
    <mergeCell ref="A57:D57"/>
    <mergeCell ref="A59:L59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W61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X117:X118"/>
    <mergeCell ref="Y117:Y118"/>
    <mergeCell ref="Z117:Z118"/>
    <mergeCell ref="AA117:AA118"/>
    <mergeCell ref="A113:D113"/>
    <mergeCell ref="A115:L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W117"/>
    <mergeCell ref="A280:D280"/>
    <mergeCell ref="A281:D281"/>
    <mergeCell ref="A282:L282"/>
    <mergeCell ref="AD343:AD344"/>
    <mergeCell ref="AD5:AD6"/>
    <mergeCell ref="X5:X6"/>
    <mergeCell ref="Y5:Y6"/>
    <mergeCell ref="Z5:Z6"/>
    <mergeCell ref="AA5:AA6"/>
    <mergeCell ref="H5:H6"/>
    <mergeCell ref="I5:I6"/>
    <mergeCell ref="J5:W5"/>
    <mergeCell ref="A5:A6"/>
    <mergeCell ref="B5:B6"/>
    <mergeCell ref="C5:C6"/>
    <mergeCell ref="D5:D6"/>
    <mergeCell ref="E5:E6"/>
    <mergeCell ref="F5:F6"/>
    <mergeCell ref="G5:G6"/>
    <mergeCell ref="AB5:AB6"/>
    <mergeCell ref="AC5:AC6"/>
    <mergeCell ref="A114:D114"/>
    <mergeCell ref="A170:D170"/>
    <mergeCell ref="A1:D1"/>
    <mergeCell ref="A2:D2"/>
    <mergeCell ref="A3:L3"/>
    <mergeCell ref="A58:D58"/>
    <mergeCell ref="A226:D226"/>
    <mergeCell ref="A284:A285"/>
    <mergeCell ref="B284:B285"/>
    <mergeCell ref="C284:C285"/>
    <mergeCell ref="D284:D285"/>
    <mergeCell ref="E284:E285"/>
  </mergeCells>
  <printOptions horizontalCentered="1"/>
  <pageMargins left="0" right="0" top="0" bottom="0" header="0" footer="0"/>
  <pageSetup paperSize="9" scale="55" orientation="landscape" r:id="rId1"/>
  <rowBreaks count="10" manualBreakCount="10">
    <brk id="57" max="31" man="1"/>
    <brk id="113" max="31" man="1"/>
    <brk id="169" max="31" man="1"/>
    <brk id="225" max="31" man="1"/>
    <brk id="281" max="31" man="1"/>
    <brk id="340" max="31" man="1"/>
    <brk id="396" max="31" man="1"/>
    <brk id="452" max="31" man="1"/>
    <brk id="508" max="31" man="1"/>
    <brk id="564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topLeftCell="A75" workbookViewId="0">
      <selection activeCell="A97" sqref="A97"/>
    </sheetView>
  </sheetViews>
  <sheetFormatPr defaultRowHeight="15" x14ac:dyDescent="0.25"/>
  <cols>
    <col min="1" max="1" width="3" bestFit="1" customWidth="1"/>
    <col min="2" max="2" width="9.85546875" bestFit="1" customWidth="1"/>
    <col min="3" max="3" width="24.140625" bestFit="1" customWidth="1"/>
    <col min="4" max="4" width="9.5703125" bestFit="1" customWidth="1"/>
    <col min="5" max="5" width="12.7109375" style="31" bestFit="1" customWidth="1"/>
    <col min="6" max="6" width="12.7109375" bestFit="1" customWidth="1"/>
    <col min="7" max="7" width="8.7109375" bestFit="1" customWidth="1"/>
    <col min="8" max="8" width="8.7109375" customWidth="1"/>
    <col min="9" max="9" width="6.7109375" style="32" bestFit="1" customWidth="1"/>
    <col min="10" max="10" width="9.5703125" bestFit="1" customWidth="1"/>
    <col min="11" max="11" width="30" bestFit="1" customWidth="1"/>
    <col min="12" max="12" width="24.5703125" bestFit="1" customWidth="1"/>
    <col min="13" max="13" width="84.85546875" bestFit="1" customWidth="1"/>
    <col min="14" max="14" width="15.5703125" bestFit="1" customWidth="1"/>
    <col min="15" max="15" width="5.140625" bestFit="1" customWidth="1"/>
    <col min="16" max="16" width="8" bestFit="1" customWidth="1"/>
    <col min="17" max="20" width="2.85546875" bestFit="1" customWidth="1"/>
    <col min="21" max="22" width="15.5703125" bestFit="1" customWidth="1"/>
  </cols>
  <sheetData>
    <row r="1" spans="1:24" ht="15.75" x14ac:dyDescent="0.25">
      <c r="A1">
        <v>1</v>
      </c>
      <c r="B1" s="26" t="s">
        <v>2498</v>
      </c>
      <c r="C1" s="27" t="s">
        <v>5193</v>
      </c>
      <c r="D1" s="28" t="s">
        <v>3224</v>
      </c>
      <c r="E1" s="30">
        <v>37892</v>
      </c>
      <c r="F1" s="29" t="str">
        <f>TEXT(E1,"dd/mm/yyyy")</f>
        <v>28/09/2003</v>
      </c>
      <c r="G1" s="29" t="b">
        <v>0</v>
      </c>
      <c r="H1" s="29" t="str">
        <f>IF(G1=FALSE,"Nữ","Nam")</f>
        <v>Nữ</v>
      </c>
      <c r="I1" s="29" t="s">
        <v>79</v>
      </c>
      <c r="J1" s="29" t="s">
        <v>5539</v>
      </c>
      <c r="K1" s="29" t="s">
        <v>5183</v>
      </c>
      <c r="L1" s="29" t="s">
        <v>5184</v>
      </c>
      <c r="M1" s="29" t="s">
        <v>5195</v>
      </c>
      <c r="N1" s="29" t="s">
        <v>5187</v>
      </c>
      <c r="O1" s="29">
        <v>1.5</v>
      </c>
      <c r="P1" s="29">
        <v>31.75</v>
      </c>
      <c r="Q1" s="29" t="s">
        <v>2543</v>
      </c>
      <c r="R1" s="29" t="s">
        <v>2543</v>
      </c>
      <c r="S1" s="29" t="s">
        <v>2543</v>
      </c>
      <c r="T1" s="29" t="s">
        <v>2543</v>
      </c>
      <c r="U1" s="29" t="s">
        <v>2543</v>
      </c>
      <c r="V1" s="29" t="s">
        <v>2543</v>
      </c>
      <c r="W1" s="29">
        <v>491</v>
      </c>
      <c r="X1" s="29" t="s">
        <v>5194</v>
      </c>
    </row>
    <row r="2" spans="1:24" ht="15.75" x14ac:dyDescent="0.25">
      <c r="A2">
        <v>2</v>
      </c>
      <c r="B2" s="26" t="s">
        <v>2499</v>
      </c>
      <c r="C2" s="27" t="s">
        <v>5188</v>
      </c>
      <c r="D2" s="28" t="s">
        <v>3224</v>
      </c>
      <c r="E2" s="30">
        <v>37816</v>
      </c>
      <c r="F2" s="29" t="str">
        <f t="shared" ref="F2:F47" si="0">TEXT(E2,"dd/mm/yyyy")</f>
        <v>14/07/2003</v>
      </c>
      <c r="G2" s="29" t="b">
        <v>0</v>
      </c>
      <c r="H2" s="29" t="str">
        <f t="shared" ref="H2:H47" si="1">IF(G2=FALSE,"Nữ","Nam")</f>
        <v>Nữ</v>
      </c>
      <c r="I2" s="29" t="s">
        <v>302</v>
      </c>
      <c r="J2" s="29" t="s">
        <v>5540</v>
      </c>
      <c r="K2" s="29" t="s">
        <v>5189</v>
      </c>
      <c r="L2" s="29" t="s">
        <v>5184</v>
      </c>
      <c r="M2" s="29" t="s">
        <v>5191</v>
      </c>
      <c r="N2" s="29" t="s">
        <v>5192</v>
      </c>
      <c r="O2" s="29">
        <v>1.5</v>
      </c>
      <c r="P2" s="29">
        <v>33.25</v>
      </c>
      <c r="Q2" s="29" t="s">
        <v>2543</v>
      </c>
      <c r="R2" s="29" t="s">
        <v>2543</v>
      </c>
      <c r="S2" s="29" t="s">
        <v>2543</v>
      </c>
      <c r="T2" s="29" t="s">
        <v>2543</v>
      </c>
      <c r="U2" s="29" t="s">
        <v>2543</v>
      </c>
      <c r="V2" s="29" t="s">
        <v>2543</v>
      </c>
      <c r="W2" s="29">
        <v>301</v>
      </c>
      <c r="X2" s="29" t="s">
        <v>5190</v>
      </c>
    </row>
    <row r="3" spans="1:24" ht="15.75" x14ac:dyDescent="0.25">
      <c r="A3">
        <v>3</v>
      </c>
      <c r="B3" s="26" t="s">
        <v>2500</v>
      </c>
      <c r="C3" s="27" t="s">
        <v>5182</v>
      </c>
      <c r="D3" s="28" t="s">
        <v>3224</v>
      </c>
      <c r="E3" s="30">
        <v>37953</v>
      </c>
      <c r="F3" s="29" t="str">
        <f t="shared" si="0"/>
        <v>28/11/2003</v>
      </c>
      <c r="G3" s="29" t="b">
        <v>0</v>
      </c>
      <c r="H3" s="29" t="str">
        <f t="shared" si="1"/>
        <v>Nữ</v>
      </c>
      <c r="I3" s="29" t="s">
        <v>248</v>
      </c>
      <c r="J3" s="29" t="s">
        <v>5539</v>
      </c>
      <c r="K3" s="29" t="s">
        <v>5183</v>
      </c>
      <c r="L3" s="29" t="s">
        <v>5184</v>
      </c>
      <c r="M3" s="29" t="s">
        <v>5186</v>
      </c>
      <c r="N3" s="29" t="s">
        <v>5187</v>
      </c>
      <c r="O3" s="29">
        <v>1.5</v>
      </c>
      <c r="P3" s="29">
        <v>35.75</v>
      </c>
      <c r="Q3" s="29" t="s">
        <v>2543</v>
      </c>
      <c r="R3" s="29" t="s">
        <v>2543</v>
      </c>
      <c r="S3" s="29" t="s">
        <v>2543</v>
      </c>
      <c r="T3" s="29" t="s">
        <v>2543</v>
      </c>
      <c r="U3" s="29" t="s">
        <v>2543</v>
      </c>
      <c r="V3" s="29" t="s">
        <v>2543</v>
      </c>
      <c r="W3" s="29">
        <v>497</v>
      </c>
      <c r="X3" s="29" t="s">
        <v>5185</v>
      </c>
    </row>
    <row r="4" spans="1:24" ht="15.75" x14ac:dyDescent="0.25">
      <c r="A4">
        <v>4</v>
      </c>
      <c r="B4" s="26" t="s">
        <v>2501</v>
      </c>
      <c r="C4" s="27" t="s">
        <v>3274</v>
      </c>
      <c r="D4" s="28" t="s">
        <v>3224</v>
      </c>
      <c r="E4" s="30">
        <v>37571</v>
      </c>
      <c r="F4" s="29" t="str">
        <f t="shared" si="0"/>
        <v>11/11/2002</v>
      </c>
      <c r="G4" s="29" t="b">
        <v>1</v>
      </c>
      <c r="H4" s="29" t="str">
        <f t="shared" si="1"/>
        <v>Nam</v>
      </c>
      <c r="I4" s="29" t="s">
        <v>755</v>
      </c>
      <c r="J4" s="29" t="s">
        <v>5539</v>
      </c>
      <c r="K4" s="29" t="s">
        <v>5183</v>
      </c>
      <c r="L4" s="29" t="s">
        <v>1047</v>
      </c>
      <c r="M4" s="29" t="s">
        <v>5374</v>
      </c>
      <c r="N4" s="29" t="s">
        <v>5187</v>
      </c>
      <c r="O4" s="29">
        <v>1.5</v>
      </c>
      <c r="P4" s="29">
        <v>32</v>
      </c>
      <c r="Q4" s="29" t="s">
        <v>2543</v>
      </c>
      <c r="R4" s="29" t="s">
        <v>2543</v>
      </c>
      <c r="S4" s="29" t="s">
        <v>2543</v>
      </c>
      <c r="T4" s="29" t="s">
        <v>2543</v>
      </c>
      <c r="U4" s="29" t="s">
        <v>2543</v>
      </c>
      <c r="V4" s="29" t="s">
        <v>2543</v>
      </c>
      <c r="W4" s="29">
        <v>500</v>
      </c>
      <c r="X4" s="29" t="s">
        <v>5373</v>
      </c>
    </row>
    <row r="5" spans="1:24" ht="15.75" x14ac:dyDescent="0.25">
      <c r="A5">
        <v>5</v>
      </c>
      <c r="B5" s="26" t="s">
        <v>2502</v>
      </c>
      <c r="C5" s="27" t="s">
        <v>5375</v>
      </c>
      <c r="D5" s="28" t="s">
        <v>3571</v>
      </c>
      <c r="E5" s="30">
        <v>37917</v>
      </c>
      <c r="F5" s="29" t="str">
        <f t="shared" si="0"/>
        <v>23/10/2003</v>
      </c>
      <c r="G5" s="29" t="b">
        <v>0</v>
      </c>
      <c r="H5" s="29" t="str">
        <f t="shared" si="1"/>
        <v>Nữ</v>
      </c>
      <c r="I5" s="29" t="s">
        <v>755</v>
      </c>
      <c r="J5" s="29" t="s">
        <v>5539</v>
      </c>
      <c r="K5" s="29" t="s">
        <v>5183</v>
      </c>
      <c r="L5" s="29" t="s">
        <v>5184</v>
      </c>
      <c r="M5" s="29" t="s">
        <v>5377</v>
      </c>
      <c r="N5" s="29" t="s">
        <v>5187</v>
      </c>
      <c r="O5" s="29">
        <v>1.5</v>
      </c>
      <c r="P5" s="29">
        <v>36.25</v>
      </c>
      <c r="Q5" s="29" t="s">
        <v>2543</v>
      </c>
      <c r="R5" s="29" t="s">
        <v>2543</v>
      </c>
      <c r="S5" s="29" t="s">
        <v>2543</v>
      </c>
      <c r="T5" s="29" t="s">
        <v>5218</v>
      </c>
      <c r="U5" s="29" t="s">
        <v>5541</v>
      </c>
      <c r="V5" s="29" t="s">
        <v>5542</v>
      </c>
      <c r="W5" s="29">
        <v>501</v>
      </c>
      <c r="X5" s="29" t="s">
        <v>5376</v>
      </c>
    </row>
    <row r="6" spans="1:24" ht="15.75" x14ac:dyDescent="0.25">
      <c r="A6">
        <v>6</v>
      </c>
      <c r="B6" s="26" t="s">
        <v>2503</v>
      </c>
      <c r="C6" s="27" t="s">
        <v>5203</v>
      </c>
      <c r="D6" s="28" t="s">
        <v>3469</v>
      </c>
      <c r="E6" s="30">
        <v>37851</v>
      </c>
      <c r="F6" s="29" t="str">
        <f t="shared" si="0"/>
        <v>18/08/2003</v>
      </c>
      <c r="G6" s="29" t="b">
        <v>0</v>
      </c>
      <c r="H6" s="29" t="str">
        <f t="shared" si="1"/>
        <v>Nữ</v>
      </c>
      <c r="I6" s="29" t="s">
        <v>79</v>
      </c>
      <c r="J6" s="29" t="s">
        <v>5539</v>
      </c>
      <c r="K6" s="29" t="s">
        <v>5183</v>
      </c>
      <c r="L6" s="29" t="s">
        <v>5184</v>
      </c>
      <c r="M6" s="29" t="s">
        <v>5205</v>
      </c>
      <c r="N6" s="29" t="s">
        <v>5187</v>
      </c>
      <c r="O6" s="29">
        <v>1.5</v>
      </c>
      <c r="P6" s="29">
        <v>34.25</v>
      </c>
      <c r="Q6" s="29" t="s">
        <v>2543</v>
      </c>
      <c r="R6" s="29" t="s">
        <v>2543</v>
      </c>
      <c r="S6" s="29" t="s">
        <v>2543</v>
      </c>
      <c r="T6" s="29" t="s">
        <v>2543</v>
      </c>
      <c r="U6" s="29" t="s">
        <v>2543</v>
      </c>
      <c r="V6" s="29" t="s">
        <v>2543</v>
      </c>
      <c r="W6" s="29">
        <v>508</v>
      </c>
      <c r="X6" s="29" t="s">
        <v>5204</v>
      </c>
    </row>
    <row r="7" spans="1:24" ht="15.75" x14ac:dyDescent="0.25">
      <c r="A7">
        <v>7</v>
      </c>
      <c r="B7" s="26" t="s">
        <v>2504</v>
      </c>
      <c r="C7" s="27" t="s">
        <v>5206</v>
      </c>
      <c r="D7" s="28" t="s">
        <v>3312</v>
      </c>
      <c r="E7" s="30">
        <v>37815</v>
      </c>
      <c r="F7" s="29" t="str">
        <f t="shared" si="0"/>
        <v>13/07/2003</v>
      </c>
      <c r="G7" s="29" t="b">
        <v>1</v>
      </c>
      <c r="H7" s="29" t="str">
        <f t="shared" si="1"/>
        <v>Nam</v>
      </c>
      <c r="I7" s="29" t="s">
        <v>69</v>
      </c>
      <c r="J7" s="29" t="s">
        <v>5539</v>
      </c>
      <c r="K7" s="29" t="s">
        <v>5183</v>
      </c>
      <c r="L7" s="29" t="s">
        <v>5184</v>
      </c>
      <c r="M7" s="29" t="s">
        <v>5208</v>
      </c>
      <c r="N7" s="29" t="s">
        <v>5187</v>
      </c>
      <c r="O7" s="29">
        <v>1.5</v>
      </c>
      <c r="P7" s="29">
        <v>31</v>
      </c>
      <c r="Q7" s="29" t="s">
        <v>2543</v>
      </c>
      <c r="R7" s="29" t="s">
        <v>2543</v>
      </c>
      <c r="S7" s="29" t="s">
        <v>2543</v>
      </c>
      <c r="T7" s="29" t="s">
        <v>2543</v>
      </c>
      <c r="U7" s="29" t="s">
        <v>2543</v>
      </c>
      <c r="V7" s="29" t="s">
        <v>2543</v>
      </c>
      <c r="W7" s="29">
        <v>514</v>
      </c>
      <c r="X7" s="29" t="s">
        <v>5207</v>
      </c>
    </row>
    <row r="8" spans="1:24" ht="15.75" x14ac:dyDescent="0.25">
      <c r="A8">
        <v>8</v>
      </c>
      <c r="B8" s="26" t="s">
        <v>2505</v>
      </c>
      <c r="C8" s="27" t="s">
        <v>5213</v>
      </c>
      <c r="D8" s="28" t="s">
        <v>3364</v>
      </c>
      <c r="E8" s="30">
        <v>37880</v>
      </c>
      <c r="F8" s="29" t="str">
        <f t="shared" si="0"/>
        <v>16/09/2003</v>
      </c>
      <c r="G8" s="29" t="b">
        <v>1</v>
      </c>
      <c r="H8" s="29" t="str">
        <f t="shared" si="1"/>
        <v>Nam</v>
      </c>
      <c r="I8" s="29" t="s">
        <v>69</v>
      </c>
      <c r="J8" s="29" t="s">
        <v>609</v>
      </c>
      <c r="K8" s="29" t="s">
        <v>5214</v>
      </c>
      <c r="L8" s="29" t="s">
        <v>1322</v>
      </c>
      <c r="M8" s="29" t="s">
        <v>5216</v>
      </c>
      <c r="N8" s="29" t="s">
        <v>5217</v>
      </c>
      <c r="O8" s="29">
        <v>0.5</v>
      </c>
      <c r="P8" s="29">
        <v>30.25</v>
      </c>
      <c r="Q8" s="29" t="s">
        <v>2543</v>
      </c>
      <c r="R8" s="29" t="s">
        <v>5218</v>
      </c>
      <c r="S8" s="29" t="s">
        <v>2543</v>
      </c>
      <c r="T8" s="29" t="s">
        <v>2543</v>
      </c>
      <c r="U8" s="29" t="s">
        <v>5217</v>
      </c>
      <c r="V8" s="29" t="s">
        <v>2543</v>
      </c>
      <c r="W8" s="29">
        <v>431</v>
      </c>
      <c r="X8" s="29" t="s">
        <v>5215</v>
      </c>
    </row>
    <row r="9" spans="1:24" ht="15.75" x14ac:dyDescent="0.25">
      <c r="A9">
        <v>9</v>
      </c>
      <c r="B9" s="26" t="s">
        <v>2506</v>
      </c>
      <c r="C9" s="27" t="s">
        <v>5209</v>
      </c>
      <c r="D9" s="28" t="s">
        <v>3364</v>
      </c>
      <c r="E9" s="30">
        <v>37797</v>
      </c>
      <c r="F9" s="29" t="str">
        <f t="shared" si="0"/>
        <v>25/06/2003</v>
      </c>
      <c r="G9" s="29" t="b">
        <v>1</v>
      </c>
      <c r="H9" s="29" t="str">
        <f t="shared" si="1"/>
        <v>Nam</v>
      </c>
      <c r="I9" s="29" t="s">
        <v>234</v>
      </c>
      <c r="J9" s="29" t="s">
        <v>1960</v>
      </c>
      <c r="K9" s="29" t="s">
        <v>5199</v>
      </c>
      <c r="L9" s="29" t="s">
        <v>5184</v>
      </c>
      <c r="M9" s="29" t="s">
        <v>5211</v>
      </c>
      <c r="N9" s="29" t="s">
        <v>5212</v>
      </c>
      <c r="O9" s="29">
        <v>1.5</v>
      </c>
      <c r="P9" s="29">
        <v>33</v>
      </c>
      <c r="Q9" s="29" t="s">
        <v>2543</v>
      </c>
      <c r="R9" s="29" t="s">
        <v>2543</v>
      </c>
      <c r="S9" s="29" t="s">
        <v>2543</v>
      </c>
      <c r="T9" s="29" t="s">
        <v>2543</v>
      </c>
      <c r="U9" s="29" t="s">
        <v>2543</v>
      </c>
      <c r="V9" s="29" t="s">
        <v>2543</v>
      </c>
      <c r="W9" s="29">
        <v>172</v>
      </c>
      <c r="X9" s="29" t="s">
        <v>5210</v>
      </c>
    </row>
    <row r="10" spans="1:24" ht="15.75" x14ac:dyDescent="0.25">
      <c r="A10">
        <v>10</v>
      </c>
      <c r="B10" s="26" t="s">
        <v>2507</v>
      </c>
      <c r="C10" s="27" t="s">
        <v>5219</v>
      </c>
      <c r="D10" s="28" t="s">
        <v>5220</v>
      </c>
      <c r="E10" s="30">
        <v>37916</v>
      </c>
      <c r="F10" s="29" t="str">
        <f t="shared" si="0"/>
        <v>22/10/2003</v>
      </c>
      <c r="G10" s="29" t="b">
        <v>0</v>
      </c>
      <c r="H10" s="29" t="str">
        <f t="shared" si="1"/>
        <v>Nữ</v>
      </c>
      <c r="I10" s="29" t="s">
        <v>302</v>
      </c>
      <c r="J10" s="29" t="s">
        <v>5539</v>
      </c>
      <c r="K10" s="29" t="s">
        <v>5183</v>
      </c>
      <c r="L10" s="29" t="s">
        <v>8</v>
      </c>
      <c r="M10" s="29" t="s">
        <v>5222</v>
      </c>
      <c r="N10" s="29" t="s">
        <v>5187</v>
      </c>
      <c r="O10" s="29">
        <v>1.5</v>
      </c>
      <c r="P10" s="29">
        <v>30.5</v>
      </c>
      <c r="Q10" s="29" t="s">
        <v>2543</v>
      </c>
      <c r="R10" s="29" t="s">
        <v>2543</v>
      </c>
      <c r="S10" s="29" t="s">
        <v>2543</v>
      </c>
      <c r="T10" s="29" t="s">
        <v>2543</v>
      </c>
      <c r="U10" s="29" t="s">
        <v>2543</v>
      </c>
      <c r="V10" s="29" t="s">
        <v>2543</v>
      </c>
      <c r="W10" s="29">
        <v>522</v>
      </c>
      <c r="X10" s="29" t="s">
        <v>5221</v>
      </c>
    </row>
    <row r="11" spans="1:24" ht="15.75" x14ac:dyDescent="0.25">
      <c r="A11">
        <v>11</v>
      </c>
      <c r="B11" s="26" t="s">
        <v>2508</v>
      </c>
      <c r="C11" s="27" t="s">
        <v>5223</v>
      </c>
      <c r="D11" s="28" t="s">
        <v>3315</v>
      </c>
      <c r="E11" s="30">
        <v>37777</v>
      </c>
      <c r="F11" s="29" t="str">
        <f t="shared" si="0"/>
        <v>05/06/2003</v>
      </c>
      <c r="G11" s="29" t="b">
        <v>0</v>
      </c>
      <c r="H11" s="29" t="str">
        <f t="shared" si="1"/>
        <v>Nữ</v>
      </c>
      <c r="I11" s="29" t="s">
        <v>755</v>
      </c>
      <c r="J11" s="29" t="s">
        <v>5539</v>
      </c>
      <c r="K11" s="29" t="s">
        <v>5183</v>
      </c>
      <c r="L11" s="29" t="s">
        <v>5184</v>
      </c>
      <c r="M11" s="29" t="s">
        <v>5225</v>
      </c>
      <c r="N11" s="29" t="s">
        <v>5187</v>
      </c>
      <c r="O11" s="29">
        <v>1.5</v>
      </c>
      <c r="P11" s="29">
        <v>30.5</v>
      </c>
      <c r="Q11" s="29" t="s">
        <v>2543</v>
      </c>
      <c r="R11" s="29" t="s">
        <v>2543</v>
      </c>
      <c r="S11" s="29" t="s">
        <v>2543</v>
      </c>
      <c r="T11" s="29" t="s">
        <v>5218</v>
      </c>
      <c r="U11" s="29" t="s">
        <v>5543</v>
      </c>
      <c r="V11" s="29" t="s">
        <v>5544</v>
      </c>
      <c r="W11" s="29">
        <v>526</v>
      </c>
      <c r="X11" s="29" t="s">
        <v>5224</v>
      </c>
    </row>
    <row r="12" spans="1:24" ht="15.75" x14ac:dyDescent="0.25">
      <c r="A12">
        <v>12</v>
      </c>
      <c r="B12" s="26" t="s">
        <v>2509</v>
      </c>
      <c r="C12" s="27" t="s">
        <v>5226</v>
      </c>
      <c r="D12" s="28" t="s">
        <v>3472</v>
      </c>
      <c r="E12" s="30">
        <v>37949</v>
      </c>
      <c r="F12" s="29" t="str">
        <f t="shared" si="0"/>
        <v>24/11/2003</v>
      </c>
      <c r="G12" s="29" t="b">
        <v>1</v>
      </c>
      <c r="H12" s="29" t="str">
        <f t="shared" si="1"/>
        <v>Nam</v>
      </c>
      <c r="I12" s="29" t="s">
        <v>5545</v>
      </c>
      <c r="J12" s="29" t="s">
        <v>5546</v>
      </c>
      <c r="K12" s="29" t="s">
        <v>5227</v>
      </c>
      <c r="L12" s="29" t="s">
        <v>5184</v>
      </c>
      <c r="M12" s="29" t="s">
        <v>5229</v>
      </c>
      <c r="N12" s="29" t="s">
        <v>5230</v>
      </c>
      <c r="O12" s="29">
        <v>1.5</v>
      </c>
      <c r="P12" s="29">
        <v>30.5</v>
      </c>
      <c r="Q12" s="29" t="s">
        <v>2543</v>
      </c>
      <c r="R12" s="29" t="s">
        <v>5231</v>
      </c>
      <c r="S12" s="29" t="s">
        <v>2543</v>
      </c>
      <c r="T12" s="29" t="s">
        <v>2543</v>
      </c>
      <c r="U12" s="29" t="s">
        <v>5547</v>
      </c>
      <c r="V12" s="29" t="s">
        <v>5230</v>
      </c>
      <c r="W12" s="29">
        <v>724</v>
      </c>
      <c r="X12" s="29" t="s">
        <v>5228</v>
      </c>
    </row>
    <row r="13" spans="1:24" ht="15.75" x14ac:dyDescent="0.25">
      <c r="A13">
        <v>13</v>
      </c>
      <c r="B13" s="26" t="s">
        <v>2510</v>
      </c>
      <c r="C13" s="27" t="s">
        <v>5232</v>
      </c>
      <c r="D13" s="28" t="s">
        <v>3426</v>
      </c>
      <c r="E13" s="30">
        <v>37710</v>
      </c>
      <c r="F13" s="29" t="str">
        <f t="shared" si="0"/>
        <v>30/03/2003</v>
      </c>
      <c r="G13" s="29" t="b">
        <v>0</v>
      </c>
      <c r="H13" s="29" t="str">
        <f t="shared" si="1"/>
        <v>Nữ</v>
      </c>
      <c r="I13" s="29" t="s">
        <v>5548</v>
      </c>
      <c r="J13" s="29" t="s">
        <v>1960</v>
      </c>
      <c r="K13" s="29" t="s">
        <v>5199</v>
      </c>
      <c r="L13" s="29" t="s">
        <v>5233</v>
      </c>
      <c r="M13" s="29" t="s">
        <v>5235</v>
      </c>
      <c r="N13" s="29" t="s">
        <v>5236</v>
      </c>
      <c r="O13" s="29">
        <v>1.5</v>
      </c>
      <c r="P13" s="29">
        <v>30.5</v>
      </c>
      <c r="Q13" s="29" t="s">
        <v>2543</v>
      </c>
      <c r="R13" s="29" t="s">
        <v>2543</v>
      </c>
      <c r="S13" s="29" t="s">
        <v>2543</v>
      </c>
      <c r="T13" s="29" t="s">
        <v>2543</v>
      </c>
      <c r="U13" s="29" t="s">
        <v>2543</v>
      </c>
      <c r="V13" s="29" t="s">
        <v>2543</v>
      </c>
      <c r="W13" s="29">
        <v>184</v>
      </c>
      <c r="X13" s="29" t="s">
        <v>5234</v>
      </c>
    </row>
    <row r="14" spans="1:24" ht="15.75" x14ac:dyDescent="0.25">
      <c r="A14">
        <v>14</v>
      </c>
      <c r="B14" s="26" t="s">
        <v>2511</v>
      </c>
      <c r="C14" s="27" t="s">
        <v>5237</v>
      </c>
      <c r="D14" s="28" t="s">
        <v>3526</v>
      </c>
      <c r="E14" s="30">
        <v>37946</v>
      </c>
      <c r="F14" s="29" t="str">
        <f t="shared" si="0"/>
        <v>21/11/2003</v>
      </c>
      <c r="G14" s="29" t="b">
        <v>1</v>
      </c>
      <c r="H14" s="29" t="str">
        <f t="shared" si="1"/>
        <v>Nam</v>
      </c>
      <c r="I14" s="29" t="s">
        <v>302</v>
      </c>
      <c r="J14" s="29" t="s">
        <v>5539</v>
      </c>
      <c r="K14" s="29" t="s">
        <v>5183</v>
      </c>
      <c r="L14" s="29" t="s">
        <v>5184</v>
      </c>
      <c r="M14" s="29" t="s">
        <v>5239</v>
      </c>
      <c r="N14" s="29" t="s">
        <v>5187</v>
      </c>
      <c r="O14" s="29">
        <v>1.5</v>
      </c>
      <c r="P14" s="29">
        <v>30.75</v>
      </c>
      <c r="Q14" s="29" t="s">
        <v>2543</v>
      </c>
      <c r="R14" s="29" t="s">
        <v>2543</v>
      </c>
      <c r="S14" s="29" t="s">
        <v>2543</v>
      </c>
      <c r="T14" s="29" t="s">
        <v>2543</v>
      </c>
      <c r="U14" s="29" t="s">
        <v>2543</v>
      </c>
      <c r="V14" s="29" t="s">
        <v>2543</v>
      </c>
      <c r="W14" s="29">
        <v>545</v>
      </c>
      <c r="X14" s="29" t="s">
        <v>5238</v>
      </c>
    </row>
    <row r="15" spans="1:24" ht="15.75" x14ac:dyDescent="0.25">
      <c r="A15">
        <v>15</v>
      </c>
      <c r="B15" s="26" t="s">
        <v>2512</v>
      </c>
      <c r="C15" s="27" t="s">
        <v>5245</v>
      </c>
      <c r="D15" s="28" t="s">
        <v>3244</v>
      </c>
      <c r="E15" s="30">
        <v>37768</v>
      </c>
      <c r="F15" s="29" t="str">
        <f t="shared" si="0"/>
        <v>27/05/2003</v>
      </c>
      <c r="G15" s="29" t="b">
        <v>1</v>
      </c>
      <c r="H15" s="29" t="str">
        <f t="shared" si="1"/>
        <v>Nam</v>
      </c>
      <c r="I15" s="29" t="s">
        <v>755</v>
      </c>
      <c r="J15" s="29" t="s">
        <v>5549</v>
      </c>
      <c r="K15" s="29" t="s">
        <v>5246</v>
      </c>
      <c r="L15" s="29" t="s">
        <v>5184</v>
      </c>
      <c r="M15" s="29" t="s">
        <v>5248</v>
      </c>
      <c r="N15" s="29" t="s">
        <v>5249</v>
      </c>
      <c r="O15" s="29">
        <v>1</v>
      </c>
      <c r="P15" s="29">
        <v>29.75</v>
      </c>
      <c r="Q15" s="29" t="s">
        <v>2543</v>
      </c>
      <c r="R15" s="29" t="s">
        <v>2543</v>
      </c>
      <c r="S15" s="29" t="s">
        <v>2543</v>
      </c>
      <c r="T15" s="29" t="s">
        <v>2543</v>
      </c>
      <c r="U15" s="29" t="s">
        <v>2543</v>
      </c>
      <c r="V15" s="29" t="s">
        <v>2543</v>
      </c>
      <c r="W15" s="29">
        <v>152</v>
      </c>
      <c r="X15" s="29" t="s">
        <v>5247</v>
      </c>
    </row>
    <row r="16" spans="1:24" ht="15.75" x14ac:dyDescent="0.25">
      <c r="A16">
        <v>16</v>
      </c>
      <c r="B16" s="26" t="s">
        <v>2513</v>
      </c>
      <c r="C16" s="27" t="s">
        <v>5240</v>
      </c>
      <c r="D16" s="28" t="s">
        <v>3244</v>
      </c>
      <c r="E16" s="30">
        <v>37775</v>
      </c>
      <c r="F16" s="29" t="str">
        <f t="shared" si="0"/>
        <v>03/06/2003</v>
      </c>
      <c r="G16" s="29" t="b">
        <v>1</v>
      </c>
      <c r="H16" s="29" t="str">
        <f t="shared" si="1"/>
        <v>Nam</v>
      </c>
      <c r="I16" s="29" t="s">
        <v>5550</v>
      </c>
      <c r="J16" s="29" t="s">
        <v>5551</v>
      </c>
      <c r="K16" s="29" t="s">
        <v>5241</v>
      </c>
      <c r="L16" s="29" t="s">
        <v>5184</v>
      </c>
      <c r="M16" s="29" t="s">
        <v>5243</v>
      </c>
      <c r="N16" s="29" t="s">
        <v>5244</v>
      </c>
      <c r="O16" s="29">
        <v>1.5</v>
      </c>
      <c r="P16" s="29">
        <v>30.25</v>
      </c>
      <c r="Q16" s="29" t="s">
        <v>2543</v>
      </c>
      <c r="R16" s="29" t="s">
        <v>2543</v>
      </c>
      <c r="S16" s="29" t="s">
        <v>2543</v>
      </c>
      <c r="T16" s="29" t="s">
        <v>2543</v>
      </c>
      <c r="U16" s="29" t="s">
        <v>2543</v>
      </c>
      <c r="V16" s="29" t="s">
        <v>2543</v>
      </c>
      <c r="W16" s="29">
        <v>114</v>
      </c>
      <c r="X16" s="29" t="s">
        <v>5242</v>
      </c>
    </row>
    <row r="17" spans="1:24" ht="15.75" x14ac:dyDescent="0.25">
      <c r="A17">
        <v>17</v>
      </c>
      <c r="B17" s="26" t="s">
        <v>2514</v>
      </c>
      <c r="C17" s="27" t="s">
        <v>5250</v>
      </c>
      <c r="D17" s="28" t="s">
        <v>3760</v>
      </c>
      <c r="E17" s="30">
        <v>37711</v>
      </c>
      <c r="F17" s="29" t="str">
        <f t="shared" si="0"/>
        <v>31/03/2003</v>
      </c>
      <c r="G17" s="29" t="b">
        <v>1</v>
      </c>
      <c r="H17" s="29" t="str">
        <f t="shared" si="1"/>
        <v>Nam</v>
      </c>
      <c r="I17" s="29" t="s">
        <v>69</v>
      </c>
      <c r="J17" s="29" t="s">
        <v>1960</v>
      </c>
      <c r="K17" s="29" t="s">
        <v>5199</v>
      </c>
      <c r="L17" s="29" t="s">
        <v>5184</v>
      </c>
      <c r="M17" s="29" t="s">
        <v>5252</v>
      </c>
      <c r="N17" s="29" t="s">
        <v>5253</v>
      </c>
      <c r="O17" s="29">
        <v>1.5</v>
      </c>
      <c r="P17" s="29">
        <v>34.75</v>
      </c>
      <c r="Q17" s="29" t="s">
        <v>2543</v>
      </c>
      <c r="R17" s="29" t="s">
        <v>2543</v>
      </c>
      <c r="S17" s="29" t="s">
        <v>2543</v>
      </c>
      <c r="T17" s="29" t="s">
        <v>2543</v>
      </c>
      <c r="U17" s="29" t="s">
        <v>2543</v>
      </c>
      <c r="V17" s="29" t="s">
        <v>2543</v>
      </c>
      <c r="W17" s="29">
        <v>197</v>
      </c>
      <c r="X17" s="29" t="s">
        <v>5251</v>
      </c>
    </row>
    <row r="18" spans="1:24" ht="15.75" x14ac:dyDescent="0.25">
      <c r="A18">
        <v>18</v>
      </c>
      <c r="B18" s="26" t="s">
        <v>2515</v>
      </c>
      <c r="C18" s="27" t="s">
        <v>3418</v>
      </c>
      <c r="D18" s="28" t="s">
        <v>3322</v>
      </c>
      <c r="E18" s="30">
        <v>37866</v>
      </c>
      <c r="F18" s="29" t="str">
        <f t="shared" si="0"/>
        <v>02/09/2003</v>
      </c>
      <c r="G18" s="29" t="b">
        <v>1</v>
      </c>
      <c r="H18" s="29" t="str">
        <f t="shared" si="1"/>
        <v>Nam</v>
      </c>
      <c r="I18" s="29" t="s">
        <v>79</v>
      </c>
      <c r="J18" s="29" t="s">
        <v>5552</v>
      </c>
      <c r="K18" s="29" t="s">
        <v>5199</v>
      </c>
      <c r="L18" s="29" t="s">
        <v>1773</v>
      </c>
      <c r="M18" s="29" t="s">
        <v>5255</v>
      </c>
      <c r="N18" s="29" t="s">
        <v>5256</v>
      </c>
      <c r="O18" s="29">
        <v>0</v>
      </c>
      <c r="P18" s="29">
        <v>32</v>
      </c>
      <c r="Q18" s="29" t="s">
        <v>2543</v>
      </c>
      <c r="R18" s="29" t="s">
        <v>2543</v>
      </c>
      <c r="S18" s="29" t="s">
        <v>2543</v>
      </c>
      <c r="T18" s="29" t="s">
        <v>2543</v>
      </c>
      <c r="U18" s="29" t="s">
        <v>2543</v>
      </c>
      <c r="V18" s="29" t="s">
        <v>2543</v>
      </c>
      <c r="W18" s="29">
        <v>198</v>
      </c>
      <c r="X18" s="29" t="s">
        <v>5254</v>
      </c>
    </row>
    <row r="19" spans="1:24" ht="15.75" x14ac:dyDescent="0.25">
      <c r="A19">
        <v>19</v>
      </c>
      <c r="B19" s="26" t="s">
        <v>2516</v>
      </c>
      <c r="C19" s="27" t="s">
        <v>5257</v>
      </c>
      <c r="D19" s="28" t="s">
        <v>3250</v>
      </c>
      <c r="E19" s="30">
        <v>37872</v>
      </c>
      <c r="F19" s="29" t="str">
        <f t="shared" si="0"/>
        <v>08/09/2003</v>
      </c>
      <c r="G19" s="29" t="b">
        <v>1</v>
      </c>
      <c r="H19" s="29" t="str">
        <f t="shared" si="1"/>
        <v>Nam</v>
      </c>
      <c r="I19" s="29" t="s">
        <v>755</v>
      </c>
      <c r="J19" s="29" t="s">
        <v>5539</v>
      </c>
      <c r="K19" s="29" t="s">
        <v>5183</v>
      </c>
      <c r="L19" s="29" t="s">
        <v>411</v>
      </c>
      <c r="M19" s="29" t="s">
        <v>5259</v>
      </c>
      <c r="N19" s="29" t="s">
        <v>5187</v>
      </c>
      <c r="O19" s="29">
        <v>1.5</v>
      </c>
      <c r="P19" s="29">
        <v>30</v>
      </c>
      <c r="Q19" s="29" t="s">
        <v>2543</v>
      </c>
      <c r="R19" s="29" t="s">
        <v>2543</v>
      </c>
      <c r="S19" s="29" t="s">
        <v>2543</v>
      </c>
      <c r="T19" s="29" t="s">
        <v>2543</v>
      </c>
      <c r="U19" s="29" t="s">
        <v>2543</v>
      </c>
      <c r="V19" s="29" t="s">
        <v>2543</v>
      </c>
      <c r="W19" s="29">
        <v>565</v>
      </c>
      <c r="X19" s="29" t="s">
        <v>5258</v>
      </c>
    </row>
    <row r="20" spans="1:24" ht="15.75" x14ac:dyDescent="0.25">
      <c r="A20">
        <v>20</v>
      </c>
      <c r="B20" s="26" t="s">
        <v>2517</v>
      </c>
      <c r="C20" s="27" t="s">
        <v>3358</v>
      </c>
      <c r="D20" s="28" t="s">
        <v>3378</v>
      </c>
      <c r="E20" s="30">
        <v>37887</v>
      </c>
      <c r="F20" s="29" t="str">
        <f t="shared" si="0"/>
        <v>23/09/2003</v>
      </c>
      <c r="G20" s="29" t="b">
        <v>1</v>
      </c>
      <c r="H20" s="29" t="str">
        <f t="shared" si="1"/>
        <v>Nam</v>
      </c>
      <c r="I20" s="29" t="s">
        <v>234</v>
      </c>
      <c r="J20" s="29" t="s">
        <v>1960</v>
      </c>
      <c r="K20" s="29" t="s">
        <v>5199</v>
      </c>
      <c r="L20" s="29" t="s">
        <v>5428</v>
      </c>
      <c r="M20" s="29" t="s">
        <v>5430</v>
      </c>
      <c r="N20" s="29" t="s">
        <v>5431</v>
      </c>
      <c r="O20" s="29">
        <v>1.5</v>
      </c>
      <c r="P20" s="29">
        <v>33.75</v>
      </c>
      <c r="Q20" s="29" t="s">
        <v>2543</v>
      </c>
      <c r="R20" s="29" t="s">
        <v>5218</v>
      </c>
      <c r="S20" s="29" t="s">
        <v>2543</v>
      </c>
      <c r="T20" s="29" t="s">
        <v>2543</v>
      </c>
      <c r="U20" s="29" t="s">
        <v>5553</v>
      </c>
      <c r="V20" s="29" t="s">
        <v>5554</v>
      </c>
      <c r="W20" s="29">
        <v>203</v>
      </c>
      <c r="X20" s="29" t="s">
        <v>5429</v>
      </c>
    </row>
    <row r="21" spans="1:24" ht="15.75" x14ac:dyDescent="0.25">
      <c r="A21">
        <v>21</v>
      </c>
      <c r="B21" s="26" t="s">
        <v>2518</v>
      </c>
      <c r="C21" s="27" t="s">
        <v>5263</v>
      </c>
      <c r="D21" s="28" t="s">
        <v>3727</v>
      </c>
      <c r="E21" s="30">
        <v>37858</v>
      </c>
      <c r="F21" s="29" t="str">
        <f t="shared" si="0"/>
        <v>25/08/2003</v>
      </c>
      <c r="G21" s="29" t="b">
        <v>1</v>
      </c>
      <c r="H21" s="29" t="str">
        <f t="shared" si="1"/>
        <v>Nam</v>
      </c>
      <c r="I21" s="29" t="s">
        <v>38</v>
      </c>
      <c r="J21" s="29" t="s">
        <v>5540</v>
      </c>
      <c r="K21" s="29" t="s">
        <v>5189</v>
      </c>
      <c r="L21" s="29" t="s">
        <v>5264</v>
      </c>
      <c r="M21" s="29" t="s">
        <v>5266</v>
      </c>
      <c r="N21" s="29" t="s">
        <v>5267</v>
      </c>
      <c r="O21" s="29">
        <v>1.5</v>
      </c>
      <c r="P21" s="29">
        <v>34.75</v>
      </c>
      <c r="Q21" s="29" t="s">
        <v>2543</v>
      </c>
      <c r="R21" s="29" t="s">
        <v>2543</v>
      </c>
      <c r="S21" s="29" t="s">
        <v>2543</v>
      </c>
      <c r="T21" s="29" t="s">
        <v>2543</v>
      </c>
      <c r="U21" s="29" t="s">
        <v>2543</v>
      </c>
      <c r="V21" s="29" t="s">
        <v>2543</v>
      </c>
      <c r="W21" s="29">
        <v>354</v>
      </c>
      <c r="X21" s="29" t="s">
        <v>5265</v>
      </c>
    </row>
    <row r="22" spans="1:24" ht="15.75" x14ac:dyDescent="0.25">
      <c r="A22">
        <v>22</v>
      </c>
      <c r="B22" s="26" t="s">
        <v>2519</v>
      </c>
      <c r="C22" s="27" t="s">
        <v>5268</v>
      </c>
      <c r="D22" s="28" t="s">
        <v>5269</v>
      </c>
      <c r="E22" s="30">
        <v>37906</v>
      </c>
      <c r="F22" s="29" t="str">
        <f t="shared" si="0"/>
        <v>12/10/2003</v>
      </c>
      <c r="G22" s="29" t="b">
        <v>1</v>
      </c>
      <c r="H22" s="29" t="str">
        <f t="shared" si="1"/>
        <v>Nam</v>
      </c>
      <c r="I22" s="29" t="s">
        <v>755</v>
      </c>
      <c r="J22" s="29" t="s">
        <v>5539</v>
      </c>
      <c r="K22" s="29" t="s">
        <v>5183</v>
      </c>
      <c r="L22" s="29" t="s">
        <v>5184</v>
      </c>
      <c r="M22" s="29" t="s">
        <v>5271</v>
      </c>
      <c r="N22" s="29" t="s">
        <v>5187</v>
      </c>
      <c r="O22" s="29">
        <v>1.5</v>
      </c>
      <c r="P22" s="29">
        <v>29.75</v>
      </c>
      <c r="Q22" s="29" t="s">
        <v>2543</v>
      </c>
      <c r="R22" s="29" t="s">
        <v>5218</v>
      </c>
      <c r="S22" s="29" t="s">
        <v>2543</v>
      </c>
      <c r="T22" s="29" t="s">
        <v>2543</v>
      </c>
      <c r="U22" s="29" t="s">
        <v>5555</v>
      </c>
      <c r="V22" s="29" t="s">
        <v>2543</v>
      </c>
      <c r="W22" s="29">
        <v>575</v>
      </c>
      <c r="X22" s="29" t="s">
        <v>5270</v>
      </c>
    </row>
    <row r="23" spans="1:24" ht="15.75" x14ac:dyDescent="0.25">
      <c r="A23">
        <v>23</v>
      </c>
      <c r="B23" s="26" t="s">
        <v>2520</v>
      </c>
      <c r="C23" s="27" t="s">
        <v>5272</v>
      </c>
      <c r="D23" s="28" t="s">
        <v>5273</v>
      </c>
      <c r="E23" s="30">
        <v>37981</v>
      </c>
      <c r="F23" s="29" t="str">
        <f t="shared" si="0"/>
        <v>26/12/2003</v>
      </c>
      <c r="G23" s="29" t="b">
        <v>1</v>
      </c>
      <c r="H23" s="29" t="str">
        <f t="shared" si="1"/>
        <v>Nam</v>
      </c>
      <c r="I23" s="29" t="s">
        <v>79</v>
      </c>
      <c r="J23" s="29" t="s">
        <v>1960</v>
      </c>
      <c r="K23" s="29" t="s">
        <v>5199</v>
      </c>
      <c r="L23" s="29" t="s">
        <v>5184</v>
      </c>
      <c r="M23" s="29" t="s">
        <v>5275</v>
      </c>
      <c r="N23" s="29" t="s">
        <v>5276</v>
      </c>
      <c r="O23" s="29">
        <v>1.5</v>
      </c>
      <c r="P23" s="29">
        <v>29.75</v>
      </c>
      <c r="Q23" s="29" t="s">
        <v>2543</v>
      </c>
      <c r="R23" s="29" t="s">
        <v>5218</v>
      </c>
      <c r="S23" s="29" t="s">
        <v>2543</v>
      </c>
      <c r="T23" s="29" t="s">
        <v>2543</v>
      </c>
      <c r="U23" s="29" t="s">
        <v>5556</v>
      </c>
      <c r="V23" s="29" t="s">
        <v>5276</v>
      </c>
      <c r="W23" s="29">
        <v>210</v>
      </c>
      <c r="X23" s="29" t="s">
        <v>5274</v>
      </c>
    </row>
    <row r="24" spans="1:24" ht="15.75" x14ac:dyDescent="0.25">
      <c r="A24">
        <v>24</v>
      </c>
      <c r="B24" s="26" t="s">
        <v>2521</v>
      </c>
      <c r="C24" s="27" t="s">
        <v>5181</v>
      </c>
      <c r="D24" s="28" t="s">
        <v>3587</v>
      </c>
      <c r="E24" s="30">
        <v>37742</v>
      </c>
      <c r="F24" s="29" t="str">
        <f t="shared" si="0"/>
        <v>01/05/2003</v>
      </c>
      <c r="G24" s="29" t="b">
        <v>0</v>
      </c>
      <c r="H24" s="29" t="str">
        <f t="shared" si="1"/>
        <v>Nữ</v>
      </c>
      <c r="I24" s="29" t="s">
        <v>755</v>
      </c>
      <c r="J24" s="29" t="s">
        <v>260</v>
      </c>
      <c r="K24" s="29" t="s">
        <v>5277</v>
      </c>
      <c r="L24" s="29" t="s">
        <v>5184</v>
      </c>
      <c r="M24" s="29" t="s">
        <v>5279</v>
      </c>
      <c r="N24" s="29" t="s">
        <v>5280</v>
      </c>
      <c r="O24" s="29">
        <v>0.5</v>
      </c>
      <c r="P24" s="29">
        <v>31.5</v>
      </c>
      <c r="Q24" s="29" t="s">
        <v>2543</v>
      </c>
      <c r="R24" s="29" t="s">
        <v>2543</v>
      </c>
      <c r="S24" s="29" t="s">
        <v>2543</v>
      </c>
      <c r="T24" s="29" t="s">
        <v>2543</v>
      </c>
      <c r="U24" s="29" t="s">
        <v>2543</v>
      </c>
      <c r="V24" s="29" t="s">
        <v>2543</v>
      </c>
      <c r="W24" s="29">
        <v>85</v>
      </c>
      <c r="X24" s="29" t="s">
        <v>5278</v>
      </c>
    </row>
    <row r="25" spans="1:24" ht="15.75" x14ac:dyDescent="0.25">
      <c r="A25">
        <v>25</v>
      </c>
      <c r="B25" s="26" t="s">
        <v>2522</v>
      </c>
      <c r="C25" s="27" t="s">
        <v>5447</v>
      </c>
      <c r="D25" s="28" t="s">
        <v>3587</v>
      </c>
      <c r="E25" s="30">
        <v>37876</v>
      </c>
      <c r="F25" s="29" t="str">
        <f t="shared" si="0"/>
        <v>12/09/2003</v>
      </c>
      <c r="G25" s="29" t="b">
        <v>1</v>
      </c>
      <c r="H25" s="29" t="str">
        <f t="shared" si="1"/>
        <v>Nam</v>
      </c>
      <c r="I25" s="29" t="s">
        <v>234</v>
      </c>
      <c r="J25" s="29" t="s">
        <v>1960</v>
      </c>
      <c r="K25" s="29" t="s">
        <v>5199</v>
      </c>
      <c r="L25" s="29" t="s">
        <v>5184</v>
      </c>
      <c r="M25" s="29" t="s">
        <v>5449</v>
      </c>
      <c r="N25" s="29" t="s">
        <v>5450</v>
      </c>
      <c r="O25" s="29">
        <v>1.5</v>
      </c>
      <c r="P25" s="29">
        <v>32.25</v>
      </c>
      <c r="Q25" s="29" t="s">
        <v>2543</v>
      </c>
      <c r="R25" s="29" t="s">
        <v>2543</v>
      </c>
      <c r="S25" s="29" t="s">
        <v>2543</v>
      </c>
      <c r="T25" s="29" t="s">
        <v>2543</v>
      </c>
      <c r="U25" s="29" t="s">
        <v>2543</v>
      </c>
      <c r="V25" s="29" t="s">
        <v>2543</v>
      </c>
      <c r="W25" s="29">
        <v>212</v>
      </c>
      <c r="X25" s="29" t="s">
        <v>5448</v>
      </c>
    </row>
    <row r="26" spans="1:24" ht="15.75" x14ac:dyDescent="0.25">
      <c r="A26">
        <v>26</v>
      </c>
      <c r="B26" s="26" t="s">
        <v>2523</v>
      </c>
      <c r="C26" s="27" t="s">
        <v>5284</v>
      </c>
      <c r="D26" s="28" t="s">
        <v>3538</v>
      </c>
      <c r="E26" s="30">
        <v>37726</v>
      </c>
      <c r="F26" s="29" t="str">
        <f t="shared" si="0"/>
        <v>15/04/2003</v>
      </c>
      <c r="G26" s="29" t="b">
        <v>0</v>
      </c>
      <c r="H26" s="29" t="str">
        <f t="shared" si="1"/>
        <v>Nữ</v>
      </c>
      <c r="I26" s="29" t="s">
        <v>29</v>
      </c>
      <c r="J26" s="29" t="s">
        <v>28</v>
      </c>
      <c r="K26" s="29" t="s">
        <v>5285</v>
      </c>
      <c r="L26" s="29" t="s">
        <v>8</v>
      </c>
      <c r="M26" s="29" t="s">
        <v>5287</v>
      </c>
      <c r="N26" s="29" t="s">
        <v>5288</v>
      </c>
      <c r="O26" s="29">
        <v>1</v>
      </c>
      <c r="P26" s="29">
        <v>32.75</v>
      </c>
      <c r="Q26" s="29" t="s">
        <v>2543</v>
      </c>
      <c r="R26" s="29" t="s">
        <v>2543</v>
      </c>
      <c r="S26" s="29" t="s">
        <v>2543</v>
      </c>
      <c r="T26" s="29" t="s">
        <v>2543</v>
      </c>
      <c r="U26" s="29" t="s">
        <v>2543</v>
      </c>
      <c r="V26" s="29" t="s">
        <v>2543</v>
      </c>
      <c r="W26" s="29">
        <v>3</v>
      </c>
      <c r="X26" s="29" t="s">
        <v>5286</v>
      </c>
    </row>
    <row r="27" spans="1:24" ht="15.75" x14ac:dyDescent="0.25">
      <c r="A27">
        <v>27</v>
      </c>
      <c r="B27" s="26" t="s">
        <v>2524</v>
      </c>
      <c r="C27" s="27" t="s">
        <v>5289</v>
      </c>
      <c r="D27" s="28" t="s">
        <v>3592</v>
      </c>
      <c r="E27" s="30">
        <v>37863</v>
      </c>
      <c r="F27" s="29" t="str">
        <f t="shared" si="0"/>
        <v>30/08/2003</v>
      </c>
      <c r="G27" s="29" t="b">
        <v>0</v>
      </c>
      <c r="H27" s="29" t="str">
        <f t="shared" si="1"/>
        <v>Nữ</v>
      </c>
      <c r="I27" s="29" t="s">
        <v>38</v>
      </c>
      <c r="J27" s="29" t="s">
        <v>5539</v>
      </c>
      <c r="K27" s="29" t="s">
        <v>5183</v>
      </c>
      <c r="L27" s="29" t="s">
        <v>5184</v>
      </c>
      <c r="M27" s="29" t="s">
        <v>5291</v>
      </c>
      <c r="N27" s="29" t="s">
        <v>5187</v>
      </c>
      <c r="O27" s="29">
        <v>1.5</v>
      </c>
      <c r="P27" s="29">
        <v>32</v>
      </c>
      <c r="Q27" s="29" t="s">
        <v>2543</v>
      </c>
      <c r="R27" s="29" t="s">
        <v>2543</v>
      </c>
      <c r="S27" s="29" t="s">
        <v>2543</v>
      </c>
      <c r="T27" s="29" t="s">
        <v>5218</v>
      </c>
      <c r="U27" s="29" t="s">
        <v>5557</v>
      </c>
      <c r="V27" s="29" t="s">
        <v>5558</v>
      </c>
      <c r="W27" s="29">
        <v>608</v>
      </c>
      <c r="X27" s="29" t="s">
        <v>5290</v>
      </c>
    </row>
    <row r="28" spans="1:24" ht="15.75" x14ac:dyDescent="0.25">
      <c r="A28">
        <v>28</v>
      </c>
      <c r="B28" s="26" t="s">
        <v>2525</v>
      </c>
      <c r="C28" s="27" t="s">
        <v>5464</v>
      </c>
      <c r="D28" s="28" t="s">
        <v>3263</v>
      </c>
      <c r="E28" s="30">
        <v>37969</v>
      </c>
      <c r="F28" s="29" t="str">
        <f t="shared" si="0"/>
        <v>14/12/2003</v>
      </c>
      <c r="G28" s="29" t="b">
        <v>0</v>
      </c>
      <c r="H28" s="29" t="str">
        <f t="shared" si="1"/>
        <v>Nữ</v>
      </c>
      <c r="I28" s="29" t="s">
        <v>5548</v>
      </c>
      <c r="J28" s="29" t="s">
        <v>1960</v>
      </c>
      <c r="K28" s="29" t="s">
        <v>5199</v>
      </c>
      <c r="L28" s="29" t="s">
        <v>5184</v>
      </c>
      <c r="M28" s="29" t="s">
        <v>5466</v>
      </c>
      <c r="N28" s="29" t="s">
        <v>5467</v>
      </c>
      <c r="O28" s="29">
        <v>1.5</v>
      </c>
      <c r="P28" s="29">
        <v>30.25</v>
      </c>
      <c r="Q28" s="29" t="s">
        <v>2543</v>
      </c>
      <c r="R28" s="29" t="s">
        <v>2543</v>
      </c>
      <c r="S28" s="29" t="s">
        <v>5218</v>
      </c>
      <c r="T28" s="29" t="s">
        <v>2543</v>
      </c>
      <c r="U28" s="29" t="s">
        <v>5467</v>
      </c>
      <c r="V28" s="29" t="s">
        <v>5559</v>
      </c>
      <c r="W28" s="29">
        <v>224</v>
      </c>
      <c r="X28" s="29" t="s">
        <v>5465</v>
      </c>
    </row>
    <row r="29" spans="1:24" ht="15.75" x14ac:dyDescent="0.25">
      <c r="A29">
        <v>29</v>
      </c>
      <c r="B29" s="26" t="s">
        <v>2526</v>
      </c>
      <c r="C29" s="27" t="s">
        <v>3769</v>
      </c>
      <c r="D29" s="28" t="s">
        <v>3265</v>
      </c>
      <c r="E29" s="30">
        <v>37717</v>
      </c>
      <c r="F29" s="29" t="str">
        <f t="shared" si="0"/>
        <v>06/04/2003</v>
      </c>
      <c r="G29" s="29" t="b">
        <v>0</v>
      </c>
      <c r="H29" s="29" t="str">
        <f t="shared" si="1"/>
        <v>Nữ</v>
      </c>
      <c r="I29" s="29" t="s">
        <v>5560</v>
      </c>
      <c r="J29" s="29" t="s">
        <v>5546</v>
      </c>
      <c r="K29" s="29" t="s">
        <v>5227</v>
      </c>
      <c r="L29" s="29" t="s">
        <v>128</v>
      </c>
      <c r="M29" s="29" t="s">
        <v>5298</v>
      </c>
      <c r="N29" s="29" t="s">
        <v>5299</v>
      </c>
      <c r="O29" s="29">
        <v>1.5</v>
      </c>
      <c r="P29" s="29">
        <v>31.5</v>
      </c>
      <c r="Q29" s="29" t="s">
        <v>2543</v>
      </c>
      <c r="R29" s="29" t="s">
        <v>2543</v>
      </c>
      <c r="S29" s="29" t="s">
        <v>2543</v>
      </c>
      <c r="T29" s="29" t="s">
        <v>2543</v>
      </c>
      <c r="U29" s="29" t="s">
        <v>2543</v>
      </c>
      <c r="V29" s="29" t="s">
        <v>2543</v>
      </c>
      <c r="W29" s="29">
        <v>741</v>
      </c>
      <c r="X29" s="29" t="s">
        <v>5297</v>
      </c>
    </row>
    <row r="30" spans="1:24" ht="15.75" x14ac:dyDescent="0.25">
      <c r="A30">
        <v>30</v>
      </c>
      <c r="B30" s="26" t="s">
        <v>2527</v>
      </c>
      <c r="C30" s="27" t="s">
        <v>5468</v>
      </c>
      <c r="D30" s="28" t="s">
        <v>3267</v>
      </c>
      <c r="E30" s="30">
        <v>37912</v>
      </c>
      <c r="F30" s="29" t="str">
        <f t="shared" si="0"/>
        <v>18/10/2003</v>
      </c>
      <c r="G30" s="29" t="b">
        <v>1</v>
      </c>
      <c r="H30" s="29" t="str">
        <f t="shared" si="1"/>
        <v>Nam</v>
      </c>
      <c r="I30" s="29" t="s">
        <v>5561</v>
      </c>
      <c r="J30" s="29" t="s">
        <v>5546</v>
      </c>
      <c r="K30" s="29" t="s">
        <v>5227</v>
      </c>
      <c r="L30" s="29" t="s">
        <v>5184</v>
      </c>
      <c r="M30" s="29" t="s">
        <v>5470</v>
      </c>
      <c r="N30" s="29" t="s">
        <v>5471</v>
      </c>
      <c r="O30" s="29">
        <v>1.5</v>
      </c>
      <c r="P30" s="29">
        <v>32.25</v>
      </c>
      <c r="Q30" s="29" t="s">
        <v>2543</v>
      </c>
      <c r="R30" s="29" t="s">
        <v>2543</v>
      </c>
      <c r="S30" s="29" t="s">
        <v>2543</v>
      </c>
      <c r="T30" s="29" t="s">
        <v>2543</v>
      </c>
      <c r="U30" s="29" t="s">
        <v>2543</v>
      </c>
      <c r="V30" s="29" t="s">
        <v>2543</v>
      </c>
      <c r="W30" s="29">
        <v>743</v>
      </c>
      <c r="X30" s="29" t="s">
        <v>5469</v>
      </c>
    </row>
    <row r="31" spans="1:24" ht="15.75" x14ac:dyDescent="0.25">
      <c r="A31">
        <v>31</v>
      </c>
      <c r="B31" s="26" t="s">
        <v>2528</v>
      </c>
      <c r="C31" s="27" t="s">
        <v>3707</v>
      </c>
      <c r="D31" s="28" t="s">
        <v>5302</v>
      </c>
      <c r="E31" s="30">
        <v>37729</v>
      </c>
      <c r="F31" s="29" t="str">
        <f t="shared" si="0"/>
        <v>18/04/2003</v>
      </c>
      <c r="G31" s="29" t="b">
        <v>1</v>
      </c>
      <c r="H31" s="29" t="str">
        <f t="shared" si="1"/>
        <v>Nam</v>
      </c>
      <c r="I31" s="29" t="s">
        <v>234</v>
      </c>
      <c r="J31" s="29" t="s">
        <v>1960</v>
      </c>
      <c r="K31" s="29" t="s">
        <v>5199</v>
      </c>
      <c r="L31" s="29" t="s">
        <v>5184</v>
      </c>
      <c r="M31" s="29" t="s">
        <v>5304</v>
      </c>
      <c r="N31" s="29" t="s">
        <v>5305</v>
      </c>
      <c r="O31" s="29">
        <v>1</v>
      </c>
      <c r="P31" s="29">
        <v>36.5</v>
      </c>
      <c r="Q31" s="29" t="s">
        <v>2543</v>
      </c>
      <c r="R31" s="29" t="s">
        <v>2543</v>
      </c>
      <c r="S31" s="29" t="s">
        <v>2543</v>
      </c>
      <c r="T31" s="29" t="s">
        <v>2543</v>
      </c>
      <c r="U31" s="29" t="s">
        <v>2543</v>
      </c>
      <c r="V31" s="29" t="s">
        <v>2543</v>
      </c>
      <c r="W31" s="29">
        <v>233</v>
      </c>
      <c r="X31" s="29" t="s">
        <v>5303</v>
      </c>
    </row>
    <row r="32" spans="1:24" ht="15.75" x14ac:dyDescent="0.25">
      <c r="A32">
        <v>32</v>
      </c>
      <c r="B32" s="26" t="s">
        <v>2529</v>
      </c>
      <c r="C32" s="27" t="s">
        <v>5476</v>
      </c>
      <c r="D32" s="28" t="s">
        <v>3392</v>
      </c>
      <c r="E32" s="30">
        <v>37627</v>
      </c>
      <c r="F32" s="29" t="str">
        <f t="shared" si="0"/>
        <v>06/01/2003</v>
      </c>
      <c r="G32" s="29" t="b">
        <v>0</v>
      </c>
      <c r="H32" s="29" t="str">
        <f t="shared" si="1"/>
        <v>Nữ</v>
      </c>
      <c r="I32" s="29" t="s">
        <v>302</v>
      </c>
      <c r="J32" s="29" t="s">
        <v>5540</v>
      </c>
      <c r="K32" s="29" t="s">
        <v>5189</v>
      </c>
      <c r="L32" s="29" t="s">
        <v>411</v>
      </c>
      <c r="M32" s="29" t="s">
        <v>5478</v>
      </c>
      <c r="N32" s="29" t="s">
        <v>5479</v>
      </c>
      <c r="O32" s="29">
        <v>1</v>
      </c>
      <c r="P32" s="29">
        <v>30</v>
      </c>
      <c r="Q32" s="29" t="s">
        <v>2543</v>
      </c>
      <c r="R32" s="29" t="s">
        <v>2543</v>
      </c>
      <c r="S32" s="29" t="s">
        <v>5218</v>
      </c>
      <c r="T32" s="29" t="s">
        <v>2543</v>
      </c>
      <c r="U32" s="29" t="s">
        <v>5562</v>
      </c>
      <c r="V32" s="29" t="s">
        <v>5479</v>
      </c>
      <c r="W32" s="29">
        <v>379</v>
      </c>
      <c r="X32" s="29" t="s">
        <v>5477</v>
      </c>
    </row>
    <row r="33" spans="1:24" ht="15.75" x14ac:dyDescent="0.25">
      <c r="A33">
        <v>33</v>
      </c>
      <c r="B33" s="26" t="s">
        <v>2530</v>
      </c>
      <c r="C33" s="27" t="s">
        <v>5309</v>
      </c>
      <c r="D33" s="28" t="s">
        <v>3339</v>
      </c>
      <c r="E33" s="30">
        <v>37318</v>
      </c>
      <c r="F33" s="29" t="str">
        <f t="shared" si="0"/>
        <v>03/03/2002</v>
      </c>
      <c r="G33" s="29" t="b">
        <v>1</v>
      </c>
      <c r="H33" s="29" t="str">
        <f t="shared" si="1"/>
        <v>Nam</v>
      </c>
      <c r="I33" s="29" t="s">
        <v>755</v>
      </c>
      <c r="J33" s="29" t="s">
        <v>5539</v>
      </c>
      <c r="K33" s="29" t="s">
        <v>5183</v>
      </c>
      <c r="L33" s="29" t="s">
        <v>1840</v>
      </c>
      <c r="M33" s="29" t="s">
        <v>5311</v>
      </c>
      <c r="N33" s="29" t="s">
        <v>5187</v>
      </c>
      <c r="O33" s="29">
        <v>1.5</v>
      </c>
      <c r="P33" s="29">
        <v>31.5</v>
      </c>
      <c r="Q33" s="29" t="s">
        <v>2543</v>
      </c>
      <c r="R33" s="29" t="s">
        <v>2543</v>
      </c>
      <c r="S33" s="29" t="s">
        <v>2543</v>
      </c>
      <c r="T33" s="29" t="s">
        <v>2543</v>
      </c>
      <c r="U33" s="29" t="s">
        <v>2543</v>
      </c>
      <c r="V33" s="29" t="s">
        <v>2543</v>
      </c>
      <c r="W33" s="29">
        <v>638</v>
      </c>
      <c r="X33" s="29" t="s">
        <v>5310</v>
      </c>
    </row>
    <row r="34" spans="1:24" ht="15.75" x14ac:dyDescent="0.25">
      <c r="A34">
        <v>34</v>
      </c>
      <c r="B34" s="26" t="s">
        <v>2531</v>
      </c>
      <c r="C34" s="27" t="s">
        <v>5312</v>
      </c>
      <c r="D34" s="28" t="s">
        <v>3279</v>
      </c>
      <c r="E34" s="30">
        <v>37867</v>
      </c>
      <c r="F34" s="29" t="str">
        <f t="shared" si="0"/>
        <v>03/09/2003</v>
      </c>
      <c r="G34" s="29" t="b">
        <v>1</v>
      </c>
      <c r="H34" s="29" t="str">
        <f t="shared" si="1"/>
        <v>Nam</v>
      </c>
      <c r="I34" s="29" t="s">
        <v>234</v>
      </c>
      <c r="J34" s="29" t="s">
        <v>5539</v>
      </c>
      <c r="K34" s="29" t="s">
        <v>5183</v>
      </c>
      <c r="L34" s="29" t="s">
        <v>5184</v>
      </c>
      <c r="M34" s="29" t="s">
        <v>5314</v>
      </c>
      <c r="N34" s="29" t="s">
        <v>5187</v>
      </c>
      <c r="O34" s="29">
        <v>1.5</v>
      </c>
      <c r="P34" s="29">
        <v>31.5</v>
      </c>
      <c r="Q34" s="29" t="s">
        <v>2543</v>
      </c>
      <c r="R34" s="29" t="s">
        <v>2543</v>
      </c>
      <c r="S34" s="29" t="s">
        <v>2543</v>
      </c>
      <c r="T34" s="29" t="s">
        <v>2543</v>
      </c>
      <c r="U34" s="29" t="s">
        <v>2543</v>
      </c>
      <c r="V34" s="29" t="s">
        <v>2543</v>
      </c>
      <c r="W34" s="29">
        <v>649</v>
      </c>
      <c r="X34" s="29" t="s">
        <v>5313</v>
      </c>
    </row>
    <row r="35" spans="1:24" ht="15.75" x14ac:dyDescent="0.25">
      <c r="A35">
        <v>35</v>
      </c>
      <c r="B35" s="26" t="s">
        <v>2532</v>
      </c>
      <c r="C35" s="27" t="s">
        <v>5315</v>
      </c>
      <c r="D35" s="28" t="s">
        <v>3648</v>
      </c>
      <c r="E35" s="30">
        <v>37961</v>
      </c>
      <c r="F35" s="29" t="str">
        <f t="shared" si="0"/>
        <v>06/12/2003</v>
      </c>
      <c r="G35" s="29" t="b">
        <v>1</v>
      </c>
      <c r="H35" s="29" t="str">
        <f t="shared" si="1"/>
        <v>Nam</v>
      </c>
      <c r="I35" s="29" t="s">
        <v>10</v>
      </c>
      <c r="J35" s="29" t="s">
        <v>1960</v>
      </c>
      <c r="K35" s="29" t="s">
        <v>5199</v>
      </c>
      <c r="L35" s="29" t="s">
        <v>5184</v>
      </c>
      <c r="M35" s="29" t="s">
        <v>5317</v>
      </c>
      <c r="N35" s="29" t="s">
        <v>5318</v>
      </c>
      <c r="O35" s="29">
        <v>1.5</v>
      </c>
      <c r="P35" s="29">
        <v>33.25</v>
      </c>
      <c r="Q35" s="29" t="s">
        <v>2543</v>
      </c>
      <c r="R35" s="29" t="s">
        <v>2543</v>
      </c>
      <c r="S35" s="29" t="s">
        <v>2543</v>
      </c>
      <c r="T35" s="29" t="s">
        <v>2543</v>
      </c>
      <c r="U35" s="29" t="s">
        <v>2543</v>
      </c>
      <c r="V35" s="29" t="s">
        <v>2543</v>
      </c>
      <c r="W35" s="29">
        <v>248</v>
      </c>
      <c r="X35" s="29" t="s">
        <v>5316</v>
      </c>
    </row>
    <row r="36" spans="1:24" ht="15.75" x14ac:dyDescent="0.25">
      <c r="A36">
        <v>36</v>
      </c>
      <c r="B36" s="26" t="s">
        <v>2533</v>
      </c>
      <c r="C36" s="27" t="s">
        <v>5319</v>
      </c>
      <c r="D36" s="28" t="s">
        <v>3285</v>
      </c>
      <c r="E36" s="30">
        <v>37973</v>
      </c>
      <c r="F36" s="29" t="str">
        <f t="shared" si="0"/>
        <v>18/12/2003</v>
      </c>
      <c r="G36" s="29" t="b">
        <v>0</v>
      </c>
      <c r="H36" s="29" t="str">
        <f t="shared" si="1"/>
        <v>Nữ</v>
      </c>
      <c r="I36" s="29" t="s">
        <v>248</v>
      </c>
      <c r="J36" s="29" t="s">
        <v>5539</v>
      </c>
      <c r="K36" s="29" t="s">
        <v>5183</v>
      </c>
      <c r="L36" s="29" t="s">
        <v>5184</v>
      </c>
      <c r="M36" s="29" t="s">
        <v>5321</v>
      </c>
      <c r="N36" s="29" t="s">
        <v>5187</v>
      </c>
      <c r="O36" s="29">
        <v>1.5</v>
      </c>
      <c r="P36" s="29">
        <v>29.5</v>
      </c>
      <c r="Q36" s="29" t="s">
        <v>2543</v>
      </c>
      <c r="R36" s="29" t="s">
        <v>2543</v>
      </c>
      <c r="S36" s="29" t="s">
        <v>2543</v>
      </c>
      <c r="T36" s="29" t="s">
        <v>2543</v>
      </c>
      <c r="U36" s="29" t="s">
        <v>2543</v>
      </c>
      <c r="V36" s="29" t="s">
        <v>2543</v>
      </c>
      <c r="W36" s="29">
        <v>661</v>
      </c>
      <c r="X36" s="29" t="s">
        <v>5320</v>
      </c>
    </row>
    <row r="37" spans="1:24" ht="15.75" x14ac:dyDescent="0.25">
      <c r="A37">
        <v>37</v>
      </c>
      <c r="B37" s="26" t="s">
        <v>2534</v>
      </c>
      <c r="C37" s="27" t="s">
        <v>3429</v>
      </c>
      <c r="D37" s="28" t="s">
        <v>3403</v>
      </c>
      <c r="E37" s="30">
        <v>37777</v>
      </c>
      <c r="F37" s="29" t="str">
        <f t="shared" si="0"/>
        <v>05/06/2003</v>
      </c>
      <c r="G37" s="29" t="b">
        <v>0</v>
      </c>
      <c r="H37" s="29" t="str">
        <f t="shared" si="1"/>
        <v>Nữ</v>
      </c>
      <c r="I37" s="29" t="s">
        <v>29</v>
      </c>
      <c r="J37" s="29" t="s">
        <v>260</v>
      </c>
      <c r="K37" s="29" t="s">
        <v>5277</v>
      </c>
      <c r="L37" s="29" t="s">
        <v>93</v>
      </c>
      <c r="M37" s="29" t="s">
        <v>5323</v>
      </c>
      <c r="N37" s="29" t="s">
        <v>5324</v>
      </c>
      <c r="O37" s="29">
        <v>2</v>
      </c>
      <c r="P37" s="29">
        <v>32.25</v>
      </c>
      <c r="Q37" s="29" t="s">
        <v>2543</v>
      </c>
      <c r="R37" s="29" t="s">
        <v>2543</v>
      </c>
      <c r="S37" s="29" t="s">
        <v>5218</v>
      </c>
      <c r="T37" s="29" t="s">
        <v>2543</v>
      </c>
      <c r="U37" s="29" t="s">
        <v>5563</v>
      </c>
      <c r="V37" s="29" t="s">
        <v>5564</v>
      </c>
      <c r="W37" s="29">
        <v>101</v>
      </c>
      <c r="X37" s="29" t="s">
        <v>5322</v>
      </c>
    </row>
    <row r="38" spans="1:24" ht="15.75" x14ac:dyDescent="0.25">
      <c r="A38">
        <v>38</v>
      </c>
      <c r="B38" s="26" t="s">
        <v>2535</v>
      </c>
      <c r="C38" s="27" t="s">
        <v>5502</v>
      </c>
      <c r="D38" s="28" t="s">
        <v>3405</v>
      </c>
      <c r="E38" s="30">
        <v>37816</v>
      </c>
      <c r="F38" s="29" t="str">
        <f t="shared" si="0"/>
        <v>14/07/2003</v>
      </c>
      <c r="G38" s="29" t="b">
        <v>0</v>
      </c>
      <c r="H38" s="29" t="str">
        <f t="shared" si="1"/>
        <v>Nữ</v>
      </c>
      <c r="I38" s="29" t="s">
        <v>5548</v>
      </c>
      <c r="J38" s="29" t="s">
        <v>1960</v>
      </c>
      <c r="K38" s="29" t="s">
        <v>5199</v>
      </c>
      <c r="L38" s="29" t="s">
        <v>5184</v>
      </c>
      <c r="M38" s="29" t="s">
        <v>5504</v>
      </c>
      <c r="N38" s="29" t="s">
        <v>5505</v>
      </c>
      <c r="O38" s="29">
        <v>1.5</v>
      </c>
      <c r="P38" s="29">
        <v>37.25</v>
      </c>
      <c r="Q38" s="29" t="s">
        <v>2543</v>
      </c>
      <c r="R38" s="29" t="s">
        <v>2543</v>
      </c>
      <c r="S38" s="29" t="s">
        <v>2543</v>
      </c>
      <c r="T38" s="29" t="s">
        <v>2543</v>
      </c>
      <c r="U38" s="29" t="s">
        <v>2543</v>
      </c>
      <c r="V38" s="29" t="s">
        <v>2543</v>
      </c>
      <c r="W38" s="29">
        <v>256</v>
      </c>
      <c r="X38" s="29" t="s">
        <v>5503</v>
      </c>
    </row>
    <row r="39" spans="1:24" ht="15.75" x14ac:dyDescent="0.25">
      <c r="A39">
        <v>39</v>
      </c>
      <c r="B39" s="26" t="s">
        <v>2536</v>
      </c>
      <c r="C39" s="27" t="s">
        <v>5329</v>
      </c>
      <c r="D39" s="28" t="s">
        <v>3557</v>
      </c>
      <c r="E39" s="30">
        <v>37832</v>
      </c>
      <c r="F39" s="29" t="str">
        <f t="shared" si="0"/>
        <v>30/07/2003</v>
      </c>
      <c r="G39" s="29" t="b">
        <v>0</v>
      </c>
      <c r="H39" s="29" t="str">
        <f t="shared" si="1"/>
        <v>Nữ</v>
      </c>
      <c r="I39" s="29" t="s">
        <v>29</v>
      </c>
      <c r="J39" s="29" t="s">
        <v>5539</v>
      </c>
      <c r="K39" s="29" t="s">
        <v>5183</v>
      </c>
      <c r="L39" s="29" t="s">
        <v>5184</v>
      </c>
      <c r="M39" s="29" t="s">
        <v>5331</v>
      </c>
      <c r="N39" s="29" t="s">
        <v>5187</v>
      </c>
      <c r="O39" s="29">
        <v>1.5</v>
      </c>
      <c r="P39" s="29">
        <v>30.75</v>
      </c>
      <c r="Q39" s="29" t="s">
        <v>2543</v>
      </c>
      <c r="R39" s="29" t="s">
        <v>2543</v>
      </c>
      <c r="S39" s="29" t="s">
        <v>2543</v>
      </c>
      <c r="T39" s="29" t="s">
        <v>2543</v>
      </c>
      <c r="U39" s="29" t="s">
        <v>2543</v>
      </c>
      <c r="V39" s="29" t="s">
        <v>2543</v>
      </c>
      <c r="W39" s="29">
        <v>669</v>
      </c>
      <c r="X39" s="29" t="s">
        <v>5330</v>
      </c>
    </row>
    <row r="40" spans="1:24" ht="15.75" x14ac:dyDescent="0.25">
      <c r="A40">
        <v>40</v>
      </c>
      <c r="B40" s="26" t="s">
        <v>2537</v>
      </c>
      <c r="C40" s="27" t="s">
        <v>5332</v>
      </c>
      <c r="D40" s="28" t="s">
        <v>3780</v>
      </c>
      <c r="E40" s="30">
        <v>37942</v>
      </c>
      <c r="F40" s="29" t="str">
        <f t="shared" si="0"/>
        <v>17/11/2003</v>
      </c>
      <c r="G40" s="29" t="b">
        <v>1</v>
      </c>
      <c r="H40" s="29" t="str">
        <f t="shared" si="1"/>
        <v>Nam</v>
      </c>
      <c r="I40" s="29" t="s">
        <v>234</v>
      </c>
      <c r="J40" s="29" t="s">
        <v>1960</v>
      </c>
      <c r="K40" s="29" t="s">
        <v>5199</v>
      </c>
      <c r="L40" s="29" t="s">
        <v>5184</v>
      </c>
      <c r="M40" s="29" t="s">
        <v>5334</v>
      </c>
      <c r="N40" s="29" t="s">
        <v>5335</v>
      </c>
      <c r="O40" s="29">
        <v>1</v>
      </c>
      <c r="P40" s="29">
        <v>31.75</v>
      </c>
      <c r="Q40" s="29" t="s">
        <v>2543</v>
      </c>
      <c r="R40" s="29" t="s">
        <v>2543</v>
      </c>
      <c r="S40" s="29" t="s">
        <v>2543</v>
      </c>
      <c r="T40" s="29" t="s">
        <v>2543</v>
      </c>
      <c r="U40" s="29" t="s">
        <v>2543</v>
      </c>
      <c r="V40" s="29" t="s">
        <v>2543</v>
      </c>
      <c r="W40" s="29">
        <v>260</v>
      </c>
      <c r="X40" s="29" t="s">
        <v>5333</v>
      </c>
    </row>
    <row r="41" spans="1:24" ht="15.75" x14ac:dyDescent="0.25">
      <c r="A41">
        <v>41</v>
      </c>
      <c r="B41" s="26" t="s">
        <v>2538</v>
      </c>
      <c r="C41" s="27" t="s">
        <v>5336</v>
      </c>
      <c r="D41" s="28" t="s">
        <v>3291</v>
      </c>
      <c r="E41" s="30">
        <v>37822</v>
      </c>
      <c r="F41" s="29" t="str">
        <f t="shared" si="0"/>
        <v>20/07/2003</v>
      </c>
      <c r="G41" s="29" t="b">
        <v>0</v>
      </c>
      <c r="H41" s="29" t="str">
        <f t="shared" si="1"/>
        <v>Nữ</v>
      </c>
      <c r="I41" s="29" t="s">
        <v>5561</v>
      </c>
      <c r="J41" s="29" t="s">
        <v>669</v>
      </c>
      <c r="K41" s="29" t="s">
        <v>5337</v>
      </c>
      <c r="L41" s="29" t="s">
        <v>5184</v>
      </c>
      <c r="M41" s="29" t="s">
        <v>5339</v>
      </c>
      <c r="N41" s="29" t="s">
        <v>5340</v>
      </c>
      <c r="O41" s="29">
        <v>1.5</v>
      </c>
      <c r="P41" s="29">
        <v>32.75</v>
      </c>
      <c r="Q41" s="29" t="s">
        <v>2543</v>
      </c>
      <c r="R41" s="29" t="s">
        <v>2543</v>
      </c>
      <c r="S41" s="29" t="s">
        <v>5231</v>
      </c>
      <c r="T41" s="29" t="s">
        <v>2543</v>
      </c>
      <c r="U41" s="29" t="s">
        <v>2543</v>
      </c>
      <c r="V41" s="29" t="s">
        <v>5340</v>
      </c>
      <c r="W41" s="29">
        <v>748</v>
      </c>
      <c r="X41" s="29" t="s">
        <v>5338</v>
      </c>
    </row>
    <row r="42" spans="1:24" ht="15.75" x14ac:dyDescent="0.25">
      <c r="A42">
        <v>42</v>
      </c>
      <c r="B42" s="26" t="s">
        <v>2539</v>
      </c>
      <c r="C42" s="27" t="s">
        <v>5341</v>
      </c>
      <c r="D42" s="28" t="s">
        <v>3615</v>
      </c>
      <c r="E42" s="30">
        <v>37901</v>
      </c>
      <c r="F42" s="29" t="str">
        <f t="shared" si="0"/>
        <v>07/10/2003</v>
      </c>
      <c r="G42" s="29" t="b">
        <v>0</v>
      </c>
      <c r="H42" s="29" t="str">
        <f t="shared" si="1"/>
        <v>Nữ</v>
      </c>
      <c r="I42" s="29" t="s">
        <v>908</v>
      </c>
      <c r="J42" s="29" t="s">
        <v>1960</v>
      </c>
      <c r="K42" s="29" t="s">
        <v>5199</v>
      </c>
      <c r="L42" s="29" t="s">
        <v>5184</v>
      </c>
      <c r="M42" s="29" t="s">
        <v>5343</v>
      </c>
      <c r="N42" s="29" t="s">
        <v>5344</v>
      </c>
      <c r="O42" s="29">
        <v>1.5</v>
      </c>
      <c r="P42" s="29">
        <v>31.25</v>
      </c>
      <c r="Q42" s="29" t="s">
        <v>2543</v>
      </c>
      <c r="R42" s="29" t="s">
        <v>2543</v>
      </c>
      <c r="S42" s="29" t="s">
        <v>2543</v>
      </c>
      <c r="T42" s="29" t="s">
        <v>2543</v>
      </c>
      <c r="U42" s="29" t="s">
        <v>2543</v>
      </c>
      <c r="V42" s="29" t="s">
        <v>2543</v>
      </c>
      <c r="W42" s="29">
        <v>274</v>
      </c>
      <c r="X42" s="29" t="s">
        <v>5342</v>
      </c>
    </row>
    <row r="43" spans="1:24" ht="15.75" x14ac:dyDescent="0.25">
      <c r="A43">
        <v>43</v>
      </c>
      <c r="B43" s="26" t="s">
        <v>2540</v>
      </c>
      <c r="C43" s="27" t="s">
        <v>5345</v>
      </c>
      <c r="D43" s="28" t="s">
        <v>3299</v>
      </c>
      <c r="E43" s="30">
        <v>37779</v>
      </c>
      <c r="F43" s="29" t="str">
        <f t="shared" si="0"/>
        <v>07/06/2003</v>
      </c>
      <c r="G43" s="29" t="b">
        <v>1</v>
      </c>
      <c r="H43" s="29" t="str">
        <f t="shared" si="1"/>
        <v>Nam</v>
      </c>
      <c r="I43" s="29" t="s">
        <v>234</v>
      </c>
      <c r="J43" s="29" t="s">
        <v>5540</v>
      </c>
      <c r="K43" s="29" t="s">
        <v>5189</v>
      </c>
      <c r="L43" s="29" t="s">
        <v>5346</v>
      </c>
      <c r="M43" s="29" t="s">
        <v>5348</v>
      </c>
      <c r="N43" s="29" t="s">
        <v>5349</v>
      </c>
      <c r="O43" s="29">
        <v>1.5</v>
      </c>
      <c r="P43" s="29">
        <v>30</v>
      </c>
      <c r="Q43" s="29" t="s">
        <v>5218</v>
      </c>
      <c r="R43" s="29" t="s">
        <v>2543</v>
      </c>
      <c r="S43" s="29" t="s">
        <v>2543</v>
      </c>
      <c r="T43" s="29" t="s">
        <v>2543</v>
      </c>
      <c r="U43" s="29" t="s">
        <v>5565</v>
      </c>
      <c r="V43" s="29" t="s">
        <v>5566</v>
      </c>
      <c r="W43" s="29">
        <v>417</v>
      </c>
      <c r="X43" s="29" t="s">
        <v>5347</v>
      </c>
    </row>
    <row r="44" spans="1:24" ht="15.75" x14ac:dyDescent="0.25">
      <c r="A44">
        <v>44</v>
      </c>
      <c r="B44" s="26" t="s">
        <v>2541</v>
      </c>
      <c r="C44" s="27" t="s">
        <v>5350</v>
      </c>
      <c r="D44" s="28" t="s">
        <v>3459</v>
      </c>
      <c r="E44" s="30">
        <v>37984</v>
      </c>
      <c r="F44" s="29" t="str">
        <f t="shared" si="0"/>
        <v>29/12/2003</v>
      </c>
      <c r="G44" s="29" t="b">
        <v>0</v>
      </c>
      <c r="H44" s="29" t="str">
        <f t="shared" si="1"/>
        <v>Nữ</v>
      </c>
      <c r="I44" s="29" t="s">
        <v>5567</v>
      </c>
      <c r="J44" s="29" t="s">
        <v>1960</v>
      </c>
      <c r="K44" s="29" t="s">
        <v>5199</v>
      </c>
      <c r="L44" s="29" t="s">
        <v>5184</v>
      </c>
      <c r="M44" s="29" t="s">
        <v>5352</v>
      </c>
      <c r="N44" s="29" t="s">
        <v>5318</v>
      </c>
      <c r="O44" s="29">
        <v>1.5</v>
      </c>
      <c r="P44" s="29">
        <v>30</v>
      </c>
      <c r="Q44" s="29" t="s">
        <v>2543</v>
      </c>
      <c r="R44" s="29" t="s">
        <v>2543</v>
      </c>
      <c r="S44" s="29" t="s">
        <v>2543</v>
      </c>
      <c r="T44" s="29" t="s">
        <v>5231</v>
      </c>
      <c r="U44" s="29" t="s">
        <v>5568</v>
      </c>
      <c r="V44" s="29" t="s">
        <v>5569</v>
      </c>
      <c r="W44" s="29">
        <v>766</v>
      </c>
      <c r="X44" s="29" t="s">
        <v>5351</v>
      </c>
    </row>
    <row r="45" spans="1:24" ht="15.75" x14ac:dyDescent="0.25">
      <c r="A45">
        <v>45</v>
      </c>
      <c r="B45" s="26" t="s">
        <v>2542</v>
      </c>
      <c r="C45" s="27" t="s">
        <v>5353</v>
      </c>
      <c r="D45" s="28" t="s">
        <v>3301</v>
      </c>
      <c r="E45" s="30">
        <v>37642</v>
      </c>
      <c r="F45" s="29" t="str">
        <f t="shared" si="0"/>
        <v>21/01/2003</v>
      </c>
      <c r="G45" s="29" t="b">
        <v>0</v>
      </c>
      <c r="H45" s="29" t="str">
        <f t="shared" si="1"/>
        <v>Nữ</v>
      </c>
      <c r="I45" s="29" t="s">
        <v>248</v>
      </c>
      <c r="J45" s="29" t="s">
        <v>1960</v>
      </c>
      <c r="K45" s="29" t="s">
        <v>5199</v>
      </c>
      <c r="L45" s="29" t="s">
        <v>5184</v>
      </c>
      <c r="M45" s="29" t="s">
        <v>5355</v>
      </c>
      <c r="N45" s="29" t="s">
        <v>5356</v>
      </c>
      <c r="O45" s="29">
        <v>0.5</v>
      </c>
      <c r="P45" s="29">
        <v>31.5</v>
      </c>
      <c r="Q45" s="29" t="s">
        <v>2543</v>
      </c>
      <c r="R45" s="29" t="s">
        <v>2543</v>
      </c>
      <c r="S45" s="29" t="s">
        <v>2543</v>
      </c>
      <c r="T45" s="29" t="s">
        <v>2543</v>
      </c>
      <c r="U45" s="29" t="s">
        <v>2543</v>
      </c>
      <c r="V45" s="29" t="s">
        <v>2543</v>
      </c>
      <c r="W45" s="29">
        <v>282</v>
      </c>
      <c r="X45" s="29" t="s">
        <v>5354</v>
      </c>
    </row>
    <row r="46" spans="1:24" ht="15.75" x14ac:dyDescent="0.25">
      <c r="A46">
        <v>46</v>
      </c>
      <c r="B46" s="26" t="s">
        <v>2544</v>
      </c>
      <c r="C46" s="27" t="s">
        <v>5357</v>
      </c>
      <c r="D46" s="28" t="s">
        <v>5358</v>
      </c>
      <c r="E46" s="30">
        <v>37878</v>
      </c>
      <c r="F46" s="29" t="str">
        <f t="shared" si="0"/>
        <v>14/09/2003</v>
      </c>
      <c r="G46" s="29" t="b">
        <v>0</v>
      </c>
      <c r="H46" s="29" t="str">
        <f t="shared" si="1"/>
        <v>Nữ</v>
      </c>
      <c r="I46" s="29" t="s">
        <v>38</v>
      </c>
      <c r="J46" s="29" t="s">
        <v>5539</v>
      </c>
      <c r="K46" s="29" t="s">
        <v>5183</v>
      </c>
      <c r="L46" s="29" t="s">
        <v>5184</v>
      </c>
      <c r="M46" s="29" t="s">
        <v>5360</v>
      </c>
      <c r="N46" s="29" t="s">
        <v>5187</v>
      </c>
      <c r="O46" s="29">
        <v>1</v>
      </c>
      <c r="P46" s="29">
        <v>29.75</v>
      </c>
      <c r="Q46" s="29" t="s">
        <v>2543</v>
      </c>
      <c r="R46" s="29" t="s">
        <v>2543</v>
      </c>
      <c r="S46" s="29" t="s">
        <v>2543</v>
      </c>
      <c r="T46" s="29" t="s">
        <v>2543</v>
      </c>
      <c r="U46" s="29" t="s">
        <v>2543</v>
      </c>
      <c r="V46" s="29" t="s">
        <v>2543</v>
      </c>
      <c r="W46" s="29">
        <v>702</v>
      </c>
      <c r="X46" s="29" t="s">
        <v>5359</v>
      </c>
    </row>
    <row r="47" spans="1:24" ht="15.75" x14ac:dyDescent="0.25">
      <c r="A47">
        <v>47</v>
      </c>
      <c r="B47" s="26" t="s">
        <v>2545</v>
      </c>
      <c r="C47" s="27" t="s">
        <v>5532</v>
      </c>
      <c r="D47" s="28" t="s">
        <v>3303</v>
      </c>
      <c r="E47" s="30">
        <v>37918</v>
      </c>
      <c r="F47" s="29" t="str">
        <f t="shared" si="0"/>
        <v>24/10/2003</v>
      </c>
      <c r="G47" s="29" t="b">
        <v>0</v>
      </c>
      <c r="H47" s="29" t="str">
        <f t="shared" si="1"/>
        <v>Nữ</v>
      </c>
      <c r="I47" s="29" t="s">
        <v>248</v>
      </c>
      <c r="J47" s="29" t="s">
        <v>5539</v>
      </c>
      <c r="K47" s="29" t="s">
        <v>5183</v>
      </c>
      <c r="L47" s="29" t="s">
        <v>5184</v>
      </c>
      <c r="M47" s="29" t="s">
        <v>5534</v>
      </c>
      <c r="N47" s="29" t="s">
        <v>5187</v>
      </c>
      <c r="O47" s="29">
        <v>1.5</v>
      </c>
      <c r="P47" s="29">
        <v>33.25</v>
      </c>
      <c r="Q47" s="29" t="s">
        <v>2543</v>
      </c>
      <c r="R47" s="29" t="s">
        <v>2543</v>
      </c>
      <c r="S47" s="29" t="s">
        <v>2543</v>
      </c>
      <c r="T47" s="29" t="s">
        <v>2543</v>
      </c>
      <c r="U47" s="29" t="s">
        <v>2543</v>
      </c>
      <c r="V47" s="29" t="s">
        <v>2543</v>
      </c>
      <c r="W47" s="29">
        <v>709</v>
      </c>
      <c r="X47" s="29" t="s">
        <v>5533</v>
      </c>
    </row>
    <row r="48" spans="1:24" x14ac:dyDescent="0.25">
      <c r="G48">
        <f>COUNTIF(G1:G47,FALSE)</f>
        <v>24</v>
      </c>
      <c r="J48">
        <f>COUNTIF(J1:J47,FALSE)</f>
        <v>0</v>
      </c>
      <c r="K48">
        <f>COUNTIF(K1:K47,"Nữ")</f>
        <v>0</v>
      </c>
      <c r="P48">
        <f>SUM(P1:P47)</f>
        <v>1500.25</v>
      </c>
    </row>
    <row r="50" spans="1:24" ht="15.75" x14ac:dyDescent="0.25">
      <c r="A50">
        <v>1</v>
      </c>
      <c r="B50" s="26" t="s">
        <v>2559</v>
      </c>
      <c r="C50" s="27" t="s">
        <v>5369</v>
      </c>
      <c r="D50" s="28" t="s">
        <v>3224</v>
      </c>
      <c r="E50" s="30">
        <v>37758</v>
      </c>
      <c r="F50" s="29" t="str">
        <f>TEXT(E50,"dd/mm/yyyy")</f>
        <v>17/05/2003</v>
      </c>
      <c r="G50" s="29" t="b">
        <v>0</v>
      </c>
      <c r="H50" s="29" t="str">
        <f>IF(G50=FALSE,"Nữ","Nam")</f>
        <v>Nữ</v>
      </c>
      <c r="I50" s="29" t="s">
        <v>69</v>
      </c>
      <c r="J50" s="29" t="s">
        <v>5540</v>
      </c>
      <c r="K50" s="29" t="s">
        <v>5189</v>
      </c>
      <c r="L50" s="29" t="s">
        <v>5184</v>
      </c>
      <c r="M50" s="29" t="s">
        <v>5371</v>
      </c>
      <c r="N50" s="29" t="s">
        <v>5372</v>
      </c>
      <c r="O50" s="29">
        <v>1.5</v>
      </c>
      <c r="P50" s="29">
        <v>32.75</v>
      </c>
      <c r="Q50" s="29" t="s">
        <v>2543</v>
      </c>
      <c r="R50" s="29" t="s">
        <v>2543</v>
      </c>
      <c r="S50" s="29" t="s">
        <v>2543</v>
      </c>
      <c r="T50" s="29" t="s">
        <v>5218</v>
      </c>
      <c r="U50" s="29" t="s">
        <v>5372</v>
      </c>
      <c r="V50" s="29" t="s">
        <v>5570</v>
      </c>
      <c r="W50" s="29">
        <v>299</v>
      </c>
      <c r="X50" s="29" t="s">
        <v>5370</v>
      </c>
    </row>
    <row r="51" spans="1:24" ht="15.75" x14ac:dyDescent="0.25">
      <c r="A51">
        <v>2</v>
      </c>
      <c r="B51" s="26" t="s">
        <v>2560</v>
      </c>
      <c r="C51" s="27" t="s">
        <v>5366</v>
      </c>
      <c r="D51" s="28" t="s">
        <v>3224</v>
      </c>
      <c r="E51" s="30">
        <v>37912</v>
      </c>
      <c r="F51" s="29" t="str">
        <f t="shared" ref="F51:F96" si="2">TEXT(E51,"dd/mm/yyyy")</f>
        <v>18/10/2003</v>
      </c>
      <c r="G51" s="29" t="b">
        <v>0</v>
      </c>
      <c r="H51" s="29" t="str">
        <f t="shared" ref="H51:H96" si="3">IF(G51=FALSE,"Nữ","Nam")</f>
        <v>Nữ</v>
      </c>
      <c r="I51" s="29" t="s">
        <v>234</v>
      </c>
      <c r="J51" s="29" t="s">
        <v>5539</v>
      </c>
      <c r="K51" s="29" t="s">
        <v>5183</v>
      </c>
      <c r="L51" s="29" t="s">
        <v>5184</v>
      </c>
      <c r="M51" s="29" t="s">
        <v>5368</v>
      </c>
      <c r="N51" s="29" t="s">
        <v>5187</v>
      </c>
      <c r="O51" s="29">
        <v>1.5</v>
      </c>
      <c r="P51" s="29">
        <v>34</v>
      </c>
      <c r="Q51" s="29" t="s">
        <v>2543</v>
      </c>
      <c r="R51" s="29" t="s">
        <v>2543</v>
      </c>
      <c r="S51" s="29" t="s">
        <v>2543</v>
      </c>
      <c r="T51" s="29" t="s">
        <v>2543</v>
      </c>
      <c r="U51" s="29" t="s">
        <v>2543</v>
      </c>
      <c r="V51" s="29" t="s">
        <v>2543</v>
      </c>
      <c r="W51" s="29">
        <v>493</v>
      </c>
      <c r="X51" s="29" t="s">
        <v>5367</v>
      </c>
    </row>
    <row r="52" spans="1:24" ht="15.75" x14ac:dyDescent="0.25">
      <c r="A52">
        <v>3</v>
      </c>
      <c r="B52" s="26" t="s">
        <v>2561</v>
      </c>
      <c r="C52" s="27" t="s">
        <v>3513</v>
      </c>
      <c r="D52" s="28" t="s">
        <v>3224</v>
      </c>
      <c r="E52" s="30">
        <v>37889</v>
      </c>
      <c r="F52" s="29" t="str">
        <f t="shared" si="2"/>
        <v>25/09/2003</v>
      </c>
      <c r="G52" s="29" t="b">
        <v>1</v>
      </c>
      <c r="H52" s="29" t="str">
        <f t="shared" si="3"/>
        <v>Nam</v>
      </c>
      <c r="I52" s="29" t="s">
        <v>29</v>
      </c>
      <c r="J52" s="29" t="s">
        <v>5539</v>
      </c>
      <c r="K52" s="29" t="s">
        <v>5183</v>
      </c>
      <c r="L52" s="29" t="s">
        <v>8</v>
      </c>
      <c r="M52" s="29" t="s">
        <v>5197</v>
      </c>
      <c r="N52" s="29" t="s">
        <v>5187</v>
      </c>
      <c r="O52" s="29">
        <v>1.5</v>
      </c>
      <c r="P52" s="29">
        <v>30.5</v>
      </c>
      <c r="Q52" s="29" t="s">
        <v>2543</v>
      </c>
      <c r="R52" s="29" t="s">
        <v>2543</v>
      </c>
      <c r="S52" s="29" t="s">
        <v>2543</v>
      </c>
      <c r="T52" s="29" t="s">
        <v>2543</v>
      </c>
      <c r="U52" s="29" t="s">
        <v>2543</v>
      </c>
      <c r="V52" s="29" t="s">
        <v>2543</v>
      </c>
      <c r="W52" s="29">
        <v>499</v>
      </c>
      <c r="X52" s="29" t="s">
        <v>5196</v>
      </c>
    </row>
    <row r="53" spans="1:24" ht="15.75" x14ac:dyDescent="0.25">
      <c r="A53">
        <v>4</v>
      </c>
      <c r="B53" s="26" t="s">
        <v>2562</v>
      </c>
      <c r="C53" s="27" t="s">
        <v>5198</v>
      </c>
      <c r="D53" s="28" t="s">
        <v>3571</v>
      </c>
      <c r="E53" s="30">
        <v>37805</v>
      </c>
      <c r="F53" s="29" t="str">
        <f t="shared" si="2"/>
        <v>03/07/2003</v>
      </c>
      <c r="G53" s="29" t="b">
        <v>0</v>
      </c>
      <c r="H53" s="29" t="str">
        <f t="shared" si="3"/>
        <v>Nữ</v>
      </c>
      <c r="I53" s="29" t="s">
        <v>5548</v>
      </c>
      <c r="J53" s="29" t="s">
        <v>1960</v>
      </c>
      <c r="K53" s="29" t="s">
        <v>5199</v>
      </c>
      <c r="L53" s="29" t="s">
        <v>5184</v>
      </c>
      <c r="M53" s="29" t="s">
        <v>5201</v>
      </c>
      <c r="N53" s="29" t="s">
        <v>5202</v>
      </c>
      <c r="O53" s="29">
        <v>1.5</v>
      </c>
      <c r="P53" s="29">
        <v>30</v>
      </c>
      <c r="Q53" s="29" t="s">
        <v>2543</v>
      </c>
      <c r="R53" s="29" t="s">
        <v>2543</v>
      </c>
      <c r="S53" s="29" t="s">
        <v>2543</v>
      </c>
      <c r="T53" s="29" t="s">
        <v>2543</v>
      </c>
      <c r="U53" s="29" t="s">
        <v>2543</v>
      </c>
      <c r="V53" s="29" t="s">
        <v>2543</v>
      </c>
      <c r="W53" s="29">
        <v>164</v>
      </c>
      <c r="X53" s="29" t="s">
        <v>5200</v>
      </c>
    </row>
    <row r="54" spans="1:24" ht="15.75" x14ac:dyDescent="0.25">
      <c r="A54">
        <v>5</v>
      </c>
      <c r="B54" s="26" t="s">
        <v>2563</v>
      </c>
      <c r="C54" s="27" t="s">
        <v>3243</v>
      </c>
      <c r="D54" s="28" t="s">
        <v>3226</v>
      </c>
      <c r="E54" s="30">
        <v>37927</v>
      </c>
      <c r="F54" s="29" t="str">
        <f t="shared" si="2"/>
        <v>02/11/2003</v>
      </c>
      <c r="G54" s="29" t="b">
        <v>1</v>
      </c>
      <c r="H54" s="29" t="str">
        <f t="shared" si="3"/>
        <v>Nam</v>
      </c>
      <c r="I54" s="29" t="s">
        <v>664</v>
      </c>
      <c r="J54" s="29" t="s">
        <v>5539</v>
      </c>
      <c r="K54" s="29" t="s">
        <v>5183</v>
      </c>
      <c r="L54" s="29" t="s">
        <v>516</v>
      </c>
      <c r="M54" s="29" t="s">
        <v>5379</v>
      </c>
      <c r="N54" s="29" t="s">
        <v>5187</v>
      </c>
      <c r="O54" s="29">
        <v>1.5</v>
      </c>
      <c r="P54" s="29">
        <v>35.5</v>
      </c>
      <c r="Q54" s="29" t="s">
        <v>5218</v>
      </c>
      <c r="R54" s="29" t="s">
        <v>2543</v>
      </c>
      <c r="S54" s="29" t="s">
        <v>2543</v>
      </c>
      <c r="T54" s="29" t="s">
        <v>2543</v>
      </c>
      <c r="U54" s="29" t="s">
        <v>5571</v>
      </c>
      <c r="V54" s="29" t="s">
        <v>5572</v>
      </c>
      <c r="W54" s="29">
        <v>503</v>
      </c>
      <c r="X54" s="29" t="s">
        <v>5378</v>
      </c>
    </row>
    <row r="55" spans="1:24" ht="15.75" x14ac:dyDescent="0.25">
      <c r="A55">
        <v>6</v>
      </c>
      <c r="B55" s="26" t="s">
        <v>2564</v>
      </c>
      <c r="C55" s="27" t="s">
        <v>5380</v>
      </c>
      <c r="D55" s="28" t="s">
        <v>5381</v>
      </c>
      <c r="E55" s="30">
        <v>37842</v>
      </c>
      <c r="F55" s="29" t="str">
        <f t="shared" si="2"/>
        <v>09/08/2003</v>
      </c>
      <c r="G55" s="29" t="b">
        <v>1</v>
      </c>
      <c r="H55" s="29" t="str">
        <f t="shared" si="3"/>
        <v>Nam</v>
      </c>
      <c r="I55" s="29" t="s">
        <v>69</v>
      </c>
      <c r="J55" s="29" t="s">
        <v>1960</v>
      </c>
      <c r="K55" s="29" t="s">
        <v>5199</v>
      </c>
      <c r="L55" s="29" t="s">
        <v>5184</v>
      </c>
      <c r="M55" s="29" t="s">
        <v>5383</v>
      </c>
      <c r="N55" s="29" t="s">
        <v>5318</v>
      </c>
      <c r="O55" s="29">
        <v>1.5</v>
      </c>
      <c r="P55" s="29">
        <v>31.75</v>
      </c>
      <c r="Q55" s="29" t="s">
        <v>2543</v>
      </c>
      <c r="R55" s="29" t="s">
        <v>2543</v>
      </c>
      <c r="S55" s="29" t="s">
        <v>2543</v>
      </c>
      <c r="T55" s="29" t="s">
        <v>2543</v>
      </c>
      <c r="U55" s="29" t="s">
        <v>2543</v>
      </c>
      <c r="V55" s="29" t="s">
        <v>2543</v>
      </c>
      <c r="W55" s="29">
        <v>168</v>
      </c>
      <c r="X55" s="29" t="s">
        <v>5382</v>
      </c>
    </row>
    <row r="56" spans="1:24" ht="15.75" x14ac:dyDescent="0.25">
      <c r="A56">
        <v>7</v>
      </c>
      <c r="B56" s="26" t="s">
        <v>2565</v>
      </c>
      <c r="C56" s="27" t="s">
        <v>5384</v>
      </c>
      <c r="D56" s="28" t="s">
        <v>5385</v>
      </c>
      <c r="E56" s="30">
        <v>37725</v>
      </c>
      <c r="F56" s="29" t="str">
        <f t="shared" si="2"/>
        <v>14/04/2003</v>
      </c>
      <c r="G56" s="29" t="b">
        <v>1</v>
      </c>
      <c r="H56" s="29" t="str">
        <f t="shared" si="3"/>
        <v>Nam</v>
      </c>
      <c r="I56" s="29" t="s">
        <v>38</v>
      </c>
      <c r="J56" s="29" t="s">
        <v>1960</v>
      </c>
      <c r="K56" s="29" t="s">
        <v>5199</v>
      </c>
      <c r="L56" s="29" t="s">
        <v>5184</v>
      </c>
      <c r="M56" s="29" t="s">
        <v>5387</v>
      </c>
      <c r="N56" s="29" t="s">
        <v>5388</v>
      </c>
      <c r="O56" s="29">
        <v>0.5</v>
      </c>
      <c r="P56" s="29">
        <v>31.5</v>
      </c>
      <c r="Q56" s="29" t="s">
        <v>2543</v>
      </c>
      <c r="R56" s="29" t="s">
        <v>2543</v>
      </c>
      <c r="S56" s="29" t="s">
        <v>2543</v>
      </c>
      <c r="T56" s="29" t="s">
        <v>2543</v>
      </c>
      <c r="U56" s="29" t="s">
        <v>2543</v>
      </c>
      <c r="V56" s="29" t="s">
        <v>2543</v>
      </c>
      <c r="W56" s="29">
        <v>170</v>
      </c>
      <c r="X56" s="29" t="s">
        <v>5386</v>
      </c>
    </row>
    <row r="57" spans="1:24" ht="15.75" x14ac:dyDescent="0.25">
      <c r="A57">
        <v>8</v>
      </c>
      <c r="B57" s="26" t="s">
        <v>2566</v>
      </c>
      <c r="C57" s="27" t="s">
        <v>3418</v>
      </c>
      <c r="D57" s="28" t="s">
        <v>3364</v>
      </c>
      <c r="E57" s="30">
        <v>37637</v>
      </c>
      <c r="F57" s="29" t="str">
        <f t="shared" si="2"/>
        <v>16/01/2003</v>
      </c>
      <c r="G57" s="29" t="b">
        <v>1</v>
      </c>
      <c r="H57" s="29" t="str">
        <f t="shared" si="3"/>
        <v>Nam</v>
      </c>
      <c r="I57" s="29" t="s">
        <v>248</v>
      </c>
      <c r="J57" s="29" t="s">
        <v>1960</v>
      </c>
      <c r="K57" s="29" t="s">
        <v>5199</v>
      </c>
      <c r="L57" s="29" t="s">
        <v>5184</v>
      </c>
      <c r="M57" s="29" t="s">
        <v>5390</v>
      </c>
      <c r="N57" s="29" t="s">
        <v>5391</v>
      </c>
      <c r="O57" s="29">
        <v>1.5</v>
      </c>
      <c r="P57" s="29">
        <v>32.75</v>
      </c>
      <c r="Q57" s="29" t="s">
        <v>2543</v>
      </c>
      <c r="R57" s="29" t="s">
        <v>2543</v>
      </c>
      <c r="S57" s="29" t="s">
        <v>2543</v>
      </c>
      <c r="T57" s="29" t="s">
        <v>2543</v>
      </c>
      <c r="U57" s="29" t="s">
        <v>2543</v>
      </c>
      <c r="V57" s="29" t="s">
        <v>2543</v>
      </c>
      <c r="W57" s="29">
        <v>173</v>
      </c>
      <c r="X57" s="29" t="s">
        <v>5389</v>
      </c>
    </row>
    <row r="58" spans="1:24" ht="15.75" x14ac:dyDescent="0.25">
      <c r="A58">
        <v>9</v>
      </c>
      <c r="B58" s="26" t="s">
        <v>2567</v>
      </c>
      <c r="C58" s="27" t="s">
        <v>5392</v>
      </c>
      <c r="D58" s="28" t="s">
        <v>3714</v>
      </c>
      <c r="E58" s="30">
        <v>37983</v>
      </c>
      <c r="F58" s="29" t="str">
        <f t="shared" si="2"/>
        <v>28/12/2003</v>
      </c>
      <c r="G58" s="29" t="b">
        <v>1</v>
      </c>
      <c r="H58" s="29" t="str">
        <f t="shared" si="3"/>
        <v>Nam</v>
      </c>
      <c r="I58" s="29" t="s">
        <v>908</v>
      </c>
      <c r="J58" s="29" t="s">
        <v>5539</v>
      </c>
      <c r="K58" s="29" t="s">
        <v>5183</v>
      </c>
      <c r="L58" s="29" t="s">
        <v>5184</v>
      </c>
      <c r="M58" s="29" t="s">
        <v>5394</v>
      </c>
      <c r="N58" s="29" t="s">
        <v>5187</v>
      </c>
      <c r="O58" s="29">
        <v>1.5</v>
      </c>
      <c r="P58" s="29">
        <v>30.75</v>
      </c>
      <c r="Q58" s="29" t="s">
        <v>2543</v>
      </c>
      <c r="R58" s="29" t="s">
        <v>2543</v>
      </c>
      <c r="S58" s="29" t="s">
        <v>2543</v>
      </c>
      <c r="T58" s="29" t="s">
        <v>2543</v>
      </c>
      <c r="U58" s="29" t="s">
        <v>2543</v>
      </c>
      <c r="V58" s="29" t="s">
        <v>2543</v>
      </c>
      <c r="W58" s="29">
        <v>521</v>
      </c>
      <c r="X58" s="29" t="s">
        <v>5393</v>
      </c>
    </row>
    <row r="59" spans="1:24" ht="15.75" x14ac:dyDescent="0.25">
      <c r="A59">
        <v>10</v>
      </c>
      <c r="B59" s="26" t="s">
        <v>2568</v>
      </c>
      <c r="C59" s="27" t="s">
        <v>3605</v>
      </c>
      <c r="D59" s="28" t="s">
        <v>3365</v>
      </c>
      <c r="E59" s="30">
        <v>37641</v>
      </c>
      <c r="F59" s="29" t="str">
        <f t="shared" si="2"/>
        <v>20/01/2003</v>
      </c>
      <c r="G59" s="29" t="b">
        <v>1</v>
      </c>
      <c r="H59" s="29" t="str">
        <f t="shared" si="3"/>
        <v>Nam</v>
      </c>
      <c r="I59" s="29" t="s">
        <v>29</v>
      </c>
      <c r="J59" s="29" t="s">
        <v>1960</v>
      </c>
      <c r="K59" s="29" t="s">
        <v>5199</v>
      </c>
      <c r="L59" s="29" t="s">
        <v>5184</v>
      </c>
      <c r="M59" s="29" t="s">
        <v>5396</v>
      </c>
      <c r="N59" s="29" t="s">
        <v>5397</v>
      </c>
      <c r="O59" s="29">
        <v>1.5</v>
      </c>
      <c r="P59" s="29">
        <v>32.25</v>
      </c>
      <c r="Q59" s="29" t="s">
        <v>2543</v>
      </c>
      <c r="R59" s="29" t="s">
        <v>2543</v>
      </c>
      <c r="S59" s="29" t="s">
        <v>2543</v>
      </c>
      <c r="T59" s="29" t="s">
        <v>2543</v>
      </c>
      <c r="U59" s="29" t="s">
        <v>2543</v>
      </c>
      <c r="V59" s="29" t="s">
        <v>2543</v>
      </c>
      <c r="W59" s="29">
        <v>178</v>
      </c>
      <c r="X59" s="29" t="s">
        <v>5395</v>
      </c>
    </row>
    <row r="60" spans="1:24" ht="15.75" x14ac:dyDescent="0.25">
      <c r="A60">
        <v>11</v>
      </c>
      <c r="B60" s="26" t="s">
        <v>2569</v>
      </c>
      <c r="C60" s="27" t="s">
        <v>5403</v>
      </c>
      <c r="D60" s="28" t="s">
        <v>3472</v>
      </c>
      <c r="E60" s="30">
        <v>37675</v>
      </c>
      <c r="F60" s="29" t="str">
        <f t="shared" si="2"/>
        <v>23/02/2003</v>
      </c>
      <c r="G60" s="29" t="b">
        <v>1</v>
      </c>
      <c r="H60" s="29" t="str">
        <f t="shared" si="3"/>
        <v>Nam</v>
      </c>
      <c r="I60" s="29" t="s">
        <v>234</v>
      </c>
      <c r="J60" s="29" t="s">
        <v>5549</v>
      </c>
      <c r="K60" s="29" t="s">
        <v>5246</v>
      </c>
      <c r="L60" s="29" t="s">
        <v>5184</v>
      </c>
      <c r="M60" s="29" t="s">
        <v>5405</v>
      </c>
      <c r="N60" s="29" t="s">
        <v>5406</v>
      </c>
      <c r="O60" s="29">
        <v>1</v>
      </c>
      <c r="P60" s="29">
        <v>29.75</v>
      </c>
      <c r="Q60" s="29" t="s">
        <v>2543</v>
      </c>
      <c r="R60" s="29" t="s">
        <v>2543</v>
      </c>
      <c r="S60" s="29" t="s">
        <v>2543</v>
      </c>
      <c r="T60" s="29" t="s">
        <v>2543</v>
      </c>
      <c r="U60" s="29" t="s">
        <v>2543</v>
      </c>
      <c r="V60" s="29" t="s">
        <v>2543</v>
      </c>
      <c r="W60" s="29">
        <v>151</v>
      </c>
      <c r="X60" s="29" t="s">
        <v>5404</v>
      </c>
    </row>
    <row r="61" spans="1:24" ht="15.75" x14ac:dyDescent="0.25">
      <c r="A61">
        <v>12</v>
      </c>
      <c r="B61" s="26" t="s">
        <v>2570</v>
      </c>
      <c r="C61" s="27" t="s">
        <v>5398</v>
      </c>
      <c r="D61" s="28" t="s">
        <v>3472</v>
      </c>
      <c r="E61" s="30">
        <v>37904</v>
      </c>
      <c r="F61" s="29" t="str">
        <f t="shared" si="2"/>
        <v>10/10/2003</v>
      </c>
      <c r="G61" s="29" t="b">
        <v>1</v>
      </c>
      <c r="H61" s="29" t="str">
        <f t="shared" si="3"/>
        <v>Nam</v>
      </c>
      <c r="I61" s="29" t="s">
        <v>5567</v>
      </c>
      <c r="J61" s="29" t="s">
        <v>1960</v>
      </c>
      <c r="K61" s="29" t="s">
        <v>5199</v>
      </c>
      <c r="L61" s="29" t="s">
        <v>5399</v>
      </c>
      <c r="M61" s="29" t="s">
        <v>5401</v>
      </c>
      <c r="N61" s="29" t="s">
        <v>5402</v>
      </c>
      <c r="O61" s="29">
        <v>1.5</v>
      </c>
      <c r="P61" s="29">
        <v>38</v>
      </c>
      <c r="Q61" s="29" t="s">
        <v>2543</v>
      </c>
      <c r="R61" s="29" t="s">
        <v>2543</v>
      </c>
      <c r="S61" s="29" t="s">
        <v>2543</v>
      </c>
      <c r="T61" s="29" t="s">
        <v>2543</v>
      </c>
      <c r="U61" s="29" t="s">
        <v>2543</v>
      </c>
      <c r="V61" s="29" t="s">
        <v>2543</v>
      </c>
      <c r="W61" s="29">
        <v>180</v>
      </c>
      <c r="X61" s="29" t="s">
        <v>5400</v>
      </c>
    </row>
    <row r="62" spans="1:24" ht="15.75" x14ac:dyDescent="0.25">
      <c r="A62">
        <v>13</v>
      </c>
      <c r="B62" s="26" t="s">
        <v>2571</v>
      </c>
      <c r="C62" s="27" t="s">
        <v>5407</v>
      </c>
      <c r="D62" s="28" t="s">
        <v>3238</v>
      </c>
      <c r="E62" s="30">
        <v>37940</v>
      </c>
      <c r="F62" s="29" t="str">
        <f t="shared" si="2"/>
        <v>15/11/2003</v>
      </c>
      <c r="G62" s="29" t="b">
        <v>0</v>
      </c>
      <c r="H62" s="29" t="str">
        <f t="shared" si="3"/>
        <v>Nữ</v>
      </c>
      <c r="I62" s="29" t="s">
        <v>664</v>
      </c>
      <c r="J62" s="29" t="s">
        <v>5539</v>
      </c>
      <c r="K62" s="29" t="s">
        <v>5183</v>
      </c>
      <c r="L62" s="29" t="s">
        <v>5184</v>
      </c>
      <c r="M62" s="29" t="s">
        <v>5409</v>
      </c>
      <c r="N62" s="29" t="s">
        <v>5187</v>
      </c>
      <c r="O62" s="29">
        <v>1.5</v>
      </c>
      <c r="P62" s="29">
        <v>30.5</v>
      </c>
      <c r="Q62" s="29" t="s">
        <v>2543</v>
      </c>
      <c r="R62" s="29" t="s">
        <v>2543</v>
      </c>
      <c r="S62" s="29" t="s">
        <v>2543</v>
      </c>
      <c r="T62" s="29" t="s">
        <v>2543</v>
      </c>
      <c r="U62" s="29" t="s">
        <v>2543</v>
      </c>
      <c r="V62" s="29" t="s">
        <v>2543</v>
      </c>
      <c r="W62" s="29">
        <v>536</v>
      </c>
      <c r="X62" s="29" t="s">
        <v>5408</v>
      </c>
    </row>
    <row r="63" spans="1:24" ht="15.75" x14ac:dyDescent="0.25">
      <c r="A63">
        <v>14</v>
      </c>
      <c r="B63" s="26" t="s">
        <v>2572</v>
      </c>
      <c r="C63" s="27" t="s">
        <v>5410</v>
      </c>
      <c r="D63" s="28" t="s">
        <v>3672</v>
      </c>
      <c r="E63" s="30">
        <v>37935</v>
      </c>
      <c r="F63" s="29" t="str">
        <f t="shared" si="2"/>
        <v>10/11/2003</v>
      </c>
      <c r="G63" s="29" t="b">
        <v>0</v>
      </c>
      <c r="H63" s="29" t="str">
        <f t="shared" si="3"/>
        <v>Nữ</v>
      </c>
      <c r="I63" s="29" t="s">
        <v>248</v>
      </c>
      <c r="J63" s="29" t="s">
        <v>5539</v>
      </c>
      <c r="K63" s="29" t="s">
        <v>5183</v>
      </c>
      <c r="L63" s="29" t="s">
        <v>1498</v>
      </c>
      <c r="M63" s="29" t="s">
        <v>5412</v>
      </c>
      <c r="N63" s="29" t="s">
        <v>5187</v>
      </c>
      <c r="O63" s="29">
        <v>1.5</v>
      </c>
      <c r="P63" s="29">
        <v>35.25</v>
      </c>
      <c r="Q63" s="29" t="s">
        <v>2543</v>
      </c>
      <c r="R63" s="29" t="s">
        <v>2543</v>
      </c>
      <c r="S63" s="29" t="s">
        <v>2543</v>
      </c>
      <c r="T63" s="29" t="s">
        <v>2543</v>
      </c>
      <c r="U63" s="29" t="s">
        <v>2543</v>
      </c>
      <c r="V63" s="29" t="s">
        <v>2543</v>
      </c>
      <c r="W63" s="29">
        <v>548</v>
      </c>
      <c r="X63" s="29" t="s">
        <v>5411</v>
      </c>
    </row>
    <row r="64" spans="1:24" ht="15.75" x14ac:dyDescent="0.25">
      <c r="A64">
        <v>15</v>
      </c>
      <c r="B64" s="26" t="s">
        <v>2573</v>
      </c>
      <c r="C64" s="27" t="s">
        <v>5417</v>
      </c>
      <c r="D64" s="28" t="s">
        <v>3244</v>
      </c>
      <c r="E64" s="30">
        <v>37957</v>
      </c>
      <c r="F64" s="29" t="str">
        <f t="shared" si="2"/>
        <v>02/12/2003</v>
      </c>
      <c r="G64" s="29" t="b">
        <v>1</v>
      </c>
      <c r="H64" s="29" t="str">
        <f t="shared" si="3"/>
        <v>Nam</v>
      </c>
      <c r="I64" s="29" t="s">
        <v>664</v>
      </c>
      <c r="J64" s="29" t="s">
        <v>1960</v>
      </c>
      <c r="K64" s="29" t="s">
        <v>5199</v>
      </c>
      <c r="L64" s="29" t="s">
        <v>5184</v>
      </c>
      <c r="M64" s="29" t="s">
        <v>5419</v>
      </c>
      <c r="N64" s="29" t="s">
        <v>5420</v>
      </c>
      <c r="O64" s="29">
        <v>1.5</v>
      </c>
      <c r="P64" s="29">
        <v>29.75</v>
      </c>
      <c r="Q64" s="29" t="s">
        <v>2543</v>
      </c>
      <c r="R64" s="29" t="s">
        <v>2543</v>
      </c>
      <c r="S64" s="29" t="s">
        <v>2543</v>
      </c>
      <c r="T64" s="29" t="s">
        <v>2543</v>
      </c>
      <c r="U64" s="29" t="s">
        <v>2543</v>
      </c>
      <c r="V64" s="29" t="s">
        <v>2543</v>
      </c>
      <c r="W64" s="29">
        <v>194</v>
      </c>
      <c r="X64" s="29" t="s">
        <v>5418</v>
      </c>
    </row>
    <row r="65" spans="1:24" ht="15.75" x14ac:dyDescent="0.25">
      <c r="A65">
        <v>16</v>
      </c>
      <c r="B65" s="26" t="s">
        <v>2574</v>
      </c>
      <c r="C65" s="27" t="s">
        <v>5413</v>
      </c>
      <c r="D65" s="28" t="s">
        <v>3244</v>
      </c>
      <c r="E65" s="30">
        <v>37694</v>
      </c>
      <c r="F65" s="29" t="str">
        <f t="shared" si="2"/>
        <v>14/03/2003</v>
      </c>
      <c r="G65" s="29" t="b">
        <v>1</v>
      </c>
      <c r="H65" s="29" t="str">
        <f t="shared" si="3"/>
        <v>Nam</v>
      </c>
      <c r="I65" s="29" t="s">
        <v>5573</v>
      </c>
      <c r="J65" s="29" t="s">
        <v>5546</v>
      </c>
      <c r="K65" s="29" t="s">
        <v>5227</v>
      </c>
      <c r="L65" s="29" t="s">
        <v>5184</v>
      </c>
      <c r="M65" s="29" t="s">
        <v>5415</v>
      </c>
      <c r="N65" s="29" t="s">
        <v>5416</v>
      </c>
      <c r="O65" s="29">
        <v>1.5</v>
      </c>
      <c r="P65" s="29">
        <v>30.25</v>
      </c>
      <c r="Q65" s="29" t="s">
        <v>2543</v>
      </c>
      <c r="R65" s="29" t="s">
        <v>2543</v>
      </c>
      <c r="S65" s="29" t="s">
        <v>2543</v>
      </c>
      <c r="T65" s="29" t="s">
        <v>2543</v>
      </c>
      <c r="U65" s="29" t="s">
        <v>2543</v>
      </c>
      <c r="V65" s="29" t="s">
        <v>2543</v>
      </c>
      <c r="W65" s="29">
        <v>727</v>
      </c>
      <c r="X65" s="29" t="s">
        <v>5414</v>
      </c>
    </row>
    <row r="66" spans="1:24" ht="15.75" x14ac:dyDescent="0.25">
      <c r="A66">
        <v>17</v>
      </c>
      <c r="B66" s="26" t="s">
        <v>2575</v>
      </c>
      <c r="C66" s="27" t="s">
        <v>5188</v>
      </c>
      <c r="D66" s="28" t="s">
        <v>3322</v>
      </c>
      <c r="E66" s="30">
        <v>37850</v>
      </c>
      <c r="F66" s="29" t="str">
        <f t="shared" si="2"/>
        <v>17/08/2003</v>
      </c>
      <c r="G66" s="29" t="b">
        <v>0</v>
      </c>
      <c r="H66" s="29" t="str">
        <f t="shared" si="3"/>
        <v>Nữ</v>
      </c>
      <c r="I66" s="29" t="s">
        <v>79</v>
      </c>
      <c r="J66" s="29" t="s">
        <v>5540</v>
      </c>
      <c r="K66" s="29" t="s">
        <v>5189</v>
      </c>
      <c r="L66" s="29" t="s">
        <v>5184</v>
      </c>
      <c r="M66" s="29" t="s">
        <v>5422</v>
      </c>
      <c r="N66" s="29" t="s">
        <v>5423</v>
      </c>
      <c r="O66" s="29">
        <v>1.5</v>
      </c>
      <c r="P66" s="29">
        <v>30.75</v>
      </c>
      <c r="Q66" s="29" t="s">
        <v>2543</v>
      </c>
      <c r="R66" s="29" t="s">
        <v>2543</v>
      </c>
      <c r="S66" s="29" t="s">
        <v>2543</v>
      </c>
      <c r="T66" s="29" t="s">
        <v>5218</v>
      </c>
      <c r="U66" s="29" t="s">
        <v>5574</v>
      </c>
      <c r="V66" s="29" t="s">
        <v>5575</v>
      </c>
      <c r="W66" s="29">
        <v>346</v>
      </c>
      <c r="X66" s="29" t="s">
        <v>5421</v>
      </c>
    </row>
    <row r="67" spans="1:24" ht="15.75" x14ac:dyDescent="0.25">
      <c r="A67">
        <v>18</v>
      </c>
      <c r="B67" s="26" t="s">
        <v>2576</v>
      </c>
      <c r="C67" s="27" t="s">
        <v>5424</v>
      </c>
      <c r="D67" s="28" t="s">
        <v>3531</v>
      </c>
      <c r="E67" s="30">
        <v>37835</v>
      </c>
      <c r="F67" s="29" t="str">
        <f t="shared" si="2"/>
        <v>02/08/2003</v>
      </c>
      <c r="G67" s="29" t="b">
        <v>1</v>
      </c>
      <c r="H67" s="29" t="str">
        <f t="shared" si="3"/>
        <v>Nam</v>
      </c>
      <c r="I67" s="29" t="s">
        <v>908</v>
      </c>
      <c r="J67" s="29" t="s">
        <v>1960</v>
      </c>
      <c r="K67" s="29" t="s">
        <v>5199</v>
      </c>
      <c r="L67" s="29" t="s">
        <v>5184</v>
      </c>
      <c r="M67" s="29" t="s">
        <v>5426</v>
      </c>
      <c r="N67" s="29" t="s">
        <v>5427</v>
      </c>
      <c r="O67" s="29">
        <v>1</v>
      </c>
      <c r="P67" s="29">
        <v>30.25</v>
      </c>
      <c r="Q67" s="29" t="s">
        <v>2543</v>
      </c>
      <c r="R67" s="29" t="s">
        <v>2543</v>
      </c>
      <c r="S67" s="29" t="s">
        <v>2543</v>
      </c>
      <c r="T67" s="29" t="s">
        <v>2543</v>
      </c>
      <c r="U67" s="29" t="s">
        <v>2543</v>
      </c>
      <c r="V67" s="29" t="s">
        <v>2543</v>
      </c>
      <c r="W67" s="29">
        <v>199</v>
      </c>
      <c r="X67" s="29" t="s">
        <v>5425</v>
      </c>
    </row>
    <row r="68" spans="1:24" ht="15.75" x14ac:dyDescent="0.25">
      <c r="A68">
        <v>19</v>
      </c>
      <c r="B68" s="26" t="s">
        <v>2577</v>
      </c>
      <c r="C68" s="27" t="s">
        <v>5260</v>
      </c>
      <c r="D68" s="28" t="s">
        <v>3378</v>
      </c>
      <c r="E68" s="30">
        <v>37684</v>
      </c>
      <c r="F68" s="29" t="str">
        <f t="shared" si="2"/>
        <v>04/03/2003</v>
      </c>
      <c r="G68" s="29" t="b">
        <v>1</v>
      </c>
      <c r="H68" s="29" t="str">
        <f t="shared" si="3"/>
        <v>Nam</v>
      </c>
      <c r="I68" s="29" t="s">
        <v>10</v>
      </c>
      <c r="J68" s="29" t="s">
        <v>5539</v>
      </c>
      <c r="K68" s="29" t="s">
        <v>5183</v>
      </c>
      <c r="L68" s="29" t="s">
        <v>5184</v>
      </c>
      <c r="M68" s="29" t="s">
        <v>5262</v>
      </c>
      <c r="N68" s="29" t="s">
        <v>5187</v>
      </c>
      <c r="O68" s="29">
        <v>2.5</v>
      </c>
      <c r="P68" s="29">
        <v>31.5</v>
      </c>
      <c r="Q68" s="29" t="s">
        <v>5218</v>
      </c>
      <c r="R68" s="29" t="s">
        <v>2543</v>
      </c>
      <c r="S68" s="29" t="s">
        <v>2543</v>
      </c>
      <c r="T68" s="29" t="s">
        <v>2543</v>
      </c>
      <c r="U68" s="29">
        <v>983838469</v>
      </c>
      <c r="V68" s="29" t="s">
        <v>5576</v>
      </c>
      <c r="W68" s="29">
        <v>567</v>
      </c>
      <c r="X68" s="29" t="s">
        <v>5261</v>
      </c>
    </row>
    <row r="69" spans="1:24" ht="15.75" x14ac:dyDescent="0.25">
      <c r="A69">
        <v>20</v>
      </c>
      <c r="B69" s="26" t="s">
        <v>2578</v>
      </c>
      <c r="C69" s="27" t="s">
        <v>3432</v>
      </c>
      <c r="D69" s="28" t="s">
        <v>5432</v>
      </c>
      <c r="E69" s="30">
        <v>37665</v>
      </c>
      <c r="F69" s="29" t="str">
        <f t="shared" si="2"/>
        <v>13/02/2003</v>
      </c>
      <c r="G69" s="29" t="b">
        <v>0</v>
      </c>
      <c r="H69" s="29" t="str">
        <f t="shared" si="3"/>
        <v>Nữ</v>
      </c>
      <c r="I69" s="29" t="s">
        <v>69</v>
      </c>
      <c r="J69" s="29" t="s">
        <v>5539</v>
      </c>
      <c r="K69" s="29" t="s">
        <v>5183</v>
      </c>
      <c r="L69" s="29" t="s">
        <v>5184</v>
      </c>
      <c r="M69" s="29" t="s">
        <v>5434</v>
      </c>
      <c r="N69" s="29" t="s">
        <v>5187</v>
      </c>
      <c r="O69" s="29">
        <v>1.5</v>
      </c>
      <c r="P69" s="29">
        <v>32</v>
      </c>
      <c r="Q69" s="29" t="s">
        <v>2543</v>
      </c>
      <c r="R69" s="29" t="s">
        <v>2543</v>
      </c>
      <c r="S69" s="29" t="s">
        <v>2543</v>
      </c>
      <c r="T69" s="29" t="s">
        <v>2543</v>
      </c>
      <c r="U69" s="29" t="s">
        <v>2543</v>
      </c>
      <c r="V69" s="29" t="s">
        <v>2543</v>
      </c>
      <c r="W69" s="29">
        <v>571</v>
      </c>
      <c r="X69" s="29" t="s">
        <v>5433</v>
      </c>
    </row>
    <row r="70" spans="1:24" ht="15.75" x14ac:dyDescent="0.25">
      <c r="A70">
        <v>21</v>
      </c>
      <c r="B70" s="26" t="s">
        <v>2579</v>
      </c>
      <c r="C70" s="27" t="s">
        <v>5435</v>
      </c>
      <c r="D70" s="28" t="s">
        <v>5269</v>
      </c>
      <c r="E70" s="30">
        <v>37936</v>
      </c>
      <c r="F70" s="29" t="str">
        <f t="shared" si="2"/>
        <v>11/11/2003</v>
      </c>
      <c r="G70" s="29" t="b">
        <v>1</v>
      </c>
      <c r="H70" s="29" t="str">
        <f t="shared" si="3"/>
        <v>Nam</v>
      </c>
      <c r="I70" s="29" t="s">
        <v>234</v>
      </c>
      <c r="J70" s="29" t="s">
        <v>5540</v>
      </c>
      <c r="K70" s="29" t="s">
        <v>5189</v>
      </c>
      <c r="L70" s="29" t="s">
        <v>5184</v>
      </c>
      <c r="M70" s="29" t="s">
        <v>5437</v>
      </c>
      <c r="N70" s="29" t="s">
        <v>5438</v>
      </c>
      <c r="O70" s="29">
        <v>0.5</v>
      </c>
      <c r="P70" s="29">
        <v>29.75</v>
      </c>
      <c r="Q70" s="29" t="s">
        <v>2543</v>
      </c>
      <c r="R70" s="29" t="s">
        <v>5218</v>
      </c>
      <c r="S70" s="29" t="s">
        <v>2543</v>
      </c>
      <c r="T70" s="29" t="s">
        <v>2543</v>
      </c>
      <c r="U70" s="29" t="s">
        <v>5577</v>
      </c>
      <c r="V70" s="29" t="s">
        <v>5578</v>
      </c>
      <c r="W70" s="29">
        <v>357</v>
      </c>
      <c r="X70" s="29" t="s">
        <v>5436</v>
      </c>
    </row>
    <row r="71" spans="1:24" ht="15.75" x14ac:dyDescent="0.25">
      <c r="A71">
        <v>22</v>
      </c>
      <c r="B71" s="26" t="s">
        <v>2580</v>
      </c>
      <c r="C71" s="27" t="s">
        <v>5439</v>
      </c>
      <c r="D71" s="28" t="s">
        <v>5440</v>
      </c>
      <c r="E71" s="30">
        <v>37650</v>
      </c>
      <c r="F71" s="29" t="str">
        <f t="shared" si="2"/>
        <v>29/01/2003</v>
      </c>
      <c r="G71" s="29" t="b">
        <v>1</v>
      </c>
      <c r="H71" s="29" t="str">
        <f t="shared" si="3"/>
        <v>Nam</v>
      </c>
      <c r="I71" s="29" t="s">
        <v>908</v>
      </c>
      <c r="J71" s="29" t="s">
        <v>5539</v>
      </c>
      <c r="K71" s="29" t="s">
        <v>5183</v>
      </c>
      <c r="L71" s="29" t="s">
        <v>5184</v>
      </c>
      <c r="M71" s="29" t="s">
        <v>5442</v>
      </c>
      <c r="N71" s="29" t="s">
        <v>5187</v>
      </c>
      <c r="O71" s="29">
        <v>1.5</v>
      </c>
      <c r="P71" s="29">
        <v>31.75</v>
      </c>
      <c r="Q71" s="29" t="s">
        <v>2543</v>
      </c>
      <c r="R71" s="29" t="s">
        <v>2543</v>
      </c>
      <c r="S71" s="29" t="s">
        <v>2543</v>
      </c>
      <c r="T71" s="29" t="s">
        <v>2543</v>
      </c>
      <c r="U71" s="29" t="s">
        <v>2543</v>
      </c>
      <c r="V71" s="29" t="s">
        <v>2543</v>
      </c>
      <c r="W71" s="29">
        <v>582</v>
      </c>
      <c r="X71" s="29" t="s">
        <v>5441</v>
      </c>
    </row>
    <row r="72" spans="1:24" ht="15.75" x14ac:dyDescent="0.25">
      <c r="A72">
        <v>23</v>
      </c>
      <c r="B72" s="26" t="s">
        <v>2581</v>
      </c>
      <c r="C72" s="27" t="s">
        <v>3422</v>
      </c>
      <c r="D72" s="28" t="s">
        <v>3254</v>
      </c>
      <c r="E72" s="30">
        <v>37729</v>
      </c>
      <c r="F72" s="29" t="str">
        <f t="shared" si="2"/>
        <v>18/04/2003</v>
      </c>
      <c r="G72" s="29" t="b">
        <v>1</v>
      </c>
      <c r="H72" s="29" t="str">
        <f t="shared" si="3"/>
        <v>Nam</v>
      </c>
      <c r="I72" s="29" t="s">
        <v>2543</v>
      </c>
      <c r="J72" s="29" t="s">
        <v>2543</v>
      </c>
      <c r="K72" s="29" t="s">
        <v>5443</v>
      </c>
      <c r="L72" s="29" t="s">
        <v>1935</v>
      </c>
      <c r="M72" s="29" t="s">
        <v>5445</v>
      </c>
      <c r="N72" s="29" t="s">
        <v>5446</v>
      </c>
      <c r="O72" s="29" t="s">
        <v>2543</v>
      </c>
      <c r="P72" s="29" t="s">
        <v>2543</v>
      </c>
      <c r="Q72" s="29" t="s">
        <v>2543</v>
      </c>
      <c r="R72" s="29" t="s">
        <v>2543</v>
      </c>
      <c r="S72" s="29" t="s">
        <v>2543</v>
      </c>
      <c r="T72" s="29" t="s">
        <v>2543</v>
      </c>
      <c r="U72" s="29" t="s">
        <v>2543</v>
      </c>
      <c r="V72" s="29" t="s">
        <v>2543</v>
      </c>
      <c r="W72" s="29" t="s">
        <v>5444</v>
      </c>
      <c r="X72" s="29" t="s">
        <v>2543</v>
      </c>
    </row>
    <row r="73" spans="1:24" ht="15.75" x14ac:dyDescent="0.25">
      <c r="A73">
        <v>24</v>
      </c>
      <c r="B73" s="26" t="s">
        <v>2582</v>
      </c>
      <c r="C73" s="27" t="s">
        <v>5281</v>
      </c>
      <c r="D73" s="28" t="s">
        <v>3587</v>
      </c>
      <c r="E73" s="30">
        <v>37624</v>
      </c>
      <c r="F73" s="29" t="str">
        <f t="shared" si="2"/>
        <v>03/01/2003</v>
      </c>
      <c r="G73" s="29" t="b">
        <v>1</v>
      </c>
      <c r="H73" s="29" t="str">
        <f t="shared" si="3"/>
        <v>Nam</v>
      </c>
      <c r="I73" s="29" t="s">
        <v>38</v>
      </c>
      <c r="J73" s="29" t="s">
        <v>5539</v>
      </c>
      <c r="K73" s="29" t="s">
        <v>5183</v>
      </c>
      <c r="L73" s="29" t="s">
        <v>5184</v>
      </c>
      <c r="M73" s="29" t="s">
        <v>5283</v>
      </c>
      <c r="N73" s="29" t="s">
        <v>5187</v>
      </c>
      <c r="O73" s="29">
        <v>1.5</v>
      </c>
      <c r="P73" s="29">
        <v>31.25</v>
      </c>
      <c r="Q73" s="29" t="s">
        <v>2543</v>
      </c>
      <c r="R73" s="29" t="s">
        <v>2543</v>
      </c>
      <c r="S73" s="29" t="s">
        <v>2543</v>
      </c>
      <c r="T73" s="29" t="s">
        <v>2543</v>
      </c>
      <c r="U73" s="29" t="s">
        <v>2543</v>
      </c>
      <c r="V73" s="29" t="s">
        <v>2543</v>
      </c>
      <c r="W73" s="29">
        <v>589</v>
      </c>
      <c r="X73" s="29" t="s">
        <v>5282</v>
      </c>
    </row>
    <row r="74" spans="1:24" ht="15.75" x14ac:dyDescent="0.25">
      <c r="A74">
        <v>25</v>
      </c>
      <c r="B74" s="26" t="s">
        <v>2583</v>
      </c>
      <c r="C74" s="27" t="s">
        <v>5451</v>
      </c>
      <c r="D74" s="28" t="s">
        <v>7</v>
      </c>
      <c r="E74" s="30">
        <v>37977</v>
      </c>
      <c r="F74" s="29" t="str">
        <f t="shared" si="2"/>
        <v>22/12/2003</v>
      </c>
      <c r="G74" s="29" t="b">
        <v>1</v>
      </c>
      <c r="H74" s="29" t="str">
        <f t="shared" si="3"/>
        <v>Nam</v>
      </c>
      <c r="I74" s="29" t="s">
        <v>5579</v>
      </c>
      <c r="J74" s="29" t="s">
        <v>5580</v>
      </c>
      <c r="K74" s="29" t="s">
        <v>5452</v>
      </c>
      <c r="L74" s="29" t="s">
        <v>5184</v>
      </c>
      <c r="M74" s="29" t="s">
        <v>5454</v>
      </c>
      <c r="N74" s="29" t="s">
        <v>5455</v>
      </c>
      <c r="O74" s="29">
        <v>1.5</v>
      </c>
      <c r="P74" s="29">
        <v>30.5</v>
      </c>
      <c r="Q74" s="29" t="s">
        <v>2543</v>
      </c>
      <c r="R74" s="29" t="s">
        <v>5218</v>
      </c>
      <c r="S74" s="29" t="s">
        <v>2543</v>
      </c>
      <c r="T74" s="29" t="s">
        <v>2543</v>
      </c>
      <c r="U74" s="29" t="s">
        <v>5581</v>
      </c>
      <c r="V74" s="29" t="s">
        <v>5582</v>
      </c>
      <c r="W74" s="29">
        <v>154</v>
      </c>
      <c r="X74" s="29" t="s">
        <v>5453</v>
      </c>
    </row>
    <row r="75" spans="1:24" ht="15.75" x14ac:dyDescent="0.25">
      <c r="A75">
        <v>26</v>
      </c>
      <c r="B75" s="26" t="s">
        <v>2584</v>
      </c>
      <c r="C75" s="27" t="s">
        <v>5456</v>
      </c>
      <c r="D75" s="28" t="s">
        <v>3590</v>
      </c>
      <c r="E75" s="30">
        <v>37926</v>
      </c>
      <c r="F75" s="29" t="str">
        <f t="shared" si="2"/>
        <v>01/11/2003</v>
      </c>
      <c r="G75" s="29" t="b">
        <v>1</v>
      </c>
      <c r="H75" s="29" t="str">
        <f t="shared" si="3"/>
        <v>Nam</v>
      </c>
      <c r="I75" s="29" t="s">
        <v>10</v>
      </c>
      <c r="J75" s="29" t="s">
        <v>1960</v>
      </c>
      <c r="K75" s="29" t="s">
        <v>5199</v>
      </c>
      <c r="L75" s="29" t="s">
        <v>5457</v>
      </c>
      <c r="M75" s="29" t="s">
        <v>5459</v>
      </c>
      <c r="N75" s="29" t="s">
        <v>5460</v>
      </c>
      <c r="O75" s="29">
        <v>1.5</v>
      </c>
      <c r="P75" s="29">
        <v>36.5</v>
      </c>
      <c r="Q75" s="29" t="s">
        <v>2543</v>
      </c>
      <c r="R75" s="29" t="s">
        <v>2543</v>
      </c>
      <c r="S75" s="29" t="s">
        <v>2543</v>
      </c>
      <c r="T75" s="29" t="s">
        <v>2543</v>
      </c>
      <c r="U75" s="29" t="s">
        <v>2543</v>
      </c>
      <c r="V75" s="29" t="s">
        <v>2543</v>
      </c>
      <c r="W75" s="29">
        <v>221</v>
      </c>
      <c r="X75" s="29" t="s">
        <v>5458</v>
      </c>
    </row>
    <row r="76" spans="1:24" ht="15.75" x14ac:dyDescent="0.25">
      <c r="A76">
        <v>27</v>
      </c>
      <c r="B76" s="26" t="s">
        <v>2585</v>
      </c>
      <c r="C76" s="27" t="s">
        <v>5461</v>
      </c>
      <c r="D76" s="28" t="s">
        <v>3261</v>
      </c>
      <c r="E76" s="30">
        <v>37707</v>
      </c>
      <c r="F76" s="29" t="str">
        <f t="shared" si="2"/>
        <v>27/03/2003</v>
      </c>
      <c r="G76" s="29" t="b">
        <v>1</v>
      </c>
      <c r="H76" s="29" t="str">
        <f t="shared" si="3"/>
        <v>Nam</v>
      </c>
      <c r="I76" s="29" t="s">
        <v>248</v>
      </c>
      <c r="J76" s="29" t="s">
        <v>28</v>
      </c>
      <c r="K76" s="29" t="s">
        <v>5285</v>
      </c>
      <c r="L76" s="29" t="s">
        <v>5184</v>
      </c>
      <c r="M76" s="29" t="s">
        <v>5463</v>
      </c>
      <c r="N76" s="29" t="s">
        <v>5288</v>
      </c>
      <c r="O76" s="29">
        <v>1</v>
      </c>
      <c r="P76" s="29">
        <v>32.25</v>
      </c>
      <c r="Q76" s="29" t="s">
        <v>5218</v>
      </c>
      <c r="R76" s="29" t="s">
        <v>2543</v>
      </c>
      <c r="S76" s="29" t="s">
        <v>2543</v>
      </c>
      <c r="T76" s="29" t="s">
        <v>2543</v>
      </c>
      <c r="U76" s="29" t="s">
        <v>5583</v>
      </c>
      <c r="V76" s="29" t="s">
        <v>5584</v>
      </c>
      <c r="W76" s="29">
        <v>4</v>
      </c>
      <c r="X76" s="29" t="s">
        <v>5462</v>
      </c>
    </row>
    <row r="77" spans="1:24" ht="15.75" x14ac:dyDescent="0.25">
      <c r="A77">
        <v>28</v>
      </c>
      <c r="B77" s="26" t="s">
        <v>2586</v>
      </c>
      <c r="C77" s="27" t="s">
        <v>5292</v>
      </c>
      <c r="D77" s="28" t="s">
        <v>3263</v>
      </c>
      <c r="E77" s="30">
        <v>37910</v>
      </c>
      <c r="F77" s="29" t="str">
        <f t="shared" si="2"/>
        <v>16/10/2003</v>
      </c>
      <c r="G77" s="29" t="b">
        <v>0</v>
      </c>
      <c r="H77" s="29" t="str">
        <f t="shared" si="3"/>
        <v>Nữ</v>
      </c>
      <c r="I77" s="29" t="s">
        <v>38</v>
      </c>
      <c r="J77" s="29" t="s">
        <v>1516</v>
      </c>
      <c r="K77" s="29" t="s">
        <v>5293</v>
      </c>
      <c r="L77" s="29" t="s">
        <v>8</v>
      </c>
      <c r="M77" s="29" t="s">
        <v>5295</v>
      </c>
      <c r="N77" s="29" t="s">
        <v>5296</v>
      </c>
      <c r="O77" s="29">
        <v>1</v>
      </c>
      <c r="P77" s="29">
        <v>33.75</v>
      </c>
      <c r="Q77" s="29" t="s">
        <v>2543</v>
      </c>
      <c r="R77" s="29" t="s">
        <v>2543</v>
      </c>
      <c r="S77" s="29" t="s">
        <v>5218</v>
      </c>
      <c r="T77" s="29" t="s">
        <v>2543</v>
      </c>
      <c r="U77" s="29" t="s">
        <v>5585</v>
      </c>
      <c r="V77" s="29" t="s">
        <v>5586</v>
      </c>
      <c r="W77" s="29">
        <v>372</v>
      </c>
      <c r="X77" s="29" t="s">
        <v>5294</v>
      </c>
    </row>
    <row r="78" spans="1:24" ht="15.75" x14ac:dyDescent="0.25">
      <c r="A78">
        <v>29</v>
      </c>
      <c r="B78" s="26" t="s">
        <v>2587</v>
      </c>
      <c r="C78" s="27" t="s">
        <v>3344</v>
      </c>
      <c r="D78" s="28" t="s">
        <v>3267</v>
      </c>
      <c r="E78" s="30">
        <v>37727</v>
      </c>
      <c r="F78" s="29" t="str">
        <f t="shared" si="2"/>
        <v>16/04/2003</v>
      </c>
      <c r="G78" s="29" t="b">
        <v>1</v>
      </c>
      <c r="H78" s="29" t="str">
        <f t="shared" si="3"/>
        <v>Nam</v>
      </c>
      <c r="I78" s="29" t="s">
        <v>5545</v>
      </c>
      <c r="J78" s="29" t="s">
        <v>5546</v>
      </c>
      <c r="K78" s="29" t="s">
        <v>5227</v>
      </c>
      <c r="L78" s="29" t="s">
        <v>1239</v>
      </c>
      <c r="M78" s="29" t="s">
        <v>5301</v>
      </c>
      <c r="N78" s="29" t="s">
        <v>5296</v>
      </c>
      <c r="O78" s="29">
        <v>1.5</v>
      </c>
      <c r="P78" s="29">
        <v>30</v>
      </c>
      <c r="Q78" s="29" t="s">
        <v>2543</v>
      </c>
      <c r="R78" s="29" t="s">
        <v>2543</v>
      </c>
      <c r="S78" s="29" t="s">
        <v>2543</v>
      </c>
      <c r="T78" s="29" t="s">
        <v>2543</v>
      </c>
      <c r="U78" s="29" t="s">
        <v>2543</v>
      </c>
      <c r="V78" s="29" t="s">
        <v>2543</v>
      </c>
      <c r="W78" s="29">
        <v>742</v>
      </c>
      <c r="X78" s="29" t="s">
        <v>5300</v>
      </c>
    </row>
    <row r="79" spans="1:24" ht="15.75" x14ac:dyDescent="0.25">
      <c r="A79">
        <v>30</v>
      </c>
      <c r="B79" s="26" t="s">
        <v>2588</v>
      </c>
      <c r="C79" s="27" t="s">
        <v>5472</v>
      </c>
      <c r="D79" s="28" t="s">
        <v>3494</v>
      </c>
      <c r="E79" s="30">
        <v>37907</v>
      </c>
      <c r="F79" s="29" t="str">
        <f t="shared" si="2"/>
        <v>13/10/2003</v>
      </c>
      <c r="G79" s="29" t="b">
        <v>1</v>
      </c>
      <c r="H79" s="29" t="str">
        <f t="shared" si="3"/>
        <v>Nam</v>
      </c>
      <c r="I79" s="29" t="s">
        <v>79</v>
      </c>
      <c r="J79" s="29" t="s">
        <v>1960</v>
      </c>
      <c r="K79" s="29" t="s">
        <v>5199</v>
      </c>
      <c r="L79" s="29" t="s">
        <v>5184</v>
      </c>
      <c r="M79" s="29" t="s">
        <v>5474</v>
      </c>
      <c r="N79" s="29" t="s">
        <v>5475</v>
      </c>
      <c r="O79" s="29">
        <v>1.5</v>
      </c>
      <c r="P79" s="29">
        <v>31.5</v>
      </c>
      <c r="Q79" s="29" t="s">
        <v>2543</v>
      </c>
      <c r="R79" s="29" t="s">
        <v>2543</v>
      </c>
      <c r="S79" s="29" t="s">
        <v>2543</v>
      </c>
      <c r="T79" s="29" t="s">
        <v>2543</v>
      </c>
      <c r="U79" s="29" t="s">
        <v>2543</v>
      </c>
      <c r="V79" s="29" t="s">
        <v>2543</v>
      </c>
      <c r="W79" s="29">
        <v>232</v>
      </c>
      <c r="X79" s="29" t="s">
        <v>5473</v>
      </c>
    </row>
    <row r="80" spans="1:24" ht="15.75" x14ac:dyDescent="0.25">
      <c r="A80">
        <v>31</v>
      </c>
      <c r="B80" s="26" t="s">
        <v>2589</v>
      </c>
      <c r="C80" s="27" t="s">
        <v>5306</v>
      </c>
      <c r="D80" s="28" t="s">
        <v>3392</v>
      </c>
      <c r="E80" s="30">
        <v>37633</v>
      </c>
      <c r="F80" s="29" t="str">
        <f t="shared" si="2"/>
        <v>12/01/2003</v>
      </c>
      <c r="G80" s="29" t="b">
        <v>0</v>
      </c>
      <c r="H80" s="29" t="str">
        <f t="shared" si="3"/>
        <v>Nữ</v>
      </c>
      <c r="I80" s="29" t="s">
        <v>29</v>
      </c>
      <c r="J80" s="29" t="s">
        <v>5539</v>
      </c>
      <c r="K80" s="29" t="s">
        <v>5183</v>
      </c>
      <c r="L80" s="29" t="s">
        <v>5184</v>
      </c>
      <c r="M80" s="29" t="s">
        <v>5308</v>
      </c>
      <c r="N80" s="29" t="s">
        <v>5187</v>
      </c>
      <c r="O80" s="29">
        <v>1.5</v>
      </c>
      <c r="P80" s="29">
        <v>29.5</v>
      </c>
      <c r="Q80" s="29" t="s">
        <v>2543</v>
      </c>
      <c r="R80" s="29" t="s">
        <v>2543</v>
      </c>
      <c r="S80" s="29" t="s">
        <v>2543</v>
      </c>
      <c r="T80" s="29" t="s">
        <v>2543</v>
      </c>
      <c r="U80" s="29" t="s">
        <v>2543</v>
      </c>
      <c r="V80" s="29" t="s">
        <v>2543</v>
      </c>
      <c r="W80" s="29">
        <v>625</v>
      </c>
      <c r="X80" s="29" t="s">
        <v>5307</v>
      </c>
    </row>
    <row r="81" spans="1:24" ht="15.75" x14ac:dyDescent="0.25">
      <c r="A81">
        <v>32</v>
      </c>
      <c r="B81" s="26" t="s">
        <v>2590</v>
      </c>
      <c r="C81" s="27" t="s">
        <v>5480</v>
      </c>
      <c r="D81" s="28" t="s">
        <v>3392</v>
      </c>
      <c r="E81" s="30">
        <v>37742</v>
      </c>
      <c r="F81" s="29" t="str">
        <f t="shared" si="2"/>
        <v>01/05/2003</v>
      </c>
      <c r="G81" s="29" t="b">
        <v>0</v>
      </c>
      <c r="H81" s="29" t="str">
        <f t="shared" si="3"/>
        <v>Nữ</v>
      </c>
      <c r="I81" s="29" t="s">
        <v>10</v>
      </c>
      <c r="J81" s="29" t="s">
        <v>5539</v>
      </c>
      <c r="K81" s="29" t="s">
        <v>5183</v>
      </c>
      <c r="L81" s="29" t="s">
        <v>5184</v>
      </c>
      <c r="M81" s="29" t="s">
        <v>5482</v>
      </c>
      <c r="N81" s="29" t="s">
        <v>5187</v>
      </c>
      <c r="O81" s="29">
        <v>1.5</v>
      </c>
      <c r="P81" s="29">
        <v>34</v>
      </c>
      <c r="Q81" s="29" t="s">
        <v>2543</v>
      </c>
      <c r="R81" s="29" t="s">
        <v>2543</v>
      </c>
      <c r="S81" s="29" t="s">
        <v>2543</v>
      </c>
      <c r="T81" s="29" t="s">
        <v>2543</v>
      </c>
      <c r="U81" s="29" t="s">
        <v>2543</v>
      </c>
      <c r="V81" s="29" t="s">
        <v>2543</v>
      </c>
      <c r="W81" s="29">
        <v>629</v>
      </c>
      <c r="X81" s="29" t="s">
        <v>5481</v>
      </c>
    </row>
    <row r="82" spans="1:24" ht="15.75" x14ac:dyDescent="0.25">
      <c r="A82">
        <v>33</v>
      </c>
      <c r="B82" s="26" t="s">
        <v>2591</v>
      </c>
      <c r="C82" s="27" t="s">
        <v>3294</v>
      </c>
      <c r="D82" s="28" t="s">
        <v>5483</v>
      </c>
      <c r="E82" s="30">
        <v>37840</v>
      </c>
      <c r="F82" s="29" t="str">
        <f t="shared" si="2"/>
        <v>07/08/2003</v>
      </c>
      <c r="G82" s="29" t="b">
        <v>1</v>
      </c>
      <c r="H82" s="29" t="str">
        <f t="shared" si="3"/>
        <v>Nam</v>
      </c>
      <c r="I82" s="29" t="s">
        <v>908</v>
      </c>
      <c r="J82" s="29" t="s">
        <v>5539</v>
      </c>
      <c r="K82" s="29" t="s">
        <v>5183</v>
      </c>
      <c r="L82" s="29" t="s">
        <v>5184</v>
      </c>
      <c r="M82" s="29" t="s">
        <v>5485</v>
      </c>
      <c r="N82" s="29" t="s">
        <v>5187</v>
      </c>
      <c r="O82" s="29">
        <v>1.5</v>
      </c>
      <c r="P82" s="29">
        <v>32</v>
      </c>
      <c r="Q82" s="29" t="s">
        <v>2543</v>
      </c>
      <c r="R82" s="29" t="s">
        <v>2543</v>
      </c>
      <c r="S82" s="29" t="s">
        <v>2543</v>
      </c>
      <c r="T82" s="29" t="s">
        <v>2543</v>
      </c>
      <c r="U82" s="29" t="s">
        <v>2543</v>
      </c>
      <c r="V82" s="29" t="s">
        <v>2543</v>
      </c>
      <c r="W82" s="29">
        <v>646</v>
      </c>
      <c r="X82" s="29" t="s">
        <v>5484</v>
      </c>
    </row>
    <row r="83" spans="1:24" ht="15.75" x14ac:dyDescent="0.25">
      <c r="A83">
        <v>34</v>
      </c>
      <c r="B83" s="26" t="s">
        <v>2592</v>
      </c>
      <c r="C83" s="27" t="s">
        <v>5486</v>
      </c>
      <c r="D83" s="28" t="s">
        <v>3281</v>
      </c>
      <c r="E83" s="30">
        <v>37808</v>
      </c>
      <c r="F83" s="29" t="str">
        <f t="shared" si="2"/>
        <v>06/07/2003</v>
      </c>
      <c r="G83" s="29" t="b">
        <v>1</v>
      </c>
      <c r="H83" s="29" t="str">
        <f t="shared" si="3"/>
        <v>Nam</v>
      </c>
      <c r="I83" s="29" t="s">
        <v>234</v>
      </c>
      <c r="J83" s="29" t="s">
        <v>1960</v>
      </c>
      <c r="K83" s="29" t="s">
        <v>5199</v>
      </c>
      <c r="L83" s="29" t="s">
        <v>5184</v>
      </c>
      <c r="M83" s="29" t="s">
        <v>5488</v>
      </c>
      <c r="N83" s="29" t="s">
        <v>5489</v>
      </c>
      <c r="O83" s="29">
        <v>1.5</v>
      </c>
      <c r="P83" s="29">
        <v>32.75</v>
      </c>
      <c r="Q83" s="29" t="s">
        <v>2543</v>
      </c>
      <c r="R83" s="29" t="s">
        <v>2543</v>
      </c>
      <c r="S83" s="29" t="s">
        <v>2543</v>
      </c>
      <c r="T83" s="29" t="s">
        <v>2543</v>
      </c>
      <c r="U83" s="29" t="s">
        <v>2543</v>
      </c>
      <c r="V83" s="29" t="s">
        <v>2543</v>
      </c>
      <c r="W83" s="29">
        <v>242</v>
      </c>
      <c r="X83" s="29" t="s">
        <v>5487</v>
      </c>
    </row>
    <row r="84" spans="1:24" ht="15.75" x14ac:dyDescent="0.25">
      <c r="A84">
        <v>35</v>
      </c>
      <c r="B84" s="26" t="s">
        <v>2593</v>
      </c>
      <c r="C84" s="27" t="s">
        <v>5490</v>
      </c>
      <c r="D84" s="28" t="s">
        <v>3283</v>
      </c>
      <c r="E84" s="30">
        <v>37654</v>
      </c>
      <c r="F84" s="29" t="str">
        <f t="shared" si="2"/>
        <v>02/02/2003</v>
      </c>
      <c r="G84" s="29" t="b">
        <v>1</v>
      </c>
      <c r="H84" s="29" t="str">
        <f t="shared" si="3"/>
        <v>Nam</v>
      </c>
      <c r="I84" s="29" t="s">
        <v>69</v>
      </c>
      <c r="J84" s="29" t="s">
        <v>5539</v>
      </c>
      <c r="K84" s="29" t="s">
        <v>5183</v>
      </c>
      <c r="L84" s="29" t="s">
        <v>5184</v>
      </c>
      <c r="M84" s="29" t="s">
        <v>5492</v>
      </c>
      <c r="N84" s="29" t="s">
        <v>5187</v>
      </c>
      <c r="O84" s="29">
        <v>1.5</v>
      </c>
      <c r="P84" s="29">
        <v>30</v>
      </c>
      <c r="Q84" s="29" t="s">
        <v>2543</v>
      </c>
      <c r="R84" s="29" t="s">
        <v>2543</v>
      </c>
      <c r="S84" s="29" t="s">
        <v>2543</v>
      </c>
      <c r="T84" s="29" t="s">
        <v>2543</v>
      </c>
      <c r="U84" s="29" t="s">
        <v>2543</v>
      </c>
      <c r="V84" s="29" t="s">
        <v>2543</v>
      </c>
      <c r="W84" s="29">
        <v>657</v>
      </c>
      <c r="X84" s="29" t="s">
        <v>5491</v>
      </c>
    </row>
    <row r="85" spans="1:24" ht="15.75" x14ac:dyDescent="0.25">
      <c r="A85">
        <v>36</v>
      </c>
      <c r="B85" s="26" t="s">
        <v>2594</v>
      </c>
      <c r="C85" s="27" t="s">
        <v>5493</v>
      </c>
      <c r="D85" s="28" t="s">
        <v>3285</v>
      </c>
      <c r="E85" s="30">
        <v>37937</v>
      </c>
      <c r="F85" s="29" t="str">
        <f t="shared" si="2"/>
        <v>12/11/2003</v>
      </c>
      <c r="G85" s="29" t="b">
        <v>0</v>
      </c>
      <c r="H85" s="29" t="str">
        <f t="shared" si="3"/>
        <v>Nữ</v>
      </c>
      <c r="I85" s="29" t="s">
        <v>5587</v>
      </c>
      <c r="J85" s="29" t="s">
        <v>669</v>
      </c>
      <c r="K85" s="29" t="s">
        <v>5337</v>
      </c>
      <c r="L85" s="29" t="s">
        <v>5184</v>
      </c>
      <c r="M85" s="29" t="s">
        <v>5495</v>
      </c>
      <c r="N85" s="29" t="s">
        <v>5496</v>
      </c>
      <c r="O85" s="29">
        <v>1.5</v>
      </c>
      <c r="P85" s="29">
        <v>30.25</v>
      </c>
      <c r="Q85" s="29" t="s">
        <v>2543</v>
      </c>
      <c r="R85" s="29" t="s">
        <v>2543</v>
      </c>
      <c r="S85" s="29" t="s">
        <v>2543</v>
      </c>
      <c r="T85" s="29" t="s">
        <v>2543</v>
      </c>
      <c r="U85" s="29" t="s">
        <v>2543</v>
      </c>
      <c r="V85" s="29" t="s">
        <v>2543</v>
      </c>
      <c r="W85" s="29">
        <v>746</v>
      </c>
      <c r="X85" s="29" t="s">
        <v>5494</v>
      </c>
    </row>
    <row r="86" spans="1:24" ht="15.75" x14ac:dyDescent="0.25">
      <c r="A86">
        <v>37</v>
      </c>
      <c r="B86" s="26" t="s">
        <v>2595</v>
      </c>
      <c r="C86" s="27" t="s">
        <v>5497</v>
      </c>
      <c r="D86" s="28" t="s">
        <v>3403</v>
      </c>
      <c r="E86" s="30">
        <v>37685</v>
      </c>
      <c r="F86" s="29" t="str">
        <f t="shared" si="2"/>
        <v>05/03/2003</v>
      </c>
      <c r="G86" s="29" t="b">
        <v>1</v>
      </c>
      <c r="H86" s="29" t="str">
        <f t="shared" si="3"/>
        <v>Nam</v>
      </c>
      <c r="I86" s="29" t="s">
        <v>38</v>
      </c>
      <c r="J86" s="29" t="s">
        <v>5588</v>
      </c>
      <c r="K86" s="29" t="s">
        <v>5498</v>
      </c>
      <c r="L86" s="29" t="s">
        <v>962</v>
      </c>
      <c r="M86" s="29" t="s">
        <v>5500</v>
      </c>
      <c r="N86" s="29" t="s">
        <v>5501</v>
      </c>
      <c r="O86" s="29">
        <v>1</v>
      </c>
      <c r="P86" s="29">
        <v>31</v>
      </c>
      <c r="Q86" s="29" t="s">
        <v>5231</v>
      </c>
      <c r="R86" s="29" t="s">
        <v>2543</v>
      </c>
      <c r="S86" s="29" t="s">
        <v>2543</v>
      </c>
      <c r="T86" s="29" t="s">
        <v>2543</v>
      </c>
      <c r="U86" s="29" t="s">
        <v>5589</v>
      </c>
      <c r="V86" s="29" t="s">
        <v>5590</v>
      </c>
      <c r="W86" s="29">
        <v>662</v>
      </c>
      <c r="X86" s="29" t="s">
        <v>5499</v>
      </c>
    </row>
    <row r="87" spans="1:24" ht="15.75" x14ac:dyDescent="0.25">
      <c r="A87">
        <v>38</v>
      </c>
      <c r="B87" s="26" t="s">
        <v>2596</v>
      </c>
      <c r="C87" s="27" t="s">
        <v>5325</v>
      </c>
      <c r="D87" s="28" t="s">
        <v>3405</v>
      </c>
      <c r="E87" s="30">
        <v>37704</v>
      </c>
      <c r="F87" s="29" t="str">
        <f t="shared" si="2"/>
        <v>24/03/2003</v>
      </c>
      <c r="G87" s="29" t="b">
        <v>0</v>
      </c>
      <c r="H87" s="29" t="str">
        <f t="shared" si="3"/>
        <v>Nữ</v>
      </c>
      <c r="I87" s="29" t="s">
        <v>29</v>
      </c>
      <c r="J87" s="29" t="s">
        <v>1960</v>
      </c>
      <c r="K87" s="29" t="s">
        <v>5199</v>
      </c>
      <c r="L87" s="29" t="s">
        <v>336</v>
      </c>
      <c r="M87" s="29" t="s">
        <v>5327</v>
      </c>
      <c r="N87" s="29" t="s">
        <v>5328</v>
      </c>
      <c r="O87" s="29">
        <v>1.5</v>
      </c>
      <c r="P87" s="29">
        <v>38</v>
      </c>
      <c r="Q87" s="29" t="s">
        <v>2543</v>
      </c>
      <c r="R87" s="29" t="s">
        <v>2543</v>
      </c>
      <c r="S87" s="29" t="s">
        <v>2543</v>
      </c>
      <c r="T87" s="29" t="s">
        <v>2543</v>
      </c>
      <c r="U87" s="29" t="s">
        <v>2543</v>
      </c>
      <c r="V87" s="29" t="s">
        <v>2543</v>
      </c>
      <c r="W87" s="29">
        <v>257</v>
      </c>
      <c r="X87" s="29" t="s">
        <v>5326</v>
      </c>
    </row>
    <row r="88" spans="1:24" ht="15.75" x14ac:dyDescent="0.25">
      <c r="A88">
        <v>39</v>
      </c>
      <c r="B88" s="26" t="s">
        <v>2597</v>
      </c>
      <c r="C88" s="27" t="s">
        <v>5506</v>
      </c>
      <c r="D88" s="28" t="s">
        <v>3610</v>
      </c>
      <c r="E88" s="30">
        <v>37785</v>
      </c>
      <c r="F88" s="29" t="str">
        <f t="shared" si="2"/>
        <v>13/06/2003</v>
      </c>
      <c r="G88" s="29" t="b">
        <v>1</v>
      </c>
      <c r="H88" s="29" t="str">
        <f t="shared" si="3"/>
        <v>Nam</v>
      </c>
      <c r="I88" s="29" t="s">
        <v>5548</v>
      </c>
      <c r="J88" s="29" t="s">
        <v>1960</v>
      </c>
      <c r="K88" s="29" t="s">
        <v>5199</v>
      </c>
      <c r="L88" s="29" t="s">
        <v>5184</v>
      </c>
      <c r="M88" s="29" t="s">
        <v>5508</v>
      </c>
      <c r="N88" s="29" t="s">
        <v>5509</v>
      </c>
      <c r="O88" s="29">
        <v>1.5</v>
      </c>
      <c r="P88" s="29">
        <v>29.5</v>
      </c>
      <c r="Q88" s="29" t="s">
        <v>2543</v>
      </c>
      <c r="R88" s="29" t="s">
        <v>2543</v>
      </c>
      <c r="S88" s="29" t="s">
        <v>2543</v>
      </c>
      <c r="T88" s="29" t="s">
        <v>2543</v>
      </c>
      <c r="U88" s="29" t="s">
        <v>2543</v>
      </c>
      <c r="V88" s="29" t="s">
        <v>2543</v>
      </c>
      <c r="W88" s="29">
        <v>258</v>
      </c>
      <c r="X88" s="29" t="s">
        <v>5507</v>
      </c>
    </row>
    <row r="89" spans="1:24" ht="15.75" x14ac:dyDescent="0.25">
      <c r="A89">
        <v>40</v>
      </c>
      <c r="B89" s="26" t="s">
        <v>2598</v>
      </c>
      <c r="C89" s="27" t="s">
        <v>5510</v>
      </c>
      <c r="D89" s="28" t="s">
        <v>3291</v>
      </c>
      <c r="E89" s="30">
        <v>37635</v>
      </c>
      <c r="F89" s="29" t="str">
        <f t="shared" si="2"/>
        <v>14/01/2003</v>
      </c>
      <c r="G89" s="29" t="b">
        <v>0</v>
      </c>
      <c r="H89" s="29" t="str">
        <f t="shared" si="3"/>
        <v>Nữ</v>
      </c>
      <c r="I89" s="29" t="s">
        <v>5548</v>
      </c>
      <c r="J89" s="29" t="s">
        <v>1960</v>
      </c>
      <c r="K89" s="29" t="s">
        <v>5199</v>
      </c>
      <c r="L89" s="29" t="s">
        <v>5184</v>
      </c>
      <c r="M89" s="29" t="s">
        <v>5512</v>
      </c>
      <c r="N89" s="29" t="s">
        <v>5513</v>
      </c>
      <c r="O89" s="29">
        <v>1.5</v>
      </c>
      <c r="P89" s="29">
        <v>30.5</v>
      </c>
      <c r="Q89" s="29" t="s">
        <v>2543</v>
      </c>
      <c r="R89" s="29" t="s">
        <v>2543</v>
      </c>
      <c r="S89" s="29" t="s">
        <v>2543</v>
      </c>
      <c r="T89" s="29" t="s">
        <v>2543</v>
      </c>
      <c r="U89" s="29" t="s">
        <v>2543</v>
      </c>
      <c r="V89" s="29" t="s">
        <v>2543</v>
      </c>
      <c r="W89" s="29">
        <v>265</v>
      </c>
      <c r="X89" s="29" t="s">
        <v>5511</v>
      </c>
    </row>
    <row r="90" spans="1:24" ht="15.75" x14ac:dyDescent="0.25">
      <c r="A90">
        <v>41</v>
      </c>
      <c r="B90" s="26" t="s">
        <v>2599</v>
      </c>
      <c r="C90" s="27" t="s">
        <v>5514</v>
      </c>
      <c r="D90" s="28" t="s">
        <v>3612</v>
      </c>
      <c r="E90" s="30">
        <v>37835</v>
      </c>
      <c r="F90" s="29" t="str">
        <f t="shared" si="2"/>
        <v>02/08/2003</v>
      </c>
      <c r="G90" s="29" t="b">
        <v>0</v>
      </c>
      <c r="H90" s="29" t="str">
        <f t="shared" si="3"/>
        <v>Nữ</v>
      </c>
      <c r="I90" s="29" t="s">
        <v>5545</v>
      </c>
      <c r="J90" s="29" t="s">
        <v>5546</v>
      </c>
      <c r="K90" s="29" t="s">
        <v>5227</v>
      </c>
      <c r="L90" s="29" t="s">
        <v>5184</v>
      </c>
      <c r="M90" s="29" t="s">
        <v>5516</v>
      </c>
      <c r="N90" s="29" t="s">
        <v>5517</v>
      </c>
      <c r="O90" s="29">
        <v>1</v>
      </c>
      <c r="P90" s="29">
        <v>38.75</v>
      </c>
      <c r="Q90" s="29" t="s">
        <v>2543</v>
      </c>
      <c r="R90" s="29" t="s">
        <v>2543</v>
      </c>
      <c r="S90" s="29" t="s">
        <v>2543</v>
      </c>
      <c r="T90" s="29" t="s">
        <v>2543</v>
      </c>
      <c r="U90" s="29" t="s">
        <v>2543</v>
      </c>
      <c r="V90" s="29" t="s">
        <v>2543</v>
      </c>
      <c r="W90" s="29">
        <v>749</v>
      </c>
      <c r="X90" s="29" t="s">
        <v>5515</v>
      </c>
    </row>
    <row r="91" spans="1:24" ht="15.75" x14ac:dyDescent="0.25">
      <c r="A91">
        <v>42</v>
      </c>
      <c r="B91" s="26" t="s">
        <v>2600</v>
      </c>
      <c r="C91" s="27" t="s">
        <v>3563</v>
      </c>
      <c r="D91" s="28" t="s">
        <v>3410</v>
      </c>
      <c r="E91" s="30">
        <v>37911</v>
      </c>
      <c r="F91" s="29" t="str">
        <f t="shared" si="2"/>
        <v>17/10/2003</v>
      </c>
      <c r="G91" s="29" t="b">
        <v>1</v>
      </c>
      <c r="H91" s="29" t="str">
        <f t="shared" si="3"/>
        <v>Nam</v>
      </c>
      <c r="I91" s="29" t="s">
        <v>5548</v>
      </c>
      <c r="J91" s="29" t="s">
        <v>1960</v>
      </c>
      <c r="K91" s="29" t="s">
        <v>5199</v>
      </c>
      <c r="L91" s="29" t="s">
        <v>5184</v>
      </c>
      <c r="M91" s="29" t="s">
        <v>5519</v>
      </c>
      <c r="N91" s="29" t="s">
        <v>5520</v>
      </c>
      <c r="O91" s="29">
        <v>1.5</v>
      </c>
      <c r="P91" s="29">
        <v>38.25</v>
      </c>
      <c r="Q91" s="29" t="s">
        <v>5218</v>
      </c>
      <c r="R91" s="29" t="s">
        <v>2543</v>
      </c>
      <c r="S91" s="29" t="s">
        <v>2543</v>
      </c>
      <c r="T91" s="29" t="s">
        <v>2543</v>
      </c>
      <c r="U91" s="29" t="s">
        <v>5520</v>
      </c>
      <c r="V91" s="29" t="s">
        <v>5591</v>
      </c>
      <c r="W91" s="29">
        <v>275</v>
      </c>
      <c r="X91" s="29" t="s">
        <v>5518</v>
      </c>
    </row>
    <row r="92" spans="1:24" ht="15.75" x14ac:dyDescent="0.25">
      <c r="A92">
        <v>43</v>
      </c>
      <c r="B92" s="26" t="s">
        <v>2601</v>
      </c>
      <c r="C92" s="27" t="s">
        <v>5521</v>
      </c>
      <c r="D92" s="28" t="s">
        <v>5522</v>
      </c>
      <c r="E92" s="30">
        <v>37806</v>
      </c>
      <c r="F92" s="29" t="str">
        <f t="shared" si="2"/>
        <v>04/07/2003</v>
      </c>
      <c r="G92" s="29" t="b">
        <v>0</v>
      </c>
      <c r="H92" s="29" t="str">
        <f t="shared" si="3"/>
        <v>Nữ</v>
      </c>
      <c r="I92" s="29" t="s">
        <v>908</v>
      </c>
      <c r="J92" s="29" t="s">
        <v>5539</v>
      </c>
      <c r="K92" s="29" t="s">
        <v>5183</v>
      </c>
      <c r="L92" s="29" t="s">
        <v>336</v>
      </c>
      <c r="M92" s="29" t="s">
        <v>5524</v>
      </c>
      <c r="N92" s="29" t="s">
        <v>5187</v>
      </c>
      <c r="O92" s="29">
        <v>1.5</v>
      </c>
      <c r="P92" s="29">
        <v>32.5</v>
      </c>
      <c r="Q92" s="29" t="s">
        <v>2543</v>
      </c>
      <c r="R92" s="29" t="s">
        <v>2543</v>
      </c>
      <c r="S92" s="29" t="s">
        <v>2543</v>
      </c>
      <c r="T92" s="29" t="s">
        <v>2543</v>
      </c>
      <c r="U92" s="29" t="s">
        <v>2543</v>
      </c>
      <c r="V92" s="29" t="s">
        <v>2543</v>
      </c>
      <c r="W92" s="29">
        <v>695</v>
      </c>
      <c r="X92" s="29" t="s">
        <v>5523</v>
      </c>
    </row>
    <row r="93" spans="1:24" ht="15.75" x14ac:dyDescent="0.25">
      <c r="A93">
        <v>44</v>
      </c>
      <c r="B93" s="26" t="s">
        <v>2602</v>
      </c>
      <c r="C93" s="27" t="s">
        <v>5529</v>
      </c>
      <c r="D93" s="28" t="s">
        <v>3301</v>
      </c>
      <c r="E93" s="30">
        <v>37777</v>
      </c>
      <c r="F93" s="29" t="str">
        <f t="shared" si="2"/>
        <v>05/06/2003</v>
      </c>
      <c r="G93" s="29" t="b">
        <v>0</v>
      </c>
      <c r="H93" s="29" t="str">
        <f t="shared" si="3"/>
        <v>Nữ</v>
      </c>
      <c r="I93" s="29" t="s">
        <v>29</v>
      </c>
      <c r="J93" s="29" t="s">
        <v>5539</v>
      </c>
      <c r="K93" s="29" t="s">
        <v>5183</v>
      </c>
      <c r="L93" s="29" t="s">
        <v>5184</v>
      </c>
      <c r="M93" s="29" t="s">
        <v>5531</v>
      </c>
      <c r="N93" s="29" t="s">
        <v>5187</v>
      </c>
      <c r="O93" s="29">
        <v>1.5</v>
      </c>
      <c r="P93" s="29">
        <v>30.25</v>
      </c>
      <c r="Q93" s="29" t="s">
        <v>2543</v>
      </c>
      <c r="R93" s="29" t="s">
        <v>2543</v>
      </c>
      <c r="S93" s="29" t="s">
        <v>5231</v>
      </c>
      <c r="T93" s="29" t="s">
        <v>2543</v>
      </c>
      <c r="U93" s="29" t="s">
        <v>5592</v>
      </c>
      <c r="V93" s="29" t="s">
        <v>5593</v>
      </c>
      <c r="W93" s="29">
        <v>701</v>
      </c>
      <c r="X93" s="29" t="s">
        <v>5530</v>
      </c>
    </row>
    <row r="94" spans="1:24" ht="15.75" x14ac:dyDescent="0.25">
      <c r="A94">
        <v>45</v>
      </c>
      <c r="B94" s="26" t="s">
        <v>2603</v>
      </c>
      <c r="C94" s="27" t="s">
        <v>5525</v>
      </c>
      <c r="D94" s="28" t="s">
        <v>3301</v>
      </c>
      <c r="E94" s="30">
        <v>37837</v>
      </c>
      <c r="F94" s="29" t="str">
        <f t="shared" si="2"/>
        <v>04/08/2003</v>
      </c>
      <c r="G94" s="29" t="b">
        <v>0</v>
      </c>
      <c r="H94" s="29" t="str">
        <f t="shared" si="3"/>
        <v>Nữ</v>
      </c>
      <c r="I94" s="29" t="s">
        <v>5548</v>
      </c>
      <c r="J94" s="29" t="s">
        <v>1960</v>
      </c>
      <c r="K94" s="29" t="s">
        <v>5199</v>
      </c>
      <c r="L94" s="29" t="s">
        <v>5184</v>
      </c>
      <c r="M94" s="29" t="s">
        <v>5527</v>
      </c>
      <c r="N94" s="29" t="s">
        <v>5528</v>
      </c>
      <c r="O94" s="29">
        <v>1.5</v>
      </c>
      <c r="P94" s="29">
        <v>32.75</v>
      </c>
      <c r="Q94" s="29" t="s">
        <v>2543</v>
      </c>
      <c r="R94" s="29" t="s">
        <v>2543</v>
      </c>
      <c r="S94" s="29" t="s">
        <v>2543</v>
      </c>
      <c r="T94" s="29" t="s">
        <v>2543</v>
      </c>
      <c r="U94" s="29" t="s">
        <v>2543</v>
      </c>
      <c r="V94" s="29" t="s">
        <v>2543</v>
      </c>
      <c r="W94" s="29">
        <v>281</v>
      </c>
      <c r="X94" s="29" t="s">
        <v>5526</v>
      </c>
    </row>
    <row r="95" spans="1:24" ht="15.75" x14ac:dyDescent="0.25">
      <c r="A95">
        <v>46</v>
      </c>
      <c r="B95" s="26" t="s">
        <v>2604</v>
      </c>
      <c r="C95" s="27" t="s">
        <v>5361</v>
      </c>
      <c r="D95" s="28" t="s">
        <v>3303</v>
      </c>
      <c r="E95" s="30">
        <v>37760</v>
      </c>
      <c r="F95" s="29" t="str">
        <f t="shared" si="2"/>
        <v>19/05/2003</v>
      </c>
      <c r="G95" s="29" t="b">
        <v>0</v>
      </c>
      <c r="H95" s="29" t="str">
        <f t="shared" si="3"/>
        <v>Nữ</v>
      </c>
      <c r="I95" s="29" t="s">
        <v>699</v>
      </c>
      <c r="J95" s="29" t="s">
        <v>657</v>
      </c>
      <c r="K95" s="29" t="s">
        <v>5362</v>
      </c>
      <c r="L95" s="29" t="s">
        <v>5184</v>
      </c>
      <c r="M95" s="29" t="s">
        <v>5364</v>
      </c>
      <c r="N95" s="29" t="s">
        <v>5365</v>
      </c>
      <c r="O95" s="29">
        <v>1</v>
      </c>
      <c r="P95" s="29">
        <v>31.75</v>
      </c>
      <c r="Q95" s="29" t="s">
        <v>2543</v>
      </c>
      <c r="R95" s="29" t="s">
        <v>2543</v>
      </c>
      <c r="S95" s="29" t="s">
        <v>2543</v>
      </c>
      <c r="T95" s="29" t="s">
        <v>2543</v>
      </c>
      <c r="U95" s="29" t="s">
        <v>2543</v>
      </c>
      <c r="V95" s="29" t="s">
        <v>2543</v>
      </c>
      <c r="W95" s="29">
        <v>289</v>
      </c>
      <c r="X95" s="29" t="s">
        <v>5363</v>
      </c>
    </row>
    <row r="96" spans="1:24" ht="15.75" x14ac:dyDescent="0.25">
      <c r="A96">
        <v>47</v>
      </c>
      <c r="B96" s="26" t="s">
        <v>2605</v>
      </c>
      <c r="C96" s="27" t="s">
        <v>5535</v>
      </c>
      <c r="D96" s="28" t="s">
        <v>5536</v>
      </c>
      <c r="E96" s="30">
        <v>37826</v>
      </c>
      <c r="F96" s="29" t="str">
        <f t="shared" si="2"/>
        <v>24/07/2003</v>
      </c>
      <c r="G96" s="29" t="b">
        <v>0</v>
      </c>
      <c r="H96" s="29" t="str">
        <f t="shared" si="3"/>
        <v>Nữ</v>
      </c>
      <c r="I96" s="29" t="s">
        <v>29</v>
      </c>
      <c r="J96" s="29" t="s">
        <v>5539</v>
      </c>
      <c r="K96" s="29" t="s">
        <v>5183</v>
      </c>
      <c r="L96" s="29" t="s">
        <v>5184</v>
      </c>
      <c r="M96" s="29" t="s">
        <v>5538</v>
      </c>
      <c r="N96" s="29" t="s">
        <v>5187</v>
      </c>
      <c r="O96" s="29">
        <v>1.5</v>
      </c>
      <c r="P96" s="29">
        <v>31.25</v>
      </c>
      <c r="Q96" s="29" t="s">
        <v>2543</v>
      </c>
      <c r="R96" s="29" t="s">
        <v>2543</v>
      </c>
      <c r="S96" s="29" t="s">
        <v>2543</v>
      </c>
      <c r="T96" s="29" t="s">
        <v>2543</v>
      </c>
      <c r="U96" s="29" t="s">
        <v>2543</v>
      </c>
      <c r="V96" s="29" t="s">
        <v>2543</v>
      </c>
      <c r="W96" s="29">
        <v>712</v>
      </c>
      <c r="X96" s="29" t="s">
        <v>5537</v>
      </c>
    </row>
    <row r="97" spans="7:16" x14ac:dyDescent="0.25">
      <c r="G97">
        <f>COUNTIF(G50:G96,FALSE)</f>
        <v>19</v>
      </c>
      <c r="J97">
        <f>COUNTIF(J50:J96,FALSE)</f>
        <v>0</v>
      </c>
      <c r="K97">
        <f>COUNTIF(K50:K96,"Nữ")</f>
        <v>0</v>
      </c>
      <c r="P97">
        <f>SUM(P50:P96)</f>
        <v>1480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8"/>
  <sheetViews>
    <sheetView topLeftCell="A757" zoomScale="85" zoomScaleNormal="85" workbookViewId="0">
      <selection activeCell="A97" sqref="A97"/>
    </sheetView>
  </sheetViews>
  <sheetFormatPr defaultRowHeight="15" x14ac:dyDescent="0.25"/>
  <cols>
    <col min="1" max="1" width="9.85546875" bestFit="1" customWidth="1"/>
    <col min="2" max="2" width="26.7109375" bestFit="1" customWidth="1"/>
    <col min="3" max="3" width="8.85546875" bestFit="1" customWidth="1"/>
    <col min="4" max="4" width="13.42578125" style="31" bestFit="1" customWidth="1"/>
    <col min="5" max="5" width="12.7109375" style="31" customWidth="1"/>
    <col min="6" max="6" width="8.7109375" bestFit="1" customWidth="1"/>
    <col min="7" max="7" width="8.7109375" customWidth="1"/>
    <col min="8" max="8" width="32" bestFit="1" customWidth="1"/>
    <col min="9" max="9" width="27" bestFit="1" customWidth="1"/>
    <col min="10" max="10" width="123" bestFit="1" customWidth="1"/>
    <col min="11" max="11" width="15.5703125" bestFit="1" customWidth="1"/>
    <col min="12" max="12" width="7.7109375" bestFit="1" customWidth="1"/>
    <col min="13" max="13" width="9.5703125" bestFit="1" customWidth="1"/>
    <col min="14" max="14" width="9" bestFit="1" customWidth="1"/>
  </cols>
  <sheetData>
    <row r="1" spans="1:14" ht="15.75" x14ac:dyDescent="0.25">
      <c r="A1" s="26" t="s">
        <v>2498</v>
      </c>
      <c r="B1" s="27" t="s">
        <v>5594</v>
      </c>
      <c r="C1" s="28" t="s">
        <v>3220</v>
      </c>
      <c r="D1" s="30">
        <v>37937</v>
      </c>
      <c r="E1" s="30" t="str">
        <f t="shared" ref="E1:E4" si="0">TEXT(D1,"dd/mm/yyyy")</f>
        <v>12/11/2003</v>
      </c>
      <c r="F1" s="29" t="b">
        <v>0</v>
      </c>
      <c r="G1" s="29" t="str">
        <f t="shared" ref="G1:G64" si="1">IF(F1=FALSE,"Nữ","Nam")</f>
        <v>Nữ</v>
      </c>
      <c r="H1" s="29" t="s">
        <v>5635</v>
      </c>
      <c r="I1" s="29" t="s">
        <v>5184</v>
      </c>
      <c r="J1" s="29" t="s">
        <v>5636</v>
      </c>
      <c r="K1" s="29" t="s">
        <v>5637</v>
      </c>
      <c r="L1" s="29">
        <v>25.5</v>
      </c>
      <c r="M1" s="29">
        <v>13</v>
      </c>
      <c r="N1" s="29" t="s">
        <v>5638</v>
      </c>
    </row>
    <row r="2" spans="1:14" ht="15.75" x14ac:dyDescent="0.25">
      <c r="A2" s="26" t="s">
        <v>2499</v>
      </c>
      <c r="B2" s="27" t="s">
        <v>5774</v>
      </c>
      <c r="C2" s="28" t="s">
        <v>3224</v>
      </c>
      <c r="D2" s="30">
        <v>37962</v>
      </c>
      <c r="E2" s="30" t="str">
        <f t="shared" si="0"/>
        <v>07/12/2003</v>
      </c>
      <c r="F2" s="29" t="b">
        <v>0</v>
      </c>
      <c r="G2" s="29" t="str">
        <f t="shared" si="1"/>
        <v>Nữ</v>
      </c>
      <c r="H2" s="29" t="s">
        <v>5189</v>
      </c>
      <c r="I2" s="29" t="s">
        <v>5184</v>
      </c>
      <c r="J2" s="29" t="s">
        <v>5775</v>
      </c>
      <c r="K2" s="29" t="s">
        <v>5776</v>
      </c>
      <c r="L2" s="29">
        <v>26</v>
      </c>
      <c r="M2" s="29">
        <v>298</v>
      </c>
      <c r="N2" s="29" t="s">
        <v>5777</v>
      </c>
    </row>
    <row r="3" spans="1:14" ht="15.75" x14ac:dyDescent="0.25">
      <c r="A3" s="26" t="s">
        <v>2500</v>
      </c>
      <c r="B3" s="27" t="s">
        <v>3251</v>
      </c>
      <c r="C3" s="28" t="s">
        <v>3224</v>
      </c>
      <c r="D3" s="30">
        <v>37760</v>
      </c>
      <c r="E3" s="30" t="str">
        <f t="shared" si="0"/>
        <v>19/05/2003</v>
      </c>
      <c r="F3" s="29" t="b">
        <v>1</v>
      </c>
      <c r="G3" s="29" t="str">
        <f t="shared" si="1"/>
        <v>Nam</v>
      </c>
      <c r="H3" s="29" t="s">
        <v>5784</v>
      </c>
      <c r="I3" s="29" t="s">
        <v>5184</v>
      </c>
      <c r="J3" s="29" t="s">
        <v>6273</v>
      </c>
      <c r="K3" s="29" t="s">
        <v>6274</v>
      </c>
      <c r="L3" s="29">
        <v>25.75</v>
      </c>
      <c r="M3" s="29">
        <v>435</v>
      </c>
      <c r="N3" s="29" t="s">
        <v>6275</v>
      </c>
    </row>
    <row r="4" spans="1:14" ht="15.75" x14ac:dyDescent="0.25">
      <c r="A4" s="26" t="s">
        <v>2501</v>
      </c>
      <c r="B4" s="27" t="s">
        <v>6437</v>
      </c>
      <c r="C4" s="28" t="s">
        <v>3571</v>
      </c>
      <c r="D4" s="30">
        <v>37931</v>
      </c>
      <c r="E4" s="30" t="str">
        <f t="shared" si="0"/>
        <v>06/11/2003</v>
      </c>
      <c r="F4" s="29" t="b">
        <v>0</v>
      </c>
      <c r="G4" s="29" t="str">
        <f t="shared" si="1"/>
        <v>Nữ</v>
      </c>
      <c r="H4" s="29" t="s">
        <v>5784</v>
      </c>
      <c r="I4" s="29" t="s">
        <v>5184</v>
      </c>
      <c r="J4" s="29" t="s">
        <v>6438</v>
      </c>
      <c r="K4" s="29" t="s">
        <v>6439</v>
      </c>
      <c r="L4" s="29">
        <v>25.5</v>
      </c>
      <c r="M4" s="29">
        <v>438</v>
      </c>
      <c r="N4" s="29" t="s">
        <v>6440</v>
      </c>
    </row>
    <row r="5" spans="1:14" ht="15.75" x14ac:dyDescent="0.25">
      <c r="A5" s="26" t="s">
        <v>2502</v>
      </c>
      <c r="B5" s="27" t="s">
        <v>6449</v>
      </c>
      <c r="C5" s="28" t="s">
        <v>3226</v>
      </c>
      <c r="D5" s="30">
        <v>37632</v>
      </c>
      <c r="E5" s="30" t="str">
        <f t="shared" ref="E5:E68" si="2">TEXT(D5,"dd/mm/yyyy")</f>
        <v>11/01/2003</v>
      </c>
      <c r="F5" s="29" t="b">
        <v>1</v>
      </c>
      <c r="G5" s="29" t="str">
        <f t="shared" si="1"/>
        <v>Nam</v>
      </c>
      <c r="H5" s="29" t="s">
        <v>5362</v>
      </c>
      <c r="I5" s="29" t="s">
        <v>5184</v>
      </c>
      <c r="J5" s="29" t="s">
        <v>6450</v>
      </c>
      <c r="K5" s="29" t="s">
        <v>6451</v>
      </c>
      <c r="L5" s="29">
        <v>25</v>
      </c>
      <c r="M5" s="29">
        <v>167</v>
      </c>
      <c r="N5" s="29" t="s">
        <v>6452</v>
      </c>
    </row>
    <row r="6" spans="1:14" ht="15.75" x14ac:dyDescent="0.25">
      <c r="A6" s="26" t="s">
        <v>2503</v>
      </c>
      <c r="B6" s="27" t="s">
        <v>6417</v>
      </c>
      <c r="C6" s="28" t="s">
        <v>3469</v>
      </c>
      <c r="D6" s="30">
        <v>37942</v>
      </c>
      <c r="E6" s="30" t="str">
        <f t="shared" si="2"/>
        <v>17/11/2003</v>
      </c>
      <c r="F6" s="29" t="b">
        <v>0</v>
      </c>
      <c r="G6" s="29" t="str">
        <f t="shared" si="1"/>
        <v>Nữ</v>
      </c>
      <c r="H6" s="29" t="s">
        <v>5362</v>
      </c>
      <c r="I6" s="29" t="s">
        <v>5184</v>
      </c>
      <c r="J6" s="29" t="s">
        <v>6453</v>
      </c>
      <c r="K6" s="29" t="s">
        <v>6454</v>
      </c>
      <c r="L6" s="29">
        <v>27.25</v>
      </c>
      <c r="M6" s="29">
        <v>764</v>
      </c>
      <c r="N6" s="29" t="s">
        <v>6455</v>
      </c>
    </row>
    <row r="7" spans="1:14" ht="15.75" x14ac:dyDescent="0.25">
      <c r="A7" s="26" t="s">
        <v>2504</v>
      </c>
      <c r="B7" s="27" t="s">
        <v>5788</v>
      </c>
      <c r="C7" s="28" t="s">
        <v>3312</v>
      </c>
      <c r="D7" s="30">
        <v>37926</v>
      </c>
      <c r="E7" s="30" t="str">
        <f t="shared" si="2"/>
        <v>01/11/2003</v>
      </c>
      <c r="F7" s="29" t="b">
        <v>1</v>
      </c>
      <c r="G7" s="29" t="str">
        <f t="shared" si="1"/>
        <v>Nam</v>
      </c>
      <c r="H7" s="29" t="s">
        <v>5665</v>
      </c>
      <c r="I7" s="29" t="s">
        <v>5184</v>
      </c>
      <c r="J7" s="29" t="s">
        <v>5789</v>
      </c>
      <c r="K7" s="29" t="s">
        <v>5790</v>
      </c>
      <c r="L7" s="29">
        <v>24.75</v>
      </c>
      <c r="M7" s="29">
        <v>72</v>
      </c>
      <c r="N7" s="29" t="s">
        <v>5791</v>
      </c>
    </row>
    <row r="8" spans="1:14" ht="15.75" x14ac:dyDescent="0.25">
      <c r="A8" s="26" t="s">
        <v>2505</v>
      </c>
      <c r="B8" s="27" t="s">
        <v>3521</v>
      </c>
      <c r="C8" s="28" t="s">
        <v>3364</v>
      </c>
      <c r="D8" s="30">
        <v>37720</v>
      </c>
      <c r="E8" s="30" t="str">
        <f t="shared" si="2"/>
        <v>09/04/2003</v>
      </c>
      <c r="F8" s="29" t="b">
        <v>1</v>
      </c>
      <c r="G8" s="29" t="str">
        <f t="shared" si="1"/>
        <v>Nam</v>
      </c>
      <c r="H8" s="29" t="s">
        <v>5189</v>
      </c>
      <c r="I8" s="29" t="s">
        <v>5792</v>
      </c>
      <c r="J8" s="29" t="s">
        <v>5793</v>
      </c>
      <c r="K8" s="29" t="s">
        <v>5711</v>
      </c>
      <c r="L8" s="29">
        <v>27.25</v>
      </c>
      <c r="M8" s="29">
        <v>313</v>
      </c>
      <c r="N8" s="29" t="s">
        <v>5794</v>
      </c>
    </row>
    <row r="9" spans="1:14" ht="15.75" x14ac:dyDescent="0.25">
      <c r="A9" s="26" t="s">
        <v>2506</v>
      </c>
      <c r="B9" s="27" t="s">
        <v>3437</v>
      </c>
      <c r="C9" s="28" t="s">
        <v>3232</v>
      </c>
      <c r="D9" s="30">
        <v>37840</v>
      </c>
      <c r="E9" s="30" t="str">
        <f t="shared" si="2"/>
        <v>07/08/2003</v>
      </c>
      <c r="F9" s="29" t="b">
        <v>1</v>
      </c>
      <c r="G9" s="29" t="str">
        <f t="shared" si="1"/>
        <v>Nam</v>
      </c>
      <c r="H9" s="29" t="s">
        <v>5189</v>
      </c>
      <c r="I9" s="29" t="s">
        <v>5184</v>
      </c>
      <c r="J9" s="29" t="s">
        <v>6296</v>
      </c>
      <c r="K9" s="29" t="s">
        <v>6297</v>
      </c>
      <c r="L9" s="29">
        <v>25.5</v>
      </c>
      <c r="M9" s="29">
        <v>316</v>
      </c>
      <c r="N9" s="29" t="s">
        <v>6298</v>
      </c>
    </row>
    <row r="10" spans="1:14" ht="15.75" x14ac:dyDescent="0.25">
      <c r="A10" s="26" t="s">
        <v>2507</v>
      </c>
      <c r="B10" s="27" t="s">
        <v>3723</v>
      </c>
      <c r="C10" s="28" t="s">
        <v>3315</v>
      </c>
      <c r="D10" s="30">
        <v>37689</v>
      </c>
      <c r="E10" s="30" t="str">
        <f t="shared" si="2"/>
        <v>09/03/2003</v>
      </c>
      <c r="F10" s="29" t="b">
        <v>1</v>
      </c>
      <c r="G10" s="29" t="str">
        <f t="shared" si="1"/>
        <v>Nam</v>
      </c>
      <c r="H10" s="29" t="s">
        <v>5362</v>
      </c>
      <c r="I10" s="29" t="s">
        <v>411</v>
      </c>
      <c r="J10" s="29" t="s">
        <v>5799</v>
      </c>
      <c r="K10" s="29" t="s">
        <v>5800</v>
      </c>
      <c r="L10" s="29">
        <v>27.25</v>
      </c>
      <c r="M10" s="29">
        <v>179</v>
      </c>
      <c r="N10" s="29" t="s">
        <v>5801</v>
      </c>
    </row>
    <row r="11" spans="1:14" ht="15.75" x14ac:dyDescent="0.25">
      <c r="A11" s="26" t="s">
        <v>2508</v>
      </c>
      <c r="B11" s="27" t="s">
        <v>5601</v>
      </c>
      <c r="C11" s="28" t="s">
        <v>3426</v>
      </c>
      <c r="D11" s="30">
        <v>37417</v>
      </c>
      <c r="E11" s="30" t="str">
        <f t="shared" si="2"/>
        <v>10/06/2002</v>
      </c>
      <c r="F11" s="29" t="b">
        <v>0</v>
      </c>
      <c r="G11" s="29" t="str">
        <f t="shared" si="1"/>
        <v>Nữ</v>
      </c>
      <c r="H11" s="29" t="s">
        <v>5199</v>
      </c>
      <c r="I11" s="29" t="s">
        <v>128</v>
      </c>
      <c r="J11" s="29" t="s">
        <v>5662</v>
      </c>
      <c r="K11" s="29" t="s">
        <v>5663</v>
      </c>
      <c r="L11" s="29">
        <v>24</v>
      </c>
      <c r="M11" s="29">
        <v>183</v>
      </c>
      <c r="N11" s="29" t="s">
        <v>5664</v>
      </c>
    </row>
    <row r="12" spans="1:14" ht="15.75" x14ac:dyDescent="0.25">
      <c r="A12" s="26" t="s">
        <v>2509</v>
      </c>
      <c r="B12" s="27" t="s">
        <v>5602</v>
      </c>
      <c r="C12" s="28" t="s">
        <v>3236</v>
      </c>
      <c r="D12" s="30">
        <v>37965</v>
      </c>
      <c r="E12" s="30" t="str">
        <f t="shared" si="2"/>
        <v>10/12/2003</v>
      </c>
      <c r="F12" s="29" t="b">
        <v>1</v>
      </c>
      <c r="G12" s="29" t="str">
        <f t="shared" si="1"/>
        <v>Nam</v>
      </c>
      <c r="H12" s="29" t="s">
        <v>5665</v>
      </c>
      <c r="I12" s="29" t="s">
        <v>5184</v>
      </c>
      <c r="J12" s="29" t="s">
        <v>5666</v>
      </c>
      <c r="K12" s="29" t="s">
        <v>5667</v>
      </c>
      <c r="L12" s="29">
        <v>24.75</v>
      </c>
      <c r="M12" s="29">
        <v>78</v>
      </c>
      <c r="N12" s="29" t="s">
        <v>5668</v>
      </c>
    </row>
    <row r="13" spans="1:14" ht="15.75" x14ac:dyDescent="0.25">
      <c r="A13" s="26" t="s">
        <v>2510</v>
      </c>
      <c r="B13" s="27" t="s">
        <v>3675</v>
      </c>
      <c r="C13" s="28" t="s">
        <v>3369</v>
      </c>
      <c r="D13" s="30">
        <v>37895</v>
      </c>
      <c r="E13" s="30" t="str">
        <f t="shared" si="2"/>
        <v>01/10/2003</v>
      </c>
      <c r="F13" s="29" t="b">
        <v>0</v>
      </c>
      <c r="G13" s="29" t="str">
        <f t="shared" si="1"/>
        <v>Nữ</v>
      </c>
      <c r="H13" s="29" t="s">
        <v>5183</v>
      </c>
      <c r="I13" s="29" t="s">
        <v>6156</v>
      </c>
      <c r="J13" s="29" t="s">
        <v>6157</v>
      </c>
      <c r="K13" s="29" t="s">
        <v>5187</v>
      </c>
      <c r="L13" s="29">
        <v>29.5</v>
      </c>
      <c r="M13" s="29">
        <v>539</v>
      </c>
      <c r="N13" s="29" t="s">
        <v>6158</v>
      </c>
    </row>
    <row r="14" spans="1:14" ht="15.75" x14ac:dyDescent="0.25">
      <c r="A14" s="26" t="s">
        <v>2511</v>
      </c>
      <c r="B14" s="27" t="s">
        <v>5604</v>
      </c>
      <c r="C14" s="28" t="s">
        <v>3526</v>
      </c>
      <c r="D14" s="30">
        <v>37956</v>
      </c>
      <c r="E14" s="30" t="str">
        <f t="shared" si="2"/>
        <v>01/12/2003</v>
      </c>
      <c r="F14" s="29" t="b">
        <v>1</v>
      </c>
      <c r="G14" s="29" t="str">
        <f t="shared" si="1"/>
        <v>Nam</v>
      </c>
      <c r="H14" s="29" t="s">
        <v>5199</v>
      </c>
      <c r="I14" s="29" t="s">
        <v>5184</v>
      </c>
      <c r="J14" s="29" t="s">
        <v>5674</v>
      </c>
      <c r="K14" s="29" t="s">
        <v>5675</v>
      </c>
      <c r="L14" s="29">
        <v>24.5</v>
      </c>
      <c r="M14" s="29">
        <v>191</v>
      </c>
      <c r="N14" s="29" t="s">
        <v>5676</v>
      </c>
    </row>
    <row r="15" spans="1:14" ht="15.75" x14ac:dyDescent="0.25">
      <c r="A15" s="26" t="s">
        <v>2512</v>
      </c>
      <c r="B15" s="27" t="s">
        <v>5188</v>
      </c>
      <c r="C15" s="28" t="s">
        <v>5818</v>
      </c>
      <c r="D15" s="30">
        <v>37970</v>
      </c>
      <c r="E15" s="30" t="str">
        <f t="shared" si="2"/>
        <v>15/12/2003</v>
      </c>
      <c r="F15" s="29" t="b">
        <v>0</v>
      </c>
      <c r="G15" s="29" t="str">
        <f t="shared" si="1"/>
        <v>Nữ</v>
      </c>
      <c r="H15" s="29" t="s">
        <v>5189</v>
      </c>
      <c r="I15" s="29" t="s">
        <v>411</v>
      </c>
      <c r="J15" s="29" t="s">
        <v>5819</v>
      </c>
      <c r="K15" s="29" t="s">
        <v>5820</v>
      </c>
      <c r="L15" s="29">
        <v>25.75</v>
      </c>
      <c r="M15" s="29">
        <v>340</v>
      </c>
      <c r="N15" s="29" t="s">
        <v>5821</v>
      </c>
    </row>
    <row r="16" spans="1:14" ht="15.75" x14ac:dyDescent="0.25">
      <c r="A16" s="26" t="s">
        <v>2513</v>
      </c>
      <c r="B16" s="27" t="s">
        <v>5822</v>
      </c>
      <c r="C16" s="28" t="s">
        <v>3244</v>
      </c>
      <c r="D16" s="30">
        <v>37780</v>
      </c>
      <c r="E16" s="30" t="str">
        <f t="shared" si="2"/>
        <v>08/06/2003</v>
      </c>
      <c r="F16" s="29" t="b">
        <v>1</v>
      </c>
      <c r="G16" s="29" t="str">
        <f t="shared" si="1"/>
        <v>Nam</v>
      </c>
      <c r="H16" s="29" t="s">
        <v>5183</v>
      </c>
      <c r="I16" s="29" t="s">
        <v>5823</v>
      </c>
      <c r="J16" s="29" t="s">
        <v>5824</v>
      </c>
      <c r="K16" s="29" t="s">
        <v>5187</v>
      </c>
      <c r="L16" s="29">
        <v>26.25</v>
      </c>
      <c r="M16" s="29">
        <v>556</v>
      </c>
      <c r="N16" s="29" t="s">
        <v>5825</v>
      </c>
    </row>
    <row r="17" spans="1:14" ht="15.75" x14ac:dyDescent="0.25">
      <c r="A17" s="26" t="s">
        <v>2514</v>
      </c>
      <c r="B17" s="27" t="s">
        <v>3317</v>
      </c>
      <c r="C17" s="28" t="s">
        <v>3531</v>
      </c>
      <c r="D17" s="30">
        <v>37924</v>
      </c>
      <c r="E17" s="30" t="str">
        <f t="shared" si="2"/>
        <v>30/10/2003</v>
      </c>
      <c r="F17" s="29" t="b">
        <v>1</v>
      </c>
      <c r="G17" s="29" t="str">
        <f t="shared" si="1"/>
        <v>Nam</v>
      </c>
      <c r="H17" s="29" t="s">
        <v>5452</v>
      </c>
      <c r="I17" s="29" t="s">
        <v>5184</v>
      </c>
      <c r="J17" s="29" t="s">
        <v>6166</v>
      </c>
      <c r="K17" s="29" t="s">
        <v>6167</v>
      </c>
      <c r="L17" s="29">
        <v>27.25</v>
      </c>
      <c r="M17" s="29">
        <v>153</v>
      </c>
      <c r="N17" s="29" t="s">
        <v>6168</v>
      </c>
    </row>
    <row r="18" spans="1:14" ht="15.75" x14ac:dyDescent="0.25">
      <c r="A18" s="26" t="s">
        <v>2515</v>
      </c>
      <c r="B18" s="27" t="s">
        <v>5608</v>
      </c>
      <c r="C18" s="28" t="s">
        <v>5609</v>
      </c>
      <c r="D18" s="30">
        <v>37784</v>
      </c>
      <c r="E18" s="30" t="str">
        <f t="shared" si="2"/>
        <v>12/06/2003</v>
      </c>
      <c r="F18" s="29" t="b">
        <v>1</v>
      </c>
      <c r="G18" s="29" t="str">
        <f t="shared" si="1"/>
        <v>Nam</v>
      </c>
      <c r="H18" s="29" t="s">
        <v>5686</v>
      </c>
      <c r="I18" s="29" t="s">
        <v>5184</v>
      </c>
      <c r="J18" s="29" t="s">
        <v>5687</v>
      </c>
      <c r="K18" s="29" t="s">
        <v>5688</v>
      </c>
      <c r="L18" s="29">
        <v>23.75</v>
      </c>
      <c r="M18" s="29">
        <v>116</v>
      </c>
      <c r="N18" s="29" t="s">
        <v>5689</v>
      </c>
    </row>
    <row r="19" spans="1:14" ht="15.75" x14ac:dyDescent="0.25">
      <c r="A19" s="26" t="s">
        <v>2516</v>
      </c>
      <c r="B19" s="27" t="s">
        <v>6494</v>
      </c>
      <c r="C19" s="28" t="s">
        <v>3727</v>
      </c>
      <c r="D19" s="30">
        <v>37951</v>
      </c>
      <c r="E19" s="30" t="str">
        <f t="shared" si="2"/>
        <v>26/11/2003</v>
      </c>
      <c r="F19" s="29" t="b">
        <v>0</v>
      </c>
      <c r="G19" s="29" t="str">
        <f t="shared" si="1"/>
        <v>Nữ</v>
      </c>
      <c r="H19" s="29" t="s">
        <v>5189</v>
      </c>
      <c r="I19" s="29" t="s">
        <v>5184</v>
      </c>
      <c r="J19" s="29" t="s">
        <v>6495</v>
      </c>
      <c r="K19" s="29" t="s">
        <v>6496</v>
      </c>
      <c r="L19" s="29">
        <v>26.5</v>
      </c>
      <c r="M19" s="29">
        <v>353</v>
      </c>
      <c r="N19" s="29" t="s">
        <v>6497</v>
      </c>
    </row>
    <row r="20" spans="1:14" ht="15.75" x14ac:dyDescent="0.25">
      <c r="A20" s="26" t="s">
        <v>2517</v>
      </c>
      <c r="B20" s="27" t="s">
        <v>3350</v>
      </c>
      <c r="C20" s="28" t="s">
        <v>5269</v>
      </c>
      <c r="D20" s="30">
        <v>37931</v>
      </c>
      <c r="E20" s="30" t="str">
        <f t="shared" si="2"/>
        <v>06/11/2003</v>
      </c>
      <c r="F20" s="29" t="b">
        <v>1</v>
      </c>
      <c r="G20" s="29" t="str">
        <f t="shared" si="1"/>
        <v>Nam</v>
      </c>
      <c r="H20" s="29" t="s">
        <v>5498</v>
      </c>
      <c r="I20" s="29" t="s">
        <v>5184</v>
      </c>
      <c r="J20" s="29" t="s">
        <v>6335</v>
      </c>
      <c r="K20" s="29" t="s">
        <v>6336</v>
      </c>
      <c r="L20" s="29">
        <v>24</v>
      </c>
      <c r="M20" s="29">
        <v>577</v>
      </c>
      <c r="N20" s="29" t="s">
        <v>6337</v>
      </c>
    </row>
    <row r="21" spans="1:14" ht="15.75" x14ac:dyDescent="0.25">
      <c r="A21" s="26" t="s">
        <v>2518</v>
      </c>
      <c r="B21" s="27" t="s">
        <v>6185</v>
      </c>
      <c r="C21" s="28" t="s">
        <v>3380</v>
      </c>
      <c r="D21" s="30">
        <v>37897</v>
      </c>
      <c r="E21" s="30" t="str">
        <f t="shared" si="2"/>
        <v>03/10/2003</v>
      </c>
      <c r="F21" s="29" t="b">
        <v>1</v>
      </c>
      <c r="G21" s="29" t="str">
        <f t="shared" si="1"/>
        <v>Nam</v>
      </c>
      <c r="H21" s="29" t="s">
        <v>5498</v>
      </c>
      <c r="I21" s="29" t="s">
        <v>5184</v>
      </c>
      <c r="J21" s="29" t="s">
        <v>6186</v>
      </c>
      <c r="K21" s="29" t="s">
        <v>6187</v>
      </c>
      <c r="L21" s="29">
        <v>26</v>
      </c>
      <c r="M21" s="29">
        <v>581</v>
      </c>
      <c r="N21" s="29" t="s">
        <v>6188</v>
      </c>
    </row>
    <row r="22" spans="1:14" ht="15.75" x14ac:dyDescent="0.25">
      <c r="A22" s="26" t="s">
        <v>2519</v>
      </c>
      <c r="B22" s="27" t="s">
        <v>5612</v>
      </c>
      <c r="C22" s="28" t="s">
        <v>3254</v>
      </c>
      <c r="D22" s="30">
        <v>37795</v>
      </c>
      <c r="E22" s="30" t="str">
        <f t="shared" si="2"/>
        <v>23/06/2003</v>
      </c>
      <c r="F22" s="29" t="b">
        <v>0</v>
      </c>
      <c r="G22" s="29" t="str">
        <f t="shared" si="1"/>
        <v>Nữ</v>
      </c>
      <c r="H22" s="29" t="s">
        <v>5293</v>
      </c>
      <c r="I22" s="29" t="s">
        <v>708</v>
      </c>
      <c r="J22" s="29" t="s">
        <v>5295</v>
      </c>
      <c r="K22" s="29" t="s">
        <v>5296</v>
      </c>
      <c r="L22" s="29">
        <v>23.75</v>
      </c>
      <c r="M22" s="29">
        <v>360</v>
      </c>
      <c r="N22" s="29" t="s">
        <v>5699</v>
      </c>
    </row>
    <row r="23" spans="1:14" ht="15.75" x14ac:dyDescent="0.25">
      <c r="A23" s="26" t="s">
        <v>2520</v>
      </c>
      <c r="B23" s="27" t="s">
        <v>6193</v>
      </c>
      <c r="C23" s="28" t="s">
        <v>3436</v>
      </c>
      <c r="D23" s="30">
        <v>37929</v>
      </c>
      <c r="E23" s="30" t="str">
        <f t="shared" si="2"/>
        <v>04/11/2003</v>
      </c>
      <c r="F23" s="29" t="b">
        <v>0</v>
      </c>
      <c r="G23" s="29" t="str">
        <f t="shared" si="1"/>
        <v>Nữ</v>
      </c>
      <c r="H23" s="29" t="s">
        <v>5498</v>
      </c>
      <c r="I23" s="29" t="s">
        <v>5184</v>
      </c>
      <c r="J23" s="29" t="s">
        <v>6194</v>
      </c>
      <c r="K23" s="29" t="s">
        <v>6195</v>
      </c>
      <c r="L23" s="29">
        <v>24.25</v>
      </c>
      <c r="M23" s="29">
        <v>592</v>
      </c>
      <c r="N23" s="29" t="s">
        <v>6196</v>
      </c>
    </row>
    <row r="24" spans="1:14" ht="15.75" x14ac:dyDescent="0.25">
      <c r="A24" s="26" t="s">
        <v>2521</v>
      </c>
      <c r="B24" s="27" t="s">
        <v>6017</v>
      </c>
      <c r="C24" s="28" t="s">
        <v>7</v>
      </c>
      <c r="D24" s="30">
        <v>37950</v>
      </c>
      <c r="E24" s="30" t="str">
        <f t="shared" si="2"/>
        <v>25/11/2003</v>
      </c>
      <c r="F24" s="29" t="b">
        <v>1</v>
      </c>
      <c r="G24" s="29" t="str">
        <f t="shared" si="1"/>
        <v>Nam</v>
      </c>
      <c r="H24" s="29" t="s">
        <v>5293</v>
      </c>
      <c r="I24" s="29" t="s">
        <v>1946</v>
      </c>
      <c r="J24" s="29" t="s">
        <v>5295</v>
      </c>
      <c r="K24" s="29" t="s">
        <v>5296</v>
      </c>
      <c r="L24" s="29">
        <v>27.25</v>
      </c>
      <c r="M24" s="29">
        <v>366</v>
      </c>
      <c r="N24" s="29" t="s">
        <v>6018</v>
      </c>
    </row>
    <row r="25" spans="1:14" ht="15.75" x14ac:dyDescent="0.25">
      <c r="A25" s="26" t="s">
        <v>2522</v>
      </c>
      <c r="B25" s="27" t="s">
        <v>6509</v>
      </c>
      <c r="C25" s="28" t="s">
        <v>3257</v>
      </c>
      <c r="D25" s="30">
        <v>37856</v>
      </c>
      <c r="E25" s="30" t="str">
        <f t="shared" si="2"/>
        <v>23/08/2003</v>
      </c>
      <c r="F25" s="29" t="b">
        <v>0</v>
      </c>
      <c r="G25" s="29" t="str">
        <f t="shared" si="1"/>
        <v>Nữ</v>
      </c>
      <c r="H25" s="29" t="s">
        <v>5498</v>
      </c>
      <c r="I25" s="29" t="s">
        <v>5184</v>
      </c>
      <c r="J25" s="29" t="s">
        <v>6510</v>
      </c>
      <c r="K25" s="29" t="s">
        <v>6511</v>
      </c>
      <c r="L25" s="29">
        <v>25.5</v>
      </c>
      <c r="M25" s="29">
        <v>599</v>
      </c>
      <c r="N25" s="29" t="s">
        <v>6512</v>
      </c>
    </row>
    <row r="26" spans="1:14" ht="15.75" x14ac:dyDescent="0.25">
      <c r="A26" s="26" t="s">
        <v>2523</v>
      </c>
      <c r="B26" s="27" t="s">
        <v>6517</v>
      </c>
      <c r="C26" s="28" t="s">
        <v>3592</v>
      </c>
      <c r="D26" s="30">
        <v>37747</v>
      </c>
      <c r="E26" s="30" t="str">
        <f t="shared" si="2"/>
        <v>06/05/2003</v>
      </c>
      <c r="F26" s="29" t="b">
        <v>0</v>
      </c>
      <c r="G26" s="29" t="str">
        <f t="shared" si="1"/>
        <v>Nữ</v>
      </c>
      <c r="H26" s="29" t="s">
        <v>5784</v>
      </c>
      <c r="I26" s="29" t="s">
        <v>5184</v>
      </c>
      <c r="J26" s="29" t="s">
        <v>6518</v>
      </c>
      <c r="K26" s="29" t="s">
        <v>6519</v>
      </c>
      <c r="L26" s="29">
        <v>25.75</v>
      </c>
      <c r="M26" s="29">
        <v>469</v>
      </c>
      <c r="N26" s="29" t="s">
        <v>6520</v>
      </c>
    </row>
    <row r="27" spans="1:14" ht="15.75" x14ac:dyDescent="0.25">
      <c r="A27" s="26" t="s">
        <v>2524</v>
      </c>
      <c r="B27" s="27" t="s">
        <v>6027</v>
      </c>
      <c r="C27" s="28" t="s">
        <v>3261</v>
      </c>
      <c r="D27" s="30">
        <v>37644</v>
      </c>
      <c r="E27" s="30" t="str">
        <f t="shared" si="2"/>
        <v>23/01/2003</v>
      </c>
      <c r="F27" s="29" t="b">
        <v>1</v>
      </c>
      <c r="G27" s="29" t="str">
        <f t="shared" si="1"/>
        <v>Nam</v>
      </c>
      <c r="H27" s="29" t="s">
        <v>5719</v>
      </c>
      <c r="I27" s="29" t="s">
        <v>329</v>
      </c>
      <c r="J27" s="29" t="s">
        <v>6028</v>
      </c>
      <c r="K27" s="29" t="s">
        <v>6029</v>
      </c>
      <c r="L27" s="29">
        <v>24.75</v>
      </c>
      <c r="M27" s="29">
        <v>40</v>
      </c>
      <c r="N27" s="29" t="s">
        <v>6030</v>
      </c>
    </row>
    <row r="28" spans="1:14" ht="15.75" x14ac:dyDescent="0.25">
      <c r="A28" s="26" t="s">
        <v>2525</v>
      </c>
      <c r="B28" s="27" t="s">
        <v>5867</v>
      </c>
      <c r="C28" s="28" t="s">
        <v>3265</v>
      </c>
      <c r="D28" s="30">
        <v>37894</v>
      </c>
      <c r="E28" s="30" t="str">
        <f t="shared" si="2"/>
        <v>30/09/2003</v>
      </c>
      <c r="F28" s="29" t="b">
        <v>0</v>
      </c>
      <c r="G28" s="29" t="str">
        <f t="shared" si="1"/>
        <v>Nữ</v>
      </c>
      <c r="H28" s="29" t="s">
        <v>5705</v>
      </c>
      <c r="I28" s="29" t="s">
        <v>5706</v>
      </c>
      <c r="J28" s="29" t="s">
        <v>5868</v>
      </c>
      <c r="K28" s="29" t="s">
        <v>5869</v>
      </c>
      <c r="L28" s="29">
        <v>25</v>
      </c>
      <c r="M28" s="29">
        <v>92</v>
      </c>
      <c r="N28" s="29" t="s">
        <v>5870</v>
      </c>
    </row>
    <row r="29" spans="1:14" ht="15.75" x14ac:dyDescent="0.25">
      <c r="A29" s="26" t="s">
        <v>2526</v>
      </c>
      <c r="B29" s="27" t="s">
        <v>5871</v>
      </c>
      <c r="C29" s="28" t="s">
        <v>3442</v>
      </c>
      <c r="D29" s="30">
        <v>37840</v>
      </c>
      <c r="E29" s="30" t="str">
        <f t="shared" si="2"/>
        <v>07/08/2003</v>
      </c>
      <c r="F29" s="29" t="b">
        <v>1</v>
      </c>
      <c r="G29" s="29" t="str">
        <f t="shared" si="1"/>
        <v>Nam</v>
      </c>
      <c r="H29" s="29" t="s">
        <v>5199</v>
      </c>
      <c r="I29" s="29" t="s">
        <v>5184</v>
      </c>
      <c r="J29" s="29" t="s">
        <v>5872</v>
      </c>
      <c r="K29" s="29" t="s">
        <v>5873</v>
      </c>
      <c r="L29" s="29">
        <v>26.75</v>
      </c>
      <c r="M29" s="29">
        <v>230</v>
      </c>
      <c r="N29" s="29" t="s">
        <v>5874</v>
      </c>
    </row>
    <row r="30" spans="1:14" ht="15.75" x14ac:dyDescent="0.25">
      <c r="A30" s="26" t="s">
        <v>2527</v>
      </c>
      <c r="B30" s="27" t="s">
        <v>6381</v>
      </c>
      <c r="C30" s="28" t="s">
        <v>3336</v>
      </c>
      <c r="D30" s="30">
        <v>37948</v>
      </c>
      <c r="E30" s="30" t="str">
        <f t="shared" si="2"/>
        <v>23/11/2003</v>
      </c>
      <c r="F30" s="29" t="b">
        <v>1</v>
      </c>
      <c r="G30" s="29" t="str">
        <f t="shared" si="1"/>
        <v>Nam</v>
      </c>
      <c r="H30" s="29" t="s">
        <v>5293</v>
      </c>
      <c r="I30" s="29" t="s">
        <v>5184</v>
      </c>
      <c r="J30" s="29" t="s">
        <v>5295</v>
      </c>
      <c r="K30" s="29" t="s">
        <v>5296</v>
      </c>
      <c r="L30" s="29">
        <v>23.75</v>
      </c>
      <c r="M30" s="29">
        <v>382</v>
      </c>
      <c r="N30" s="29" t="s">
        <v>6382</v>
      </c>
    </row>
    <row r="31" spans="1:14" ht="15.75" x14ac:dyDescent="0.25">
      <c r="A31" s="26" t="s">
        <v>2528</v>
      </c>
      <c r="B31" s="27" t="s">
        <v>3783</v>
      </c>
      <c r="C31" s="28" t="s">
        <v>3689</v>
      </c>
      <c r="D31" s="30">
        <v>37804</v>
      </c>
      <c r="E31" s="30" t="str">
        <f t="shared" si="2"/>
        <v>02/07/2003</v>
      </c>
      <c r="F31" s="29" t="b">
        <v>0</v>
      </c>
      <c r="G31" s="29" t="str">
        <f t="shared" si="1"/>
        <v>Nữ</v>
      </c>
      <c r="H31" s="29" t="s">
        <v>5879</v>
      </c>
      <c r="I31" s="29" t="s">
        <v>2260</v>
      </c>
      <c r="J31" s="29" t="s">
        <v>5880</v>
      </c>
      <c r="K31" s="29" t="s">
        <v>5881</v>
      </c>
      <c r="L31" s="29">
        <v>29</v>
      </c>
      <c r="M31" s="29">
        <v>144</v>
      </c>
      <c r="N31" s="29" t="s">
        <v>5882</v>
      </c>
    </row>
    <row r="32" spans="1:14" ht="15.75" x14ac:dyDescent="0.25">
      <c r="A32" s="26" t="s">
        <v>2529</v>
      </c>
      <c r="B32" s="27" t="s">
        <v>5883</v>
      </c>
      <c r="C32" s="28" t="s">
        <v>3277</v>
      </c>
      <c r="D32" s="30">
        <v>37646</v>
      </c>
      <c r="E32" s="30" t="str">
        <f t="shared" si="2"/>
        <v>25/01/2003</v>
      </c>
      <c r="F32" s="29" t="b">
        <v>1</v>
      </c>
      <c r="G32" s="29" t="str">
        <f t="shared" si="1"/>
        <v>Nam</v>
      </c>
      <c r="H32" s="29" t="s">
        <v>5189</v>
      </c>
      <c r="I32" s="29" t="s">
        <v>5184</v>
      </c>
      <c r="J32" s="29" t="s">
        <v>5884</v>
      </c>
      <c r="K32" s="29" t="s">
        <v>5885</v>
      </c>
      <c r="L32" s="29">
        <v>25</v>
      </c>
      <c r="M32" s="29">
        <v>387</v>
      </c>
      <c r="N32" s="29" t="s">
        <v>5886</v>
      </c>
    </row>
    <row r="33" spans="1:14" ht="15.75" x14ac:dyDescent="0.25">
      <c r="A33" s="26" t="s">
        <v>2530</v>
      </c>
      <c r="B33" s="27" t="s">
        <v>3294</v>
      </c>
      <c r="C33" s="28" t="s">
        <v>3738</v>
      </c>
      <c r="D33" s="30">
        <v>37866</v>
      </c>
      <c r="E33" s="30" t="str">
        <f t="shared" si="2"/>
        <v>02/09/2003</v>
      </c>
      <c r="F33" s="29" t="b">
        <v>1</v>
      </c>
      <c r="G33" s="29" t="str">
        <f t="shared" si="1"/>
        <v>Nam</v>
      </c>
      <c r="H33" s="29" t="s">
        <v>6050</v>
      </c>
      <c r="I33" s="29" t="s">
        <v>5184</v>
      </c>
      <c r="J33" s="29" t="s">
        <v>6051</v>
      </c>
      <c r="K33" s="29" t="s">
        <v>6052</v>
      </c>
      <c r="L33" s="29">
        <v>23.75</v>
      </c>
      <c r="M33" s="29">
        <v>95</v>
      </c>
      <c r="N33" s="29" t="s">
        <v>6053</v>
      </c>
    </row>
    <row r="34" spans="1:14" ht="15.75" x14ac:dyDescent="0.25">
      <c r="A34" s="26" t="s">
        <v>2531</v>
      </c>
      <c r="B34" s="27" t="s">
        <v>6237</v>
      </c>
      <c r="C34" s="28" t="s">
        <v>3281</v>
      </c>
      <c r="D34" s="30">
        <v>37803</v>
      </c>
      <c r="E34" s="30" t="str">
        <f t="shared" si="2"/>
        <v>01/07/2003</v>
      </c>
      <c r="F34" s="29" t="b">
        <v>0</v>
      </c>
      <c r="G34" s="29" t="str">
        <f t="shared" si="1"/>
        <v>Nữ</v>
      </c>
      <c r="H34" s="29" t="s">
        <v>5635</v>
      </c>
      <c r="I34" s="29" t="s">
        <v>5184</v>
      </c>
      <c r="J34" s="29" t="s">
        <v>6238</v>
      </c>
      <c r="K34" s="29" t="s">
        <v>5637</v>
      </c>
      <c r="L34" s="29">
        <v>26</v>
      </c>
      <c r="M34" s="29">
        <v>56</v>
      </c>
      <c r="N34" s="29" t="s">
        <v>6239</v>
      </c>
    </row>
    <row r="35" spans="1:14" ht="15.75" x14ac:dyDescent="0.25">
      <c r="A35" s="26" t="s">
        <v>2532</v>
      </c>
      <c r="B35" s="27" t="s">
        <v>3463</v>
      </c>
      <c r="C35" s="28" t="s">
        <v>3648</v>
      </c>
      <c r="D35" s="30">
        <v>37899</v>
      </c>
      <c r="E35" s="30" t="str">
        <f t="shared" si="2"/>
        <v>05/10/2003</v>
      </c>
      <c r="F35" s="29" t="b">
        <v>1</v>
      </c>
      <c r="G35" s="29" t="str">
        <f t="shared" si="1"/>
        <v>Nam</v>
      </c>
      <c r="H35" s="29" t="s">
        <v>5199</v>
      </c>
      <c r="I35" s="29" t="s">
        <v>6240</v>
      </c>
      <c r="J35" s="29" t="s">
        <v>6241</v>
      </c>
      <c r="K35" s="29" t="s">
        <v>6242</v>
      </c>
      <c r="L35" s="29">
        <v>25</v>
      </c>
      <c r="M35" s="29">
        <v>247</v>
      </c>
      <c r="N35" s="29" t="s">
        <v>6243</v>
      </c>
    </row>
    <row r="36" spans="1:14" ht="15.75" x14ac:dyDescent="0.25">
      <c r="A36" s="26" t="s">
        <v>2533</v>
      </c>
      <c r="B36" s="27" t="s">
        <v>6541</v>
      </c>
      <c r="C36" s="28" t="s">
        <v>3285</v>
      </c>
      <c r="D36" s="30">
        <v>37639</v>
      </c>
      <c r="E36" s="30" t="str">
        <f t="shared" si="2"/>
        <v>18/01/2003</v>
      </c>
      <c r="F36" s="29" t="b">
        <v>0</v>
      </c>
      <c r="G36" s="29" t="str">
        <f t="shared" si="1"/>
        <v>Nữ</v>
      </c>
      <c r="H36" s="29" t="s">
        <v>5199</v>
      </c>
      <c r="I36" s="29" t="s">
        <v>5670</v>
      </c>
      <c r="J36" s="29" t="s">
        <v>6542</v>
      </c>
      <c r="K36" s="29" t="s">
        <v>5318</v>
      </c>
      <c r="L36" s="29">
        <v>24.75</v>
      </c>
      <c r="M36" s="29">
        <v>249</v>
      </c>
      <c r="N36" s="29" t="s">
        <v>6543</v>
      </c>
    </row>
    <row r="37" spans="1:14" ht="15.75" x14ac:dyDescent="0.25">
      <c r="A37" s="26" t="s">
        <v>2534</v>
      </c>
      <c r="B37" s="27" t="s">
        <v>5904</v>
      </c>
      <c r="C37" s="28" t="s">
        <v>3287</v>
      </c>
      <c r="D37" s="30">
        <v>37723</v>
      </c>
      <c r="E37" s="30" t="str">
        <f t="shared" si="2"/>
        <v>12/04/2003</v>
      </c>
      <c r="F37" s="29" t="b">
        <v>0</v>
      </c>
      <c r="G37" s="29" t="str">
        <f t="shared" si="1"/>
        <v>Nữ</v>
      </c>
      <c r="H37" s="29" t="s">
        <v>5277</v>
      </c>
      <c r="I37" s="29" t="s">
        <v>5184</v>
      </c>
      <c r="J37" s="29" t="s">
        <v>5905</v>
      </c>
      <c r="K37" s="29" t="s">
        <v>5906</v>
      </c>
      <c r="L37" s="29">
        <v>24.75</v>
      </c>
      <c r="M37" s="29">
        <v>102</v>
      </c>
      <c r="N37" s="29" t="s">
        <v>5907</v>
      </c>
    </row>
    <row r="38" spans="1:14" ht="15.75" x14ac:dyDescent="0.25">
      <c r="A38" s="26" t="s">
        <v>2535</v>
      </c>
      <c r="B38" s="27" t="s">
        <v>5908</v>
      </c>
      <c r="C38" s="28" t="s">
        <v>3610</v>
      </c>
      <c r="D38" s="30">
        <v>37936</v>
      </c>
      <c r="E38" s="30" t="str">
        <f t="shared" si="2"/>
        <v>11/11/2003</v>
      </c>
      <c r="F38" s="29" t="b">
        <v>1</v>
      </c>
      <c r="G38" s="29" t="str">
        <f t="shared" si="1"/>
        <v>Nam</v>
      </c>
      <c r="H38" s="29" t="s">
        <v>5293</v>
      </c>
      <c r="I38" s="29" t="s">
        <v>336</v>
      </c>
      <c r="J38" s="29" t="s">
        <v>5295</v>
      </c>
      <c r="K38" s="29" t="s">
        <v>5296</v>
      </c>
      <c r="L38" s="29">
        <v>23.25</v>
      </c>
      <c r="M38" s="29">
        <v>404</v>
      </c>
      <c r="N38" s="29" t="s">
        <v>5909</v>
      </c>
    </row>
    <row r="39" spans="1:14" ht="15.75" x14ac:dyDescent="0.25">
      <c r="A39" s="26" t="s">
        <v>2536</v>
      </c>
      <c r="B39" s="27" t="s">
        <v>3598</v>
      </c>
      <c r="C39" s="28" t="s">
        <v>3291</v>
      </c>
      <c r="D39" s="30">
        <v>37856</v>
      </c>
      <c r="E39" s="30" t="str">
        <f t="shared" si="2"/>
        <v>23/08/2003</v>
      </c>
      <c r="F39" s="29" t="b">
        <v>0</v>
      </c>
      <c r="G39" s="29" t="str">
        <f t="shared" si="1"/>
        <v>Nữ</v>
      </c>
      <c r="H39" s="29" t="s">
        <v>5635</v>
      </c>
      <c r="I39" s="29" t="s">
        <v>5184</v>
      </c>
      <c r="J39" s="29" t="s">
        <v>6073</v>
      </c>
      <c r="K39" s="29" t="s">
        <v>6074</v>
      </c>
      <c r="L39" s="29">
        <v>26</v>
      </c>
      <c r="M39" s="29">
        <v>59</v>
      </c>
      <c r="N39" s="29" t="s">
        <v>6075</v>
      </c>
    </row>
    <row r="40" spans="1:14" ht="15.75" x14ac:dyDescent="0.25">
      <c r="A40" s="26" t="s">
        <v>2537</v>
      </c>
      <c r="B40" s="27" t="s">
        <v>3251</v>
      </c>
      <c r="C40" s="28" t="s">
        <v>3701</v>
      </c>
      <c r="D40" s="30">
        <v>37888</v>
      </c>
      <c r="E40" s="30" t="str">
        <f t="shared" si="2"/>
        <v>24/09/2003</v>
      </c>
      <c r="F40" s="29" t="b">
        <v>1</v>
      </c>
      <c r="G40" s="29" t="str">
        <f t="shared" si="1"/>
        <v>Nam</v>
      </c>
      <c r="H40" s="29" t="s">
        <v>5189</v>
      </c>
      <c r="I40" s="29" t="s">
        <v>5184</v>
      </c>
      <c r="J40" s="29" t="s">
        <v>5912</v>
      </c>
      <c r="K40" s="29" t="s">
        <v>5913</v>
      </c>
      <c r="L40" s="29">
        <v>26.75</v>
      </c>
      <c r="M40" s="29">
        <v>412</v>
      </c>
      <c r="N40" s="29" t="s">
        <v>5914</v>
      </c>
    </row>
    <row r="41" spans="1:14" ht="15.75" x14ac:dyDescent="0.25">
      <c r="A41" s="26" t="s">
        <v>2538</v>
      </c>
      <c r="B41" s="27" t="s">
        <v>3463</v>
      </c>
      <c r="C41" s="28" t="s">
        <v>3410</v>
      </c>
      <c r="D41" s="30">
        <v>37925</v>
      </c>
      <c r="E41" s="30" t="str">
        <f t="shared" si="2"/>
        <v>31/10/2003</v>
      </c>
      <c r="F41" s="29" t="b">
        <v>1</v>
      </c>
      <c r="G41" s="29" t="str">
        <f t="shared" si="1"/>
        <v>Nam</v>
      </c>
      <c r="H41" s="29" t="s">
        <v>5498</v>
      </c>
      <c r="I41" s="29" t="s">
        <v>5184</v>
      </c>
      <c r="J41" s="29" t="s">
        <v>6259</v>
      </c>
      <c r="K41" s="29" t="s">
        <v>6260</v>
      </c>
      <c r="L41" s="29">
        <v>24.5</v>
      </c>
      <c r="M41" s="29">
        <v>689</v>
      </c>
      <c r="N41" s="29" t="s">
        <v>6261</v>
      </c>
    </row>
    <row r="42" spans="1:14" ht="15.75" x14ac:dyDescent="0.25">
      <c r="A42" s="26" t="s">
        <v>2539</v>
      </c>
      <c r="B42" s="27" t="s">
        <v>3739</v>
      </c>
      <c r="C42" s="28" t="s">
        <v>3459</v>
      </c>
      <c r="D42" s="30">
        <v>37444</v>
      </c>
      <c r="E42" s="30" t="str">
        <f t="shared" si="2"/>
        <v>07/07/2002</v>
      </c>
      <c r="F42" s="29" t="b">
        <v>0</v>
      </c>
      <c r="G42" s="29" t="str">
        <f t="shared" si="1"/>
        <v>Nữ</v>
      </c>
      <c r="H42" s="29" t="s">
        <v>5498</v>
      </c>
      <c r="I42" s="29" t="s">
        <v>5184</v>
      </c>
      <c r="J42" s="29" t="s">
        <v>6074</v>
      </c>
      <c r="K42" s="29" t="s">
        <v>6415</v>
      </c>
      <c r="L42" s="29">
        <v>23.75</v>
      </c>
      <c r="M42" s="29">
        <v>696</v>
      </c>
      <c r="N42" s="29" t="s">
        <v>6416</v>
      </c>
    </row>
    <row r="43" spans="1:14" ht="15.75" x14ac:dyDescent="0.25">
      <c r="A43" s="26" t="s">
        <v>2540</v>
      </c>
      <c r="B43" s="27" t="s">
        <v>6092</v>
      </c>
      <c r="C43" s="28" t="s">
        <v>3355</v>
      </c>
      <c r="D43" s="30">
        <v>37905</v>
      </c>
      <c r="E43" s="30" t="str">
        <f t="shared" si="2"/>
        <v>11/10/2003</v>
      </c>
      <c r="F43" s="29" t="b">
        <v>0</v>
      </c>
      <c r="G43" s="29" t="str">
        <f t="shared" si="1"/>
        <v>Nữ</v>
      </c>
      <c r="H43" s="29" t="s">
        <v>5293</v>
      </c>
      <c r="I43" s="29" t="s">
        <v>5184</v>
      </c>
      <c r="J43" s="29" t="s">
        <v>5295</v>
      </c>
      <c r="K43" s="29" t="s">
        <v>5296</v>
      </c>
      <c r="L43" s="29">
        <v>25.75</v>
      </c>
      <c r="M43" s="29">
        <v>421</v>
      </c>
      <c r="N43" s="29" t="s">
        <v>6093</v>
      </c>
    </row>
    <row r="44" spans="1:14" ht="15.75" x14ac:dyDescent="0.25">
      <c r="A44" s="26" t="s">
        <v>2541</v>
      </c>
      <c r="B44" s="27" t="s">
        <v>6094</v>
      </c>
      <c r="C44" s="28" t="s">
        <v>3371</v>
      </c>
      <c r="D44" s="30">
        <v>37666</v>
      </c>
      <c r="E44" s="30" t="str">
        <f t="shared" si="2"/>
        <v>14/02/2003</v>
      </c>
      <c r="F44" s="29" t="b">
        <v>1</v>
      </c>
      <c r="G44" s="29" t="str">
        <f t="shared" si="1"/>
        <v>Nam</v>
      </c>
      <c r="H44" s="29" t="s">
        <v>5293</v>
      </c>
      <c r="I44" s="29" t="s">
        <v>5184</v>
      </c>
      <c r="J44" s="29" t="s">
        <v>5295</v>
      </c>
      <c r="K44" s="29" t="s">
        <v>5296</v>
      </c>
      <c r="L44" s="29">
        <v>25.75</v>
      </c>
      <c r="M44" s="29">
        <v>426</v>
      </c>
      <c r="N44" s="29" t="s">
        <v>6095</v>
      </c>
    </row>
    <row r="45" spans="1:14" ht="15.75" x14ac:dyDescent="0.25">
      <c r="A45" s="26" t="s">
        <v>2542</v>
      </c>
      <c r="B45" s="27" t="s">
        <v>6100</v>
      </c>
      <c r="C45" s="28" t="s">
        <v>6101</v>
      </c>
      <c r="D45" s="30">
        <v>37803</v>
      </c>
      <c r="E45" s="30" t="str">
        <f t="shared" si="2"/>
        <v>01/07/2003</v>
      </c>
      <c r="F45" s="29" t="b">
        <v>0</v>
      </c>
      <c r="G45" s="29" t="str">
        <f t="shared" si="1"/>
        <v>Nữ</v>
      </c>
      <c r="H45" s="29" t="s">
        <v>5189</v>
      </c>
      <c r="I45" s="29" t="s">
        <v>1946</v>
      </c>
      <c r="J45" s="29" t="s">
        <v>6102</v>
      </c>
      <c r="K45" s="29" t="s">
        <v>6103</v>
      </c>
      <c r="L45" s="29">
        <v>25.5</v>
      </c>
      <c r="M45" s="29">
        <v>430</v>
      </c>
      <c r="N45" s="29" t="s">
        <v>6104</v>
      </c>
    </row>
    <row r="46" spans="1:14" ht="15.75" x14ac:dyDescent="0.25">
      <c r="A46" s="26" t="s">
        <v>2544</v>
      </c>
      <c r="B46" s="27" t="s">
        <v>2543</v>
      </c>
      <c r="C46" s="28" t="s">
        <v>2543</v>
      </c>
      <c r="D46" s="30" t="s">
        <v>2543</v>
      </c>
      <c r="E46" s="30" t="str">
        <f t="shared" si="2"/>
        <v/>
      </c>
      <c r="F46" s="29" t="s">
        <v>2543</v>
      </c>
      <c r="G46" s="29">
        <f>COUNTIF(G1:G45,"Nữ")</f>
        <v>21</v>
      </c>
      <c r="H46" s="29" t="s">
        <v>2543</v>
      </c>
      <c r="I46" s="29" t="s">
        <v>2543</v>
      </c>
      <c r="J46" s="29" t="s">
        <v>2543</v>
      </c>
      <c r="K46" s="29" t="s">
        <v>2543</v>
      </c>
      <c r="L46" s="29">
        <f>SUM(L1:L45)</f>
        <v>1148.25</v>
      </c>
      <c r="M46" s="29" t="s">
        <v>2543</v>
      </c>
      <c r="N46" s="29" t="s">
        <v>2543</v>
      </c>
    </row>
    <row r="47" spans="1:14" ht="15.75" x14ac:dyDescent="0.25">
      <c r="A47" s="26" t="s">
        <v>2545</v>
      </c>
      <c r="B47" s="27" t="s">
        <v>2543</v>
      </c>
      <c r="C47" s="28" t="s">
        <v>2543</v>
      </c>
      <c r="D47" s="30" t="s">
        <v>2543</v>
      </c>
      <c r="E47" s="30" t="str">
        <f t="shared" si="2"/>
        <v/>
      </c>
      <c r="F47" s="29"/>
      <c r="G47" s="29"/>
      <c r="H47" s="29"/>
      <c r="I47" s="29" t="s">
        <v>2543</v>
      </c>
      <c r="J47" s="29" t="s">
        <v>2543</v>
      </c>
      <c r="K47" s="29" t="s">
        <v>2543</v>
      </c>
      <c r="L47" s="29" t="s">
        <v>2543</v>
      </c>
      <c r="M47" s="29" t="s">
        <v>2543</v>
      </c>
      <c r="N47" s="29" t="s">
        <v>2543</v>
      </c>
    </row>
    <row r="48" spans="1:14" ht="15.75" x14ac:dyDescent="0.25">
      <c r="A48" s="26" t="s">
        <v>2546</v>
      </c>
      <c r="B48" s="27" t="s">
        <v>2543</v>
      </c>
      <c r="C48" s="28" t="s">
        <v>2543</v>
      </c>
      <c r="D48" s="30" t="s">
        <v>2543</v>
      </c>
      <c r="E48" s="30" t="str">
        <f t="shared" si="2"/>
        <v/>
      </c>
      <c r="F48" s="29"/>
      <c r="G48" s="29"/>
      <c r="H48" s="29"/>
      <c r="I48" s="29" t="s">
        <v>2543</v>
      </c>
      <c r="J48" s="29" t="s">
        <v>2543</v>
      </c>
      <c r="K48" s="29" t="s">
        <v>2543</v>
      </c>
      <c r="L48" s="29" t="s">
        <v>2543</v>
      </c>
      <c r="M48" s="29" t="s">
        <v>2543</v>
      </c>
      <c r="N48" s="29" t="s">
        <v>2543</v>
      </c>
    </row>
    <row r="49" spans="1:14" ht="15.75" x14ac:dyDescent="0.25">
      <c r="A49" s="26" t="s">
        <v>2547</v>
      </c>
      <c r="B49" s="27" t="s">
        <v>2543</v>
      </c>
      <c r="C49" s="28" t="s">
        <v>2543</v>
      </c>
      <c r="D49" s="30" t="s">
        <v>2543</v>
      </c>
      <c r="E49" s="30" t="str">
        <f t="shared" si="2"/>
        <v/>
      </c>
      <c r="F49" s="29"/>
      <c r="G49" s="29"/>
      <c r="H49" s="29"/>
      <c r="I49" s="29" t="s">
        <v>2543</v>
      </c>
      <c r="J49" s="29" t="s">
        <v>2543</v>
      </c>
      <c r="K49" s="29" t="s">
        <v>2543</v>
      </c>
      <c r="L49" s="29" t="s">
        <v>2543</v>
      </c>
      <c r="M49" s="29" t="s">
        <v>2543</v>
      </c>
      <c r="N49" s="29" t="s">
        <v>2543</v>
      </c>
    </row>
    <row r="50" spans="1:14" ht="15.75" x14ac:dyDescent="0.25">
      <c r="A50" s="26" t="s">
        <v>2548</v>
      </c>
      <c r="B50" s="27" t="s">
        <v>2543</v>
      </c>
      <c r="C50" s="28" t="s">
        <v>2543</v>
      </c>
      <c r="D50" s="30" t="s">
        <v>2543</v>
      </c>
      <c r="E50" s="30" t="str">
        <f t="shared" si="2"/>
        <v/>
      </c>
      <c r="F50" s="29"/>
      <c r="G50" s="29"/>
      <c r="H50" s="29"/>
      <c r="I50" s="29" t="s">
        <v>2543</v>
      </c>
      <c r="J50" s="29" t="s">
        <v>2543</v>
      </c>
      <c r="K50" s="29" t="s">
        <v>2543</v>
      </c>
      <c r="L50" s="29" t="s">
        <v>2543</v>
      </c>
      <c r="M50" s="29" t="s">
        <v>2543</v>
      </c>
      <c r="N50" s="29" t="s">
        <v>2543</v>
      </c>
    </row>
    <row r="51" spans="1:14" ht="15.75" x14ac:dyDescent="0.25">
      <c r="A51" s="26" t="s">
        <v>2549</v>
      </c>
      <c r="B51" s="27" t="s">
        <v>2543</v>
      </c>
      <c r="C51" s="28" t="s">
        <v>2543</v>
      </c>
      <c r="D51" s="30" t="s">
        <v>2543</v>
      </c>
      <c r="E51" s="30" t="str">
        <f t="shared" si="2"/>
        <v/>
      </c>
      <c r="F51" s="29"/>
      <c r="G51" s="29"/>
      <c r="H51" s="29"/>
      <c r="I51" s="29" t="s">
        <v>2543</v>
      </c>
      <c r="J51" s="29" t="s">
        <v>2543</v>
      </c>
      <c r="K51" s="29" t="s">
        <v>2543</v>
      </c>
      <c r="L51" s="29" t="s">
        <v>2543</v>
      </c>
      <c r="M51" s="29" t="s">
        <v>2543</v>
      </c>
      <c r="N51" s="29" t="s">
        <v>2543</v>
      </c>
    </row>
    <row r="52" spans="1:14" ht="15.75" x14ac:dyDescent="0.25">
      <c r="A52" s="26" t="s">
        <v>2550</v>
      </c>
      <c r="B52" s="27" t="s">
        <v>2543</v>
      </c>
      <c r="C52" s="28" t="s">
        <v>2543</v>
      </c>
      <c r="D52" s="30" t="s">
        <v>2543</v>
      </c>
      <c r="E52" s="30" t="str">
        <f t="shared" si="2"/>
        <v/>
      </c>
      <c r="F52" s="29"/>
      <c r="G52" s="29"/>
      <c r="H52" s="29"/>
      <c r="I52" s="29" t="s">
        <v>2543</v>
      </c>
      <c r="J52" s="29" t="s">
        <v>2543</v>
      </c>
      <c r="K52" s="29" t="s">
        <v>2543</v>
      </c>
      <c r="L52" s="29" t="s">
        <v>2543</v>
      </c>
      <c r="M52" s="29" t="s">
        <v>2543</v>
      </c>
      <c r="N52" s="29" t="s">
        <v>2543</v>
      </c>
    </row>
    <row r="53" spans="1:14" ht="15.75" x14ac:dyDescent="0.25">
      <c r="A53" s="26" t="s">
        <v>2551</v>
      </c>
      <c r="B53" s="27" t="s">
        <v>2543</v>
      </c>
      <c r="C53" s="28" t="s">
        <v>2543</v>
      </c>
      <c r="D53" s="30" t="s">
        <v>2543</v>
      </c>
      <c r="E53" s="30" t="str">
        <f t="shared" si="2"/>
        <v/>
      </c>
      <c r="F53" s="29"/>
      <c r="G53" s="29"/>
      <c r="H53" s="29"/>
      <c r="I53" s="29" t="s">
        <v>2543</v>
      </c>
      <c r="J53" s="29" t="s">
        <v>2543</v>
      </c>
      <c r="K53" s="29" t="s">
        <v>2543</v>
      </c>
      <c r="L53" s="29" t="s">
        <v>2543</v>
      </c>
      <c r="M53" s="29" t="s">
        <v>2543</v>
      </c>
      <c r="N53" s="29" t="s">
        <v>2543</v>
      </c>
    </row>
    <row r="54" spans="1:14" ht="15.75" x14ac:dyDescent="0.25">
      <c r="A54" s="26" t="s">
        <v>2552</v>
      </c>
      <c r="B54" s="27" t="s">
        <v>2543</v>
      </c>
      <c r="C54" s="28" t="s">
        <v>2543</v>
      </c>
      <c r="D54" s="30" t="s">
        <v>2543</v>
      </c>
      <c r="E54" s="30" t="str">
        <f t="shared" si="2"/>
        <v/>
      </c>
      <c r="F54" s="29"/>
      <c r="G54" s="29"/>
      <c r="H54" s="29"/>
      <c r="I54" s="29" t="s">
        <v>2543</v>
      </c>
      <c r="J54" s="29" t="s">
        <v>2543</v>
      </c>
      <c r="K54" s="29" t="s">
        <v>2543</v>
      </c>
      <c r="L54" s="29" t="s">
        <v>2543</v>
      </c>
      <c r="M54" s="29" t="s">
        <v>2543</v>
      </c>
      <c r="N54" s="29" t="s">
        <v>2543</v>
      </c>
    </row>
    <row r="55" spans="1:14" ht="15.75" x14ac:dyDescent="0.25">
      <c r="A55" s="26" t="s">
        <v>2553</v>
      </c>
      <c r="B55" s="27" t="s">
        <v>2543</v>
      </c>
      <c r="C55" s="28" t="s">
        <v>2543</v>
      </c>
      <c r="D55" s="30" t="s">
        <v>2543</v>
      </c>
      <c r="E55" s="30" t="str">
        <f t="shared" si="2"/>
        <v/>
      </c>
      <c r="F55" s="29"/>
      <c r="G55" s="29"/>
      <c r="H55" s="29"/>
      <c r="I55" s="29" t="s">
        <v>2543</v>
      </c>
      <c r="J55" s="29" t="s">
        <v>2543</v>
      </c>
      <c r="K55" s="29" t="s">
        <v>2543</v>
      </c>
      <c r="L55" s="29" t="s">
        <v>2543</v>
      </c>
      <c r="M55" s="29" t="s">
        <v>2543</v>
      </c>
      <c r="N55" s="29" t="s">
        <v>2543</v>
      </c>
    </row>
    <row r="56" spans="1:14" ht="15.75" x14ac:dyDescent="0.25">
      <c r="A56" s="26" t="s">
        <v>2554</v>
      </c>
      <c r="B56" s="27" t="s">
        <v>2543</v>
      </c>
      <c r="C56" s="28" t="s">
        <v>2543</v>
      </c>
      <c r="D56" s="30" t="s">
        <v>2543</v>
      </c>
      <c r="E56" s="30" t="str">
        <f t="shared" si="2"/>
        <v/>
      </c>
      <c r="F56" s="29"/>
      <c r="G56" s="29"/>
      <c r="H56" s="29"/>
      <c r="I56" s="29" t="s">
        <v>2543</v>
      </c>
      <c r="J56" s="29" t="s">
        <v>2543</v>
      </c>
      <c r="K56" s="29" t="s">
        <v>2543</v>
      </c>
      <c r="L56" s="29" t="s">
        <v>2543</v>
      </c>
      <c r="M56" s="29" t="s">
        <v>2543</v>
      </c>
      <c r="N56" s="29" t="s">
        <v>2543</v>
      </c>
    </row>
    <row r="57" spans="1:14" ht="15.75" x14ac:dyDescent="0.25">
      <c r="A57" s="26" t="s">
        <v>2555</v>
      </c>
      <c r="B57" s="27" t="s">
        <v>2543</v>
      </c>
      <c r="C57" s="28" t="s">
        <v>2543</v>
      </c>
      <c r="D57" s="30" t="s">
        <v>2543</v>
      </c>
      <c r="E57" s="30" t="str">
        <f t="shared" si="2"/>
        <v/>
      </c>
      <c r="F57" s="29"/>
      <c r="G57" s="29"/>
      <c r="H57" s="29"/>
      <c r="I57" s="29" t="s">
        <v>2543</v>
      </c>
      <c r="J57" s="29" t="s">
        <v>2543</v>
      </c>
      <c r="K57" s="29" t="s">
        <v>2543</v>
      </c>
      <c r="L57" s="29" t="s">
        <v>2543</v>
      </c>
      <c r="M57" s="29" t="s">
        <v>2543</v>
      </c>
      <c r="N57" s="29" t="s">
        <v>2543</v>
      </c>
    </row>
    <row r="58" spans="1:14" ht="15.75" x14ac:dyDescent="0.25">
      <c r="A58" s="26" t="s">
        <v>2556</v>
      </c>
      <c r="B58" s="27" t="s">
        <v>2543</v>
      </c>
      <c r="C58" s="28" t="s">
        <v>2543</v>
      </c>
      <c r="D58" s="30" t="s">
        <v>2543</v>
      </c>
      <c r="E58" s="30" t="str">
        <f t="shared" si="2"/>
        <v/>
      </c>
      <c r="F58" s="29"/>
      <c r="G58" s="29"/>
      <c r="H58" s="29"/>
      <c r="I58" s="29" t="s">
        <v>2543</v>
      </c>
      <c r="J58" s="29" t="s">
        <v>2543</v>
      </c>
      <c r="K58" s="29" t="s">
        <v>2543</v>
      </c>
      <c r="L58" s="29" t="s">
        <v>2543</v>
      </c>
      <c r="M58" s="29" t="s">
        <v>2543</v>
      </c>
      <c r="N58" s="29" t="s">
        <v>2543</v>
      </c>
    </row>
    <row r="59" spans="1:14" ht="15.75" x14ac:dyDescent="0.25">
      <c r="A59" s="26" t="s">
        <v>2557</v>
      </c>
      <c r="B59" s="27" t="s">
        <v>2543</v>
      </c>
      <c r="C59" s="28" t="s">
        <v>2543</v>
      </c>
      <c r="D59" s="30" t="s">
        <v>2543</v>
      </c>
      <c r="E59" s="30" t="str">
        <f t="shared" si="2"/>
        <v/>
      </c>
      <c r="F59" s="29"/>
      <c r="G59" s="29"/>
      <c r="H59" s="29"/>
      <c r="I59" s="29" t="s">
        <v>2543</v>
      </c>
      <c r="J59" s="29" t="s">
        <v>2543</v>
      </c>
      <c r="K59" s="29" t="s">
        <v>2543</v>
      </c>
      <c r="L59" s="29" t="s">
        <v>2543</v>
      </c>
      <c r="M59" s="29" t="s">
        <v>2543</v>
      </c>
      <c r="N59" s="29" t="s">
        <v>2543</v>
      </c>
    </row>
    <row r="60" spans="1:14" ht="15.75" x14ac:dyDescent="0.25">
      <c r="A60" s="26" t="s">
        <v>2558</v>
      </c>
      <c r="B60" s="27" t="s">
        <v>2543</v>
      </c>
      <c r="C60" s="28" t="s">
        <v>2543</v>
      </c>
      <c r="D60" s="30" t="s">
        <v>2543</v>
      </c>
      <c r="E60" s="30" t="str">
        <f t="shared" si="2"/>
        <v/>
      </c>
      <c r="F60" s="29"/>
      <c r="G60" s="29"/>
      <c r="H60" s="29"/>
      <c r="I60" s="29" t="s">
        <v>2543</v>
      </c>
      <c r="J60" s="29" t="s">
        <v>2543</v>
      </c>
      <c r="K60" s="29" t="s">
        <v>2543</v>
      </c>
      <c r="L60" s="29" t="s">
        <v>2543</v>
      </c>
      <c r="M60" s="29" t="s">
        <v>2543</v>
      </c>
      <c r="N60" s="29" t="s">
        <v>2543</v>
      </c>
    </row>
    <row r="61" spans="1:14" ht="15.75" x14ac:dyDescent="0.25">
      <c r="A61" s="26" t="s">
        <v>2559</v>
      </c>
      <c r="B61" s="27" t="s">
        <v>3568</v>
      </c>
      <c r="C61" s="28" t="s">
        <v>3220</v>
      </c>
      <c r="D61" s="30">
        <v>37799</v>
      </c>
      <c r="E61" s="30" t="str">
        <f t="shared" si="2"/>
        <v>27/06/2003</v>
      </c>
      <c r="F61" s="29" t="b">
        <v>1</v>
      </c>
      <c r="G61" s="29" t="str">
        <f t="shared" si="1"/>
        <v>Nam</v>
      </c>
      <c r="H61" s="29" t="s">
        <v>5189</v>
      </c>
      <c r="I61" s="29" t="s">
        <v>5184</v>
      </c>
      <c r="J61" s="29" t="s">
        <v>5771</v>
      </c>
      <c r="K61" s="29" t="s">
        <v>5772</v>
      </c>
      <c r="L61" s="29">
        <v>23.75</v>
      </c>
      <c r="M61" s="29">
        <v>293</v>
      </c>
      <c r="N61" s="29" t="s">
        <v>5773</v>
      </c>
    </row>
    <row r="62" spans="1:14" ht="15.75" x14ac:dyDescent="0.25">
      <c r="A62" s="26" t="s">
        <v>2560</v>
      </c>
      <c r="B62" s="27" t="s">
        <v>6105</v>
      </c>
      <c r="C62" s="28" t="s">
        <v>3224</v>
      </c>
      <c r="D62" s="30">
        <v>37811</v>
      </c>
      <c r="E62" s="30" t="str">
        <f t="shared" si="2"/>
        <v>09/07/2003</v>
      </c>
      <c r="F62" s="29" t="b">
        <v>0</v>
      </c>
      <c r="G62" s="29" t="str">
        <f t="shared" si="1"/>
        <v>Nữ</v>
      </c>
      <c r="H62" s="29" t="s">
        <v>5337</v>
      </c>
      <c r="I62" s="29" t="s">
        <v>5184</v>
      </c>
      <c r="J62" s="29" t="s">
        <v>6106</v>
      </c>
      <c r="K62" s="29" t="s">
        <v>6107</v>
      </c>
      <c r="L62" s="29">
        <v>26.5</v>
      </c>
      <c r="M62" s="29">
        <v>717</v>
      </c>
      <c r="N62" s="29" t="s">
        <v>6108</v>
      </c>
    </row>
    <row r="63" spans="1:14" ht="15.75" x14ac:dyDescent="0.25">
      <c r="A63" s="26" t="s">
        <v>2561</v>
      </c>
      <c r="B63" s="27" t="s">
        <v>6109</v>
      </c>
      <c r="C63" s="28" t="s">
        <v>3224</v>
      </c>
      <c r="D63" s="30">
        <v>37882</v>
      </c>
      <c r="E63" s="30" t="str">
        <f t="shared" si="2"/>
        <v>18/09/2003</v>
      </c>
      <c r="F63" s="29" t="b">
        <v>1</v>
      </c>
      <c r="G63" s="29" t="str">
        <f t="shared" si="1"/>
        <v>Nam</v>
      </c>
      <c r="H63" s="29" t="s">
        <v>5189</v>
      </c>
      <c r="I63" s="29" t="s">
        <v>760</v>
      </c>
      <c r="J63" s="29" t="s">
        <v>6110</v>
      </c>
      <c r="K63" s="29" t="s">
        <v>6111</v>
      </c>
      <c r="L63" s="29">
        <v>28.25</v>
      </c>
      <c r="M63" s="29">
        <v>297</v>
      </c>
      <c r="N63" s="29" t="s">
        <v>6112</v>
      </c>
    </row>
    <row r="64" spans="1:14" ht="15.75" x14ac:dyDescent="0.25">
      <c r="A64" s="26" t="s">
        <v>2562</v>
      </c>
      <c r="B64" s="27" t="s">
        <v>6429</v>
      </c>
      <c r="C64" s="28" t="s">
        <v>3571</v>
      </c>
      <c r="D64" s="30">
        <v>37745</v>
      </c>
      <c r="E64" s="30" t="str">
        <f t="shared" si="2"/>
        <v>04/05/2003</v>
      </c>
      <c r="F64" s="29" t="b">
        <v>0</v>
      </c>
      <c r="G64" s="29" t="str">
        <f t="shared" si="1"/>
        <v>Nữ</v>
      </c>
      <c r="H64" s="29" t="s">
        <v>5362</v>
      </c>
      <c r="I64" s="29" t="s">
        <v>5184</v>
      </c>
      <c r="J64" s="29" t="s">
        <v>6430</v>
      </c>
      <c r="K64" s="29" t="s">
        <v>6431</v>
      </c>
      <c r="L64" s="29">
        <v>26</v>
      </c>
      <c r="M64" s="29">
        <v>166</v>
      </c>
      <c r="N64" s="29" t="s">
        <v>6432</v>
      </c>
    </row>
    <row r="65" spans="1:14" ht="15.75" x14ac:dyDescent="0.25">
      <c r="A65" s="26" t="s">
        <v>2563</v>
      </c>
      <c r="B65" s="27" t="s">
        <v>6282</v>
      </c>
      <c r="C65" s="28" t="s">
        <v>3226</v>
      </c>
      <c r="D65" s="30">
        <v>37623</v>
      </c>
      <c r="E65" s="30" t="str">
        <f t="shared" si="2"/>
        <v>02/01/2003</v>
      </c>
      <c r="F65" s="29" t="b">
        <v>1</v>
      </c>
      <c r="G65" s="29" t="str">
        <f t="shared" ref="G65:G128" si="3">IF(F65=FALSE,"Nữ","Nam")</f>
        <v>Nam</v>
      </c>
      <c r="H65" s="29" t="s">
        <v>5784</v>
      </c>
      <c r="I65" s="29" t="s">
        <v>5184</v>
      </c>
      <c r="J65" s="29" t="s">
        <v>6283</v>
      </c>
      <c r="K65" s="29" t="s">
        <v>6284</v>
      </c>
      <c r="L65" s="29">
        <v>26.25</v>
      </c>
      <c r="M65" s="29">
        <v>440</v>
      </c>
      <c r="N65" s="29" t="s">
        <v>6285</v>
      </c>
    </row>
    <row r="66" spans="1:14" ht="15.75" x14ac:dyDescent="0.25">
      <c r="A66" s="26" t="s">
        <v>2564</v>
      </c>
      <c r="B66" s="27" t="s">
        <v>5783</v>
      </c>
      <c r="C66" s="28" t="s">
        <v>3520</v>
      </c>
      <c r="D66" s="30">
        <v>37688</v>
      </c>
      <c r="E66" s="30" t="str">
        <f t="shared" si="2"/>
        <v>08/03/2003</v>
      </c>
      <c r="F66" s="29" t="b">
        <v>0</v>
      </c>
      <c r="G66" s="29" t="str">
        <f t="shared" si="3"/>
        <v>Nữ</v>
      </c>
      <c r="H66" s="29" t="s">
        <v>5784</v>
      </c>
      <c r="I66" s="29" t="s">
        <v>5184</v>
      </c>
      <c r="J66" s="29" t="s">
        <v>5785</v>
      </c>
      <c r="K66" s="29" t="s">
        <v>5786</v>
      </c>
      <c r="L66" s="29">
        <v>24.75</v>
      </c>
      <c r="M66" s="29">
        <v>443</v>
      </c>
      <c r="N66" s="29" t="s">
        <v>5787</v>
      </c>
    </row>
    <row r="67" spans="1:14" ht="15.75" x14ac:dyDescent="0.25">
      <c r="A67" s="26" t="s">
        <v>2565</v>
      </c>
      <c r="B67" s="27" t="s">
        <v>5955</v>
      </c>
      <c r="C67" s="28" t="s">
        <v>3364</v>
      </c>
      <c r="D67" s="30">
        <v>37951</v>
      </c>
      <c r="E67" s="30" t="str">
        <f t="shared" si="2"/>
        <v>26/11/2003</v>
      </c>
      <c r="F67" s="29" t="b">
        <v>1</v>
      </c>
      <c r="G67" s="29" t="str">
        <f t="shared" si="3"/>
        <v>Nam</v>
      </c>
      <c r="H67" s="29" t="s">
        <v>5635</v>
      </c>
      <c r="I67" s="29" t="s">
        <v>1239</v>
      </c>
      <c r="J67" s="29" t="s">
        <v>5956</v>
      </c>
      <c r="K67" s="29" t="s">
        <v>5957</v>
      </c>
      <c r="L67" s="29">
        <v>24.5</v>
      </c>
      <c r="M67" s="29">
        <v>18</v>
      </c>
      <c r="N67" s="29" t="s">
        <v>5958</v>
      </c>
    </row>
    <row r="68" spans="1:14" ht="15.75" x14ac:dyDescent="0.25">
      <c r="A68" s="26" t="s">
        <v>2566</v>
      </c>
      <c r="B68" s="27" t="s">
        <v>6456</v>
      </c>
      <c r="C68" s="28" t="s">
        <v>3668</v>
      </c>
      <c r="D68" s="30">
        <v>37769</v>
      </c>
      <c r="E68" s="30" t="str">
        <f t="shared" si="2"/>
        <v>28/05/2003</v>
      </c>
      <c r="F68" s="29" t="b">
        <v>0</v>
      </c>
      <c r="G68" s="29" t="str">
        <f t="shared" si="3"/>
        <v>Nữ</v>
      </c>
      <c r="H68" s="29" t="s">
        <v>5189</v>
      </c>
      <c r="I68" s="29" t="s">
        <v>6457</v>
      </c>
      <c r="J68" s="29" t="s">
        <v>6458</v>
      </c>
      <c r="K68" s="29" t="s">
        <v>6459</v>
      </c>
      <c r="L68" s="29">
        <v>28</v>
      </c>
      <c r="M68" s="29">
        <v>314</v>
      </c>
      <c r="N68" s="29" t="s">
        <v>6460</v>
      </c>
    </row>
    <row r="69" spans="1:14" ht="15.75" x14ac:dyDescent="0.25">
      <c r="A69" s="26" t="s">
        <v>2567</v>
      </c>
      <c r="B69" s="27" t="s">
        <v>5963</v>
      </c>
      <c r="C69" s="28" t="s">
        <v>3234</v>
      </c>
      <c r="D69" s="30">
        <v>37861</v>
      </c>
      <c r="E69" s="30" t="str">
        <f t="shared" ref="E69:E132" si="4">TEXT(D69,"dd/mm/yyyy")</f>
        <v>28/08/2003</v>
      </c>
      <c r="F69" s="29" t="b">
        <v>0</v>
      </c>
      <c r="G69" s="29" t="str">
        <f t="shared" si="3"/>
        <v>Nữ</v>
      </c>
      <c r="H69" s="29" t="s">
        <v>5362</v>
      </c>
      <c r="I69" s="29" t="s">
        <v>1946</v>
      </c>
      <c r="J69" s="29" t="s">
        <v>5964</v>
      </c>
      <c r="K69" s="29" t="s">
        <v>5965</v>
      </c>
      <c r="L69" s="29">
        <v>25.75</v>
      </c>
      <c r="M69" s="29">
        <v>177</v>
      </c>
      <c r="N69" s="29" t="s">
        <v>5966</v>
      </c>
    </row>
    <row r="70" spans="1:14" ht="15.75" x14ac:dyDescent="0.25">
      <c r="A70" s="26" t="s">
        <v>2568</v>
      </c>
      <c r="B70" s="27" t="s">
        <v>3513</v>
      </c>
      <c r="C70" s="28" t="s">
        <v>3472</v>
      </c>
      <c r="D70" s="30">
        <v>37843</v>
      </c>
      <c r="E70" s="30" t="str">
        <f t="shared" si="4"/>
        <v>10/08/2003</v>
      </c>
      <c r="F70" s="29" t="b">
        <v>1</v>
      </c>
      <c r="G70" s="29" t="str">
        <f t="shared" si="3"/>
        <v>Nam</v>
      </c>
      <c r="H70" s="29" t="s">
        <v>5189</v>
      </c>
      <c r="I70" s="29" t="s">
        <v>5184</v>
      </c>
      <c r="J70" s="29" t="s">
        <v>6305</v>
      </c>
      <c r="K70" s="29" t="s">
        <v>5711</v>
      </c>
      <c r="L70" s="29">
        <v>24</v>
      </c>
      <c r="M70" s="29">
        <v>324</v>
      </c>
      <c r="N70" s="29" t="s">
        <v>6306</v>
      </c>
    </row>
    <row r="71" spans="1:14" ht="15.75" x14ac:dyDescent="0.25">
      <c r="A71" s="26" t="s">
        <v>2569</v>
      </c>
      <c r="B71" s="27" t="s">
        <v>6150</v>
      </c>
      <c r="C71" s="28" t="s">
        <v>3426</v>
      </c>
      <c r="D71" s="30">
        <v>37823</v>
      </c>
      <c r="E71" s="30" t="str">
        <f t="shared" si="4"/>
        <v>21/07/2003</v>
      </c>
      <c r="F71" s="29" t="b">
        <v>1</v>
      </c>
      <c r="G71" s="29" t="str">
        <f t="shared" si="3"/>
        <v>Nam</v>
      </c>
      <c r="H71" s="29" t="s">
        <v>5293</v>
      </c>
      <c r="I71" s="29" t="s">
        <v>5184</v>
      </c>
      <c r="J71" s="29" t="s">
        <v>5295</v>
      </c>
      <c r="K71" s="29" t="s">
        <v>5296</v>
      </c>
      <c r="L71" s="29">
        <v>26.25</v>
      </c>
      <c r="M71" s="29">
        <v>326</v>
      </c>
      <c r="N71" s="29" t="s">
        <v>6151</v>
      </c>
    </row>
    <row r="72" spans="1:14" ht="15.75" x14ac:dyDescent="0.25">
      <c r="A72" s="26" t="s">
        <v>2570</v>
      </c>
      <c r="B72" s="27" t="s">
        <v>5268</v>
      </c>
      <c r="C72" s="28" t="s">
        <v>3236</v>
      </c>
      <c r="D72" s="30">
        <v>37964</v>
      </c>
      <c r="E72" s="30" t="str">
        <f t="shared" si="4"/>
        <v>09/12/2003</v>
      </c>
      <c r="F72" s="29" t="b">
        <v>1</v>
      </c>
      <c r="G72" s="29" t="str">
        <f t="shared" si="3"/>
        <v>Nam</v>
      </c>
      <c r="H72" s="29" t="s">
        <v>5189</v>
      </c>
      <c r="I72" s="29" t="s">
        <v>516</v>
      </c>
      <c r="J72" s="29" t="s">
        <v>5807</v>
      </c>
      <c r="K72" s="29" t="s">
        <v>5808</v>
      </c>
      <c r="L72" s="29">
        <v>29.25</v>
      </c>
      <c r="M72" s="29">
        <v>328</v>
      </c>
      <c r="N72" s="29" t="s">
        <v>5809</v>
      </c>
    </row>
    <row r="73" spans="1:14" ht="15.75" x14ac:dyDescent="0.25">
      <c r="A73" s="26" t="s">
        <v>2571</v>
      </c>
      <c r="B73" s="27" t="s">
        <v>3693</v>
      </c>
      <c r="C73" s="28" t="s">
        <v>3318</v>
      </c>
      <c r="D73" s="30">
        <v>37758</v>
      </c>
      <c r="E73" s="30" t="str">
        <f t="shared" si="4"/>
        <v>17/05/2003</v>
      </c>
      <c r="F73" s="29" t="b">
        <v>1</v>
      </c>
      <c r="G73" s="29" t="str">
        <f t="shared" si="3"/>
        <v>Nam</v>
      </c>
      <c r="H73" s="29" t="s">
        <v>5183</v>
      </c>
      <c r="I73" s="29" t="s">
        <v>6163</v>
      </c>
      <c r="J73" s="29" t="s">
        <v>6313</v>
      </c>
      <c r="K73" s="29" t="s">
        <v>5187</v>
      </c>
      <c r="L73" s="29">
        <v>26</v>
      </c>
      <c r="M73" s="29">
        <v>541</v>
      </c>
      <c r="N73" s="29" t="s">
        <v>6314</v>
      </c>
    </row>
    <row r="74" spans="1:14" ht="15.75" x14ac:dyDescent="0.25">
      <c r="A74" s="26" t="s">
        <v>2572</v>
      </c>
      <c r="B74" s="27" t="s">
        <v>5814</v>
      </c>
      <c r="C74" s="28" t="s">
        <v>3526</v>
      </c>
      <c r="D74" s="30">
        <v>37732</v>
      </c>
      <c r="E74" s="30" t="str">
        <f t="shared" si="4"/>
        <v>21/04/2003</v>
      </c>
      <c r="F74" s="29" t="b">
        <v>1</v>
      </c>
      <c r="G74" s="29" t="str">
        <f t="shared" si="3"/>
        <v>Nam</v>
      </c>
      <c r="H74" s="29" t="s">
        <v>5189</v>
      </c>
      <c r="I74" s="29" t="s">
        <v>391</v>
      </c>
      <c r="J74" s="29" t="s">
        <v>5815</v>
      </c>
      <c r="K74" s="29" t="s">
        <v>5816</v>
      </c>
      <c r="L74" s="29">
        <v>24.75</v>
      </c>
      <c r="M74" s="29">
        <v>337</v>
      </c>
      <c r="N74" s="29" t="s">
        <v>5817</v>
      </c>
    </row>
    <row r="75" spans="1:14" ht="15.75" x14ac:dyDescent="0.25">
      <c r="A75" s="26" t="s">
        <v>2573</v>
      </c>
      <c r="B75" s="27" t="s">
        <v>6486</v>
      </c>
      <c r="C75" s="28" t="s">
        <v>3242</v>
      </c>
      <c r="D75" s="30">
        <v>37915</v>
      </c>
      <c r="E75" s="30" t="str">
        <f t="shared" si="4"/>
        <v>21/10/2003</v>
      </c>
      <c r="F75" s="29" t="b">
        <v>0</v>
      </c>
      <c r="G75" s="29" t="str">
        <f t="shared" si="3"/>
        <v>Nữ</v>
      </c>
      <c r="H75" s="29" t="s">
        <v>5337</v>
      </c>
      <c r="I75" s="29" t="s">
        <v>5184</v>
      </c>
      <c r="J75" s="29" t="s">
        <v>6487</v>
      </c>
      <c r="K75" s="29" t="s">
        <v>6488</v>
      </c>
      <c r="L75" s="29">
        <v>24.5</v>
      </c>
      <c r="M75" s="29">
        <v>726</v>
      </c>
      <c r="N75" s="29" t="s">
        <v>6489</v>
      </c>
    </row>
    <row r="76" spans="1:14" ht="15.75" x14ac:dyDescent="0.25">
      <c r="A76" s="26" t="s">
        <v>2574</v>
      </c>
      <c r="B76" s="27" t="s">
        <v>3346</v>
      </c>
      <c r="C76" s="28" t="s">
        <v>3529</v>
      </c>
      <c r="D76" s="30">
        <v>37863</v>
      </c>
      <c r="E76" s="30" t="str">
        <f t="shared" si="4"/>
        <v>30/08/2003</v>
      </c>
      <c r="F76" s="29" t="b">
        <v>0</v>
      </c>
      <c r="G76" s="29" t="str">
        <f t="shared" si="3"/>
        <v>Nữ</v>
      </c>
      <c r="H76" s="29" t="s">
        <v>5719</v>
      </c>
      <c r="I76" s="29" t="s">
        <v>5184</v>
      </c>
      <c r="J76" s="29" t="s">
        <v>6315</v>
      </c>
      <c r="K76" s="29" t="s">
        <v>6316</v>
      </c>
      <c r="L76" s="29">
        <v>25.5</v>
      </c>
      <c r="M76" s="29">
        <v>23</v>
      </c>
      <c r="N76" s="29" t="s">
        <v>6317</v>
      </c>
    </row>
    <row r="77" spans="1:14" ht="15.75" x14ac:dyDescent="0.25">
      <c r="A77" s="26" t="s">
        <v>2575</v>
      </c>
      <c r="B77" s="27" t="s">
        <v>3344</v>
      </c>
      <c r="C77" s="28" t="s">
        <v>3762</v>
      </c>
      <c r="D77" s="30">
        <v>37955</v>
      </c>
      <c r="E77" s="30" t="str">
        <f t="shared" si="4"/>
        <v>30/11/2003</v>
      </c>
      <c r="F77" s="29" t="b">
        <v>1</v>
      </c>
      <c r="G77" s="29" t="str">
        <f t="shared" si="3"/>
        <v>Nam</v>
      </c>
      <c r="H77" s="29" t="s">
        <v>6169</v>
      </c>
      <c r="I77" s="29" t="s">
        <v>5184</v>
      </c>
      <c r="J77" s="29" t="s">
        <v>6170</v>
      </c>
      <c r="K77" s="29" t="s">
        <v>6171</v>
      </c>
      <c r="L77" s="29">
        <v>24.5</v>
      </c>
      <c r="M77" s="29">
        <v>137</v>
      </c>
      <c r="N77" s="29" t="s">
        <v>6172</v>
      </c>
    </row>
    <row r="78" spans="1:14" ht="15.75" x14ac:dyDescent="0.25">
      <c r="A78" s="26" t="s">
        <v>2576</v>
      </c>
      <c r="B78" s="27" t="s">
        <v>5829</v>
      </c>
      <c r="C78" s="28" t="s">
        <v>5432</v>
      </c>
      <c r="D78" s="30">
        <v>37392</v>
      </c>
      <c r="E78" s="30" t="str">
        <f t="shared" si="4"/>
        <v>16/05/2002</v>
      </c>
      <c r="F78" s="29" t="b">
        <v>0</v>
      </c>
      <c r="G78" s="29" t="str">
        <f t="shared" si="3"/>
        <v>Nữ</v>
      </c>
      <c r="H78" s="29" t="s">
        <v>5293</v>
      </c>
      <c r="I78" s="29" t="s">
        <v>93</v>
      </c>
      <c r="J78" s="29" t="s">
        <v>5295</v>
      </c>
      <c r="K78" s="29" t="s">
        <v>5296</v>
      </c>
      <c r="L78" s="29">
        <v>24.5</v>
      </c>
      <c r="M78" s="29">
        <v>351</v>
      </c>
      <c r="N78" s="29" t="s">
        <v>5830</v>
      </c>
    </row>
    <row r="79" spans="1:14" ht="15.75" x14ac:dyDescent="0.25">
      <c r="A79" s="26" t="s">
        <v>2577</v>
      </c>
      <c r="B79" s="27" t="s">
        <v>6498</v>
      </c>
      <c r="C79" s="28" t="s">
        <v>3727</v>
      </c>
      <c r="D79" s="30">
        <v>37854</v>
      </c>
      <c r="E79" s="30" t="str">
        <f t="shared" si="4"/>
        <v>21/08/2003</v>
      </c>
      <c r="F79" s="29" t="b">
        <v>0</v>
      </c>
      <c r="G79" s="29" t="str">
        <f t="shared" si="3"/>
        <v>Nữ</v>
      </c>
      <c r="H79" s="29" t="s">
        <v>5784</v>
      </c>
      <c r="I79" s="29" t="s">
        <v>5184</v>
      </c>
      <c r="J79" s="29" t="s">
        <v>6499</v>
      </c>
      <c r="K79" s="29" t="s">
        <v>6500</v>
      </c>
      <c r="L79" s="29">
        <v>27</v>
      </c>
      <c r="M79" s="29">
        <v>461</v>
      </c>
      <c r="N79" s="29" t="s">
        <v>6501</v>
      </c>
    </row>
    <row r="80" spans="1:14" ht="15.75" x14ac:dyDescent="0.25">
      <c r="A80" s="26" t="s">
        <v>2578</v>
      </c>
      <c r="B80" s="27" t="s">
        <v>6001</v>
      </c>
      <c r="C80" s="28" t="s">
        <v>5269</v>
      </c>
      <c r="D80" s="30">
        <v>37850</v>
      </c>
      <c r="E80" s="30" t="str">
        <f t="shared" si="4"/>
        <v>17/08/2003</v>
      </c>
      <c r="F80" s="29" t="b">
        <v>1</v>
      </c>
      <c r="G80" s="29" t="str">
        <f t="shared" si="3"/>
        <v>Nam</v>
      </c>
      <c r="H80" s="29" t="s">
        <v>5498</v>
      </c>
      <c r="I80" s="29" t="s">
        <v>5184</v>
      </c>
      <c r="J80" s="29" t="s">
        <v>6002</v>
      </c>
      <c r="K80" s="29" t="s">
        <v>6003</v>
      </c>
      <c r="L80" s="29">
        <v>25</v>
      </c>
      <c r="M80" s="29">
        <v>574</v>
      </c>
      <c r="N80" s="29" t="s">
        <v>6004</v>
      </c>
    </row>
    <row r="81" spans="1:14" ht="15.75" x14ac:dyDescent="0.25">
      <c r="A81" s="26" t="s">
        <v>2579</v>
      </c>
      <c r="B81" s="27" t="s">
        <v>5611</v>
      </c>
      <c r="C81" s="28" t="s">
        <v>3380</v>
      </c>
      <c r="D81" s="30">
        <v>37911</v>
      </c>
      <c r="E81" s="30" t="str">
        <f t="shared" si="4"/>
        <v>17/10/2003</v>
      </c>
      <c r="F81" s="29" t="b">
        <v>1</v>
      </c>
      <c r="G81" s="29" t="str">
        <f t="shared" si="3"/>
        <v>Nam</v>
      </c>
      <c r="H81" s="29" t="s">
        <v>5199</v>
      </c>
      <c r="I81" s="29" t="s">
        <v>5184</v>
      </c>
      <c r="J81" s="29" t="s">
        <v>5696</v>
      </c>
      <c r="K81" s="29" t="s">
        <v>5697</v>
      </c>
      <c r="L81" s="29">
        <v>27</v>
      </c>
      <c r="M81" s="29">
        <v>209</v>
      </c>
      <c r="N81" s="29" t="s">
        <v>5698</v>
      </c>
    </row>
    <row r="82" spans="1:14" ht="15.75" x14ac:dyDescent="0.25">
      <c r="A82" s="26" t="s">
        <v>2580</v>
      </c>
      <c r="B82" s="27" t="s">
        <v>6502</v>
      </c>
      <c r="C82" s="28" t="s">
        <v>3254</v>
      </c>
      <c r="D82" s="30">
        <v>37650</v>
      </c>
      <c r="E82" s="30" t="str">
        <f t="shared" si="4"/>
        <v>29/01/2003</v>
      </c>
      <c r="F82" s="29" t="b">
        <v>0</v>
      </c>
      <c r="G82" s="29" t="str">
        <f t="shared" si="3"/>
        <v>Nữ</v>
      </c>
      <c r="H82" s="29" t="s">
        <v>5498</v>
      </c>
      <c r="I82" s="29" t="s">
        <v>5184</v>
      </c>
      <c r="J82" s="29" t="s">
        <v>6503</v>
      </c>
      <c r="K82" s="29" t="s">
        <v>6504</v>
      </c>
      <c r="L82" s="29">
        <v>24</v>
      </c>
      <c r="M82" s="29">
        <v>585</v>
      </c>
      <c r="N82" s="29" t="s">
        <v>6505</v>
      </c>
    </row>
    <row r="83" spans="1:14" ht="15.75" x14ac:dyDescent="0.25">
      <c r="A83" s="26" t="s">
        <v>2581</v>
      </c>
      <c r="B83" s="27" t="s">
        <v>6350</v>
      </c>
      <c r="C83" s="28" t="s">
        <v>3436</v>
      </c>
      <c r="D83" s="30">
        <v>37927</v>
      </c>
      <c r="E83" s="30" t="str">
        <f t="shared" si="4"/>
        <v>02/11/2003</v>
      </c>
      <c r="F83" s="29" t="b">
        <v>0</v>
      </c>
      <c r="G83" s="29" t="str">
        <f t="shared" si="3"/>
        <v>Nữ</v>
      </c>
      <c r="H83" s="29" t="s">
        <v>5744</v>
      </c>
      <c r="I83" s="29" t="s">
        <v>5184</v>
      </c>
      <c r="J83" s="29" t="s">
        <v>6351</v>
      </c>
      <c r="K83" s="29" t="s">
        <v>6352</v>
      </c>
      <c r="L83" s="29">
        <v>26.25</v>
      </c>
      <c r="M83" s="29">
        <v>32</v>
      </c>
      <c r="N83" s="29" t="s">
        <v>6353</v>
      </c>
    </row>
    <row r="84" spans="1:14" ht="15.75" x14ac:dyDescent="0.25">
      <c r="A84" s="26" t="s">
        <v>2582</v>
      </c>
      <c r="B84" s="27" t="s">
        <v>6197</v>
      </c>
      <c r="C84" s="28" t="s">
        <v>7</v>
      </c>
      <c r="D84" s="30">
        <v>37917</v>
      </c>
      <c r="E84" s="30" t="str">
        <f t="shared" si="4"/>
        <v>23/10/2003</v>
      </c>
      <c r="F84" s="29" t="b">
        <v>1</v>
      </c>
      <c r="G84" s="29" t="str">
        <f t="shared" si="3"/>
        <v>Nam</v>
      </c>
      <c r="H84" s="29" t="s">
        <v>5293</v>
      </c>
      <c r="I84" s="29" t="s">
        <v>5184</v>
      </c>
      <c r="J84" s="29" t="s">
        <v>5295</v>
      </c>
      <c r="K84" s="29" t="s">
        <v>5296</v>
      </c>
      <c r="L84" s="29">
        <v>27.75</v>
      </c>
      <c r="M84" s="29">
        <v>363</v>
      </c>
      <c r="N84" s="29" t="s">
        <v>6198</v>
      </c>
    </row>
    <row r="85" spans="1:14" ht="15.75" x14ac:dyDescent="0.25">
      <c r="A85" s="26" t="s">
        <v>2583</v>
      </c>
      <c r="B85" s="27" t="s">
        <v>6019</v>
      </c>
      <c r="C85" s="28" t="s">
        <v>3257</v>
      </c>
      <c r="D85" s="30">
        <v>37670</v>
      </c>
      <c r="E85" s="30" t="str">
        <f t="shared" si="4"/>
        <v>18/02/2003</v>
      </c>
      <c r="F85" s="29" t="b">
        <v>0</v>
      </c>
      <c r="G85" s="29" t="str">
        <f t="shared" si="3"/>
        <v>Nữ</v>
      </c>
      <c r="H85" s="29" t="s">
        <v>5635</v>
      </c>
      <c r="I85" s="29" t="s">
        <v>5184</v>
      </c>
      <c r="J85" s="29" t="s">
        <v>6020</v>
      </c>
      <c r="K85" s="29" t="s">
        <v>6021</v>
      </c>
      <c r="L85" s="29">
        <v>27</v>
      </c>
      <c r="M85" s="29">
        <v>35</v>
      </c>
      <c r="N85" s="29" t="s">
        <v>6022</v>
      </c>
    </row>
    <row r="86" spans="1:14" ht="15.75" x14ac:dyDescent="0.25">
      <c r="A86" s="26" t="s">
        <v>2584</v>
      </c>
      <c r="B86" s="27" t="s">
        <v>6203</v>
      </c>
      <c r="C86" s="28" t="s">
        <v>3592</v>
      </c>
      <c r="D86" s="30">
        <v>37690</v>
      </c>
      <c r="E86" s="30" t="str">
        <f t="shared" si="4"/>
        <v>10/03/2003</v>
      </c>
      <c r="F86" s="29" t="b">
        <v>0</v>
      </c>
      <c r="G86" s="29" t="str">
        <f t="shared" si="3"/>
        <v>Nữ</v>
      </c>
      <c r="H86" s="29" t="s">
        <v>5183</v>
      </c>
      <c r="I86" s="29" t="s">
        <v>562</v>
      </c>
      <c r="J86" s="29" t="s">
        <v>6204</v>
      </c>
      <c r="K86" s="29" t="s">
        <v>5187</v>
      </c>
      <c r="L86" s="29">
        <v>27.5</v>
      </c>
      <c r="M86" s="29">
        <v>604</v>
      </c>
      <c r="N86" s="29" t="s">
        <v>6205</v>
      </c>
    </row>
    <row r="87" spans="1:14" ht="15.75" x14ac:dyDescent="0.25">
      <c r="A87" s="26" t="s">
        <v>2585</v>
      </c>
      <c r="B87" s="27" t="s">
        <v>6210</v>
      </c>
      <c r="C87" s="28" t="s">
        <v>3261</v>
      </c>
      <c r="D87" s="30">
        <v>37982</v>
      </c>
      <c r="E87" s="30" t="str">
        <f t="shared" si="4"/>
        <v>27/12/2003</v>
      </c>
      <c r="F87" s="29" t="b">
        <v>1</v>
      </c>
      <c r="G87" s="29" t="str">
        <f t="shared" si="3"/>
        <v>Nam</v>
      </c>
      <c r="H87" s="29" t="s">
        <v>5498</v>
      </c>
      <c r="I87" s="29" t="s">
        <v>5184</v>
      </c>
      <c r="J87" s="29" t="s">
        <v>6211</v>
      </c>
      <c r="K87" s="29" t="s">
        <v>6212</v>
      </c>
      <c r="L87" s="29">
        <v>26.5</v>
      </c>
      <c r="M87" s="29">
        <v>613</v>
      </c>
      <c r="N87" s="29" t="s">
        <v>6213</v>
      </c>
    </row>
    <row r="88" spans="1:14" ht="15.75" x14ac:dyDescent="0.25">
      <c r="A88" s="26" t="s">
        <v>2586</v>
      </c>
      <c r="B88" s="27" t="s">
        <v>6373</v>
      </c>
      <c r="C88" s="28" t="s">
        <v>3265</v>
      </c>
      <c r="D88" s="30">
        <v>37898</v>
      </c>
      <c r="E88" s="30" t="str">
        <f t="shared" si="4"/>
        <v>04/10/2003</v>
      </c>
      <c r="F88" s="29" t="b">
        <v>0</v>
      </c>
      <c r="G88" s="29" t="str">
        <f t="shared" si="3"/>
        <v>Nữ</v>
      </c>
      <c r="H88" s="29" t="s">
        <v>5183</v>
      </c>
      <c r="I88" s="29" t="s">
        <v>5184</v>
      </c>
      <c r="J88" s="29" t="s">
        <v>6374</v>
      </c>
      <c r="K88" s="29" t="s">
        <v>5187</v>
      </c>
      <c r="L88" s="29">
        <v>25.75</v>
      </c>
      <c r="M88" s="29">
        <v>618</v>
      </c>
      <c r="N88" s="29" t="s">
        <v>6375</v>
      </c>
    </row>
    <row r="89" spans="1:14" ht="15.75" x14ac:dyDescent="0.25">
      <c r="A89" s="26" t="s">
        <v>2587</v>
      </c>
      <c r="B89" s="27" t="s">
        <v>3344</v>
      </c>
      <c r="C89" s="28" t="s">
        <v>3494</v>
      </c>
      <c r="D89" s="30">
        <v>37644</v>
      </c>
      <c r="E89" s="30" t="str">
        <f t="shared" si="4"/>
        <v>23/01/2003</v>
      </c>
      <c r="F89" s="29" t="b">
        <v>1</v>
      </c>
      <c r="G89" s="29" t="str">
        <f t="shared" si="3"/>
        <v>Nam</v>
      </c>
      <c r="H89" s="29" t="s">
        <v>5189</v>
      </c>
      <c r="I89" s="29" t="s">
        <v>1946</v>
      </c>
      <c r="J89" s="29" t="s">
        <v>6221</v>
      </c>
      <c r="K89" s="29" t="s">
        <v>6222</v>
      </c>
      <c r="L89" s="29">
        <v>23.5</v>
      </c>
      <c r="M89" s="29">
        <v>378</v>
      </c>
      <c r="N89" s="29" t="s">
        <v>6223</v>
      </c>
    </row>
    <row r="90" spans="1:14" ht="15.75" x14ac:dyDescent="0.25">
      <c r="A90" s="26" t="s">
        <v>2588</v>
      </c>
      <c r="B90" s="27" t="s">
        <v>5618</v>
      </c>
      <c r="C90" s="28" t="s">
        <v>3445</v>
      </c>
      <c r="D90" s="30">
        <v>37781</v>
      </c>
      <c r="E90" s="30" t="str">
        <f t="shared" si="4"/>
        <v>09/06/2003</v>
      </c>
      <c r="F90" s="29" t="b">
        <v>1</v>
      </c>
      <c r="G90" s="29" t="str">
        <f t="shared" si="3"/>
        <v>Nam</v>
      </c>
      <c r="H90" s="29" t="s">
        <v>5719</v>
      </c>
      <c r="I90" s="29" t="s">
        <v>5184</v>
      </c>
      <c r="J90" s="29" t="s">
        <v>5720</v>
      </c>
      <c r="K90" s="29" t="s">
        <v>5721</v>
      </c>
      <c r="L90" s="29">
        <v>24</v>
      </c>
      <c r="M90" s="29">
        <v>50</v>
      </c>
      <c r="N90" s="29" t="s">
        <v>5722</v>
      </c>
    </row>
    <row r="91" spans="1:14" ht="15.75" x14ac:dyDescent="0.25">
      <c r="A91" s="26" t="s">
        <v>2589</v>
      </c>
      <c r="B91" s="27" t="s">
        <v>6227</v>
      </c>
      <c r="C91" s="28" t="s">
        <v>3273</v>
      </c>
      <c r="D91" s="30">
        <v>37940</v>
      </c>
      <c r="E91" s="30" t="str">
        <f t="shared" si="4"/>
        <v>15/11/2003</v>
      </c>
      <c r="F91" s="29" t="b">
        <v>0</v>
      </c>
      <c r="G91" s="29" t="str">
        <f t="shared" si="3"/>
        <v>Nữ</v>
      </c>
      <c r="H91" s="29" t="s">
        <v>5498</v>
      </c>
      <c r="I91" s="29" t="s">
        <v>5184</v>
      </c>
      <c r="J91" s="29" t="s">
        <v>6228</v>
      </c>
      <c r="K91" s="29" t="s">
        <v>6229</v>
      </c>
      <c r="L91" s="29">
        <v>24.25</v>
      </c>
      <c r="M91" s="29">
        <v>637</v>
      </c>
      <c r="N91" s="29" t="s">
        <v>6230</v>
      </c>
    </row>
    <row r="92" spans="1:14" ht="15.75" x14ac:dyDescent="0.25">
      <c r="A92" s="26" t="s">
        <v>2590</v>
      </c>
      <c r="B92" s="27" t="s">
        <v>6530</v>
      </c>
      <c r="C92" s="28" t="s">
        <v>3448</v>
      </c>
      <c r="D92" s="30">
        <v>37840</v>
      </c>
      <c r="E92" s="30" t="str">
        <f t="shared" si="4"/>
        <v>07/08/2003</v>
      </c>
      <c r="F92" s="29" t="b">
        <v>0</v>
      </c>
      <c r="G92" s="29" t="str">
        <f t="shared" si="3"/>
        <v>Nữ</v>
      </c>
      <c r="H92" s="29" t="s">
        <v>5293</v>
      </c>
      <c r="I92" s="29" t="s">
        <v>5184</v>
      </c>
      <c r="J92" s="29" t="s">
        <v>5295</v>
      </c>
      <c r="K92" s="29" t="s">
        <v>5296</v>
      </c>
      <c r="L92" s="29">
        <v>25.5</v>
      </c>
      <c r="M92" s="29">
        <v>388</v>
      </c>
      <c r="N92" s="29" t="s">
        <v>6531</v>
      </c>
    </row>
    <row r="93" spans="1:14" ht="15.75" x14ac:dyDescent="0.25">
      <c r="A93" s="26" t="s">
        <v>2591</v>
      </c>
      <c r="B93" s="27" t="s">
        <v>5622</v>
      </c>
      <c r="C93" s="28" t="s">
        <v>3738</v>
      </c>
      <c r="D93" s="30">
        <v>37741</v>
      </c>
      <c r="E93" s="30" t="str">
        <f t="shared" si="4"/>
        <v>30/04/2003</v>
      </c>
      <c r="F93" s="29" t="b">
        <v>1</v>
      </c>
      <c r="G93" s="29" t="str">
        <f t="shared" si="3"/>
        <v>Nam</v>
      </c>
      <c r="H93" s="29" t="s">
        <v>5189</v>
      </c>
      <c r="I93" s="29" t="s">
        <v>5184</v>
      </c>
      <c r="J93" s="29" t="s">
        <v>5731</v>
      </c>
      <c r="K93" s="29" t="s">
        <v>5732</v>
      </c>
      <c r="L93" s="29">
        <v>24.25</v>
      </c>
      <c r="M93" s="29">
        <v>391</v>
      </c>
      <c r="N93" s="29" t="s">
        <v>5733</v>
      </c>
    </row>
    <row r="94" spans="1:14" ht="15.75" x14ac:dyDescent="0.25">
      <c r="A94" s="26" t="s">
        <v>2592</v>
      </c>
      <c r="B94" s="27" t="s">
        <v>5623</v>
      </c>
      <c r="C94" s="28" t="s">
        <v>3281</v>
      </c>
      <c r="D94" s="30">
        <v>37928</v>
      </c>
      <c r="E94" s="30" t="str">
        <f t="shared" si="4"/>
        <v>03/11/2003</v>
      </c>
      <c r="F94" s="29" t="b">
        <v>0</v>
      </c>
      <c r="G94" s="29" t="str">
        <f t="shared" si="3"/>
        <v>Nữ</v>
      </c>
      <c r="H94" s="29" t="s">
        <v>5189</v>
      </c>
      <c r="I94" s="29" t="s">
        <v>5184</v>
      </c>
      <c r="J94" s="29" t="s">
        <v>5734</v>
      </c>
      <c r="K94" s="29" t="s">
        <v>5735</v>
      </c>
      <c r="L94" s="29">
        <v>26.25</v>
      </c>
      <c r="M94" s="29">
        <v>395</v>
      </c>
      <c r="N94" s="29" t="s">
        <v>5736</v>
      </c>
    </row>
    <row r="95" spans="1:14" ht="15.75" x14ac:dyDescent="0.25">
      <c r="A95" s="26" t="s">
        <v>2593</v>
      </c>
      <c r="B95" s="27" t="s">
        <v>6058</v>
      </c>
      <c r="C95" s="28" t="s">
        <v>3648</v>
      </c>
      <c r="D95" s="30">
        <v>37789</v>
      </c>
      <c r="E95" s="30" t="str">
        <f t="shared" si="4"/>
        <v>17/06/2003</v>
      </c>
      <c r="F95" s="29" t="b">
        <v>1</v>
      </c>
      <c r="G95" s="29" t="str">
        <f t="shared" si="3"/>
        <v>Nam</v>
      </c>
      <c r="H95" s="29" t="s">
        <v>5362</v>
      </c>
      <c r="I95" s="29" t="s">
        <v>5184</v>
      </c>
      <c r="J95" s="29" t="s">
        <v>6059</v>
      </c>
      <c r="K95" s="29" t="s">
        <v>6060</v>
      </c>
      <c r="L95" s="29">
        <v>28</v>
      </c>
      <c r="M95" s="29">
        <v>245</v>
      </c>
      <c r="N95" s="29" t="s">
        <v>6061</v>
      </c>
    </row>
    <row r="96" spans="1:14" ht="15.75" x14ac:dyDescent="0.25">
      <c r="A96" s="26" t="s">
        <v>2594</v>
      </c>
      <c r="B96" s="27" t="s">
        <v>6544</v>
      </c>
      <c r="C96" s="28" t="s">
        <v>3285</v>
      </c>
      <c r="D96" s="30">
        <v>37940</v>
      </c>
      <c r="E96" s="30" t="str">
        <f t="shared" si="4"/>
        <v>15/11/2003</v>
      </c>
      <c r="F96" s="29" t="b">
        <v>0</v>
      </c>
      <c r="G96" s="29" t="str">
        <f t="shared" si="3"/>
        <v>Nữ</v>
      </c>
      <c r="H96" s="29" t="s">
        <v>5784</v>
      </c>
      <c r="I96" s="29" t="s">
        <v>5184</v>
      </c>
      <c r="J96" s="29" t="s">
        <v>6545</v>
      </c>
      <c r="K96" s="29" t="s">
        <v>6546</v>
      </c>
      <c r="L96" s="29">
        <v>25.5</v>
      </c>
      <c r="M96" s="29">
        <v>480</v>
      </c>
      <c r="N96" s="29" t="s">
        <v>6547</v>
      </c>
    </row>
    <row r="97" spans="1:14" ht="15.75" x14ac:dyDescent="0.25">
      <c r="A97" s="26" t="s">
        <v>2595</v>
      </c>
      <c r="B97" s="27" t="s">
        <v>3347</v>
      </c>
      <c r="C97" s="28" t="s">
        <v>3287</v>
      </c>
      <c r="D97" s="30">
        <v>37930</v>
      </c>
      <c r="E97" s="30" t="str">
        <f t="shared" si="4"/>
        <v>05/11/2003</v>
      </c>
      <c r="F97" s="29" t="b">
        <v>0</v>
      </c>
      <c r="G97" s="29" t="str">
        <f t="shared" si="3"/>
        <v>Nữ</v>
      </c>
      <c r="H97" s="29" t="s">
        <v>5744</v>
      </c>
      <c r="I97" s="29" t="s">
        <v>5745</v>
      </c>
      <c r="J97" s="29" t="s">
        <v>5746</v>
      </c>
      <c r="K97" s="29" t="s">
        <v>5747</v>
      </c>
      <c r="L97" s="29">
        <v>26.25</v>
      </c>
      <c r="M97" s="29">
        <v>58</v>
      </c>
      <c r="N97" s="29" t="s">
        <v>5748</v>
      </c>
    </row>
    <row r="98" spans="1:14" ht="15.75" x14ac:dyDescent="0.25">
      <c r="A98" s="26" t="s">
        <v>2596</v>
      </c>
      <c r="B98" s="27" t="s">
        <v>6404</v>
      </c>
      <c r="C98" s="28" t="s">
        <v>3289</v>
      </c>
      <c r="D98" s="30">
        <v>37842</v>
      </c>
      <c r="E98" s="30" t="str">
        <f t="shared" si="4"/>
        <v>09/08/2003</v>
      </c>
      <c r="F98" s="29" t="b">
        <v>1</v>
      </c>
      <c r="G98" s="29" t="str">
        <f t="shared" si="3"/>
        <v>Nam</v>
      </c>
      <c r="H98" s="29" t="s">
        <v>5199</v>
      </c>
      <c r="I98" s="29" t="s">
        <v>5184</v>
      </c>
      <c r="J98" s="29" t="s">
        <v>6405</v>
      </c>
      <c r="K98" s="29" t="s">
        <v>6406</v>
      </c>
      <c r="L98" s="29">
        <v>23.25</v>
      </c>
      <c r="M98" s="29">
        <v>264</v>
      </c>
      <c r="N98" s="29" t="s">
        <v>6407</v>
      </c>
    </row>
    <row r="99" spans="1:14" ht="15.75" x14ac:dyDescent="0.25">
      <c r="A99" s="26" t="s">
        <v>2597</v>
      </c>
      <c r="B99" s="27" t="s">
        <v>3627</v>
      </c>
      <c r="C99" s="28" t="s">
        <v>3612</v>
      </c>
      <c r="D99" s="30">
        <v>37850</v>
      </c>
      <c r="E99" s="30" t="str">
        <f t="shared" si="4"/>
        <v>17/08/2003</v>
      </c>
      <c r="F99" s="29" t="b">
        <v>0</v>
      </c>
      <c r="G99" s="29" t="str">
        <f t="shared" si="3"/>
        <v>Nữ</v>
      </c>
      <c r="H99" s="29" t="s">
        <v>5199</v>
      </c>
      <c r="I99" s="29" t="s">
        <v>5184</v>
      </c>
      <c r="J99" s="29" t="s">
        <v>5910</v>
      </c>
      <c r="K99" s="29" t="s">
        <v>5318</v>
      </c>
      <c r="L99" s="29">
        <v>28.25</v>
      </c>
      <c r="M99" s="29">
        <v>268</v>
      </c>
      <c r="N99" s="29" t="s">
        <v>5911</v>
      </c>
    </row>
    <row r="100" spans="1:14" ht="15.75" x14ac:dyDescent="0.25">
      <c r="A100" s="26" t="s">
        <v>2598</v>
      </c>
      <c r="B100" s="27" t="s">
        <v>6408</v>
      </c>
      <c r="C100" s="28" t="s">
        <v>3615</v>
      </c>
      <c r="D100" s="30">
        <v>37638</v>
      </c>
      <c r="E100" s="30" t="str">
        <f t="shared" si="4"/>
        <v>17/01/2003</v>
      </c>
      <c r="F100" s="29" t="b">
        <v>0</v>
      </c>
      <c r="G100" s="29" t="str">
        <f t="shared" si="3"/>
        <v>Nữ</v>
      </c>
      <c r="H100" s="29" t="s">
        <v>5498</v>
      </c>
      <c r="I100" s="29" t="s">
        <v>5184</v>
      </c>
      <c r="J100" s="29" t="s">
        <v>6409</v>
      </c>
      <c r="K100" s="29" t="s">
        <v>6410</v>
      </c>
      <c r="L100" s="29">
        <v>24.25</v>
      </c>
      <c r="M100" s="29">
        <v>686</v>
      </c>
      <c r="N100" s="29" t="s">
        <v>6411</v>
      </c>
    </row>
    <row r="101" spans="1:14" ht="15.75" x14ac:dyDescent="0.25">
      <c r="A101" s="26" t="s">
        <v>2599</v>
      </c>
      <c r="B101" s="27" t="s">
        <v>3562</v>
      </c>
      <c r="C101" s="28" t="s">
        <v>3297</v>
      </c>
      <c r="D101" s="30">
        <v>37881</v>
      </c>
      <c r="E101" s="30" t="str">
        <f t="shared" si="4"/>
        <v>17/09/2003</v>
      </c>
      <c r="F101" s="29" t="b">
        <v>1</v>
      </c>
      <c r="G101" s="29" t="str">
        <f t="shared" si="3"/>
        <v>Nam</v>
      </c>
      <c r="H101" s="29" t="s">
        <v>5635</v>
      </c>
      <c r="I101" s="29" t="s">
        <v>5184</v>
      </c>
      <c r="J101" s="29" t="s">
        <v>5915</v>
      </c>
      <c r="K101" s="29" t="s">
        <v>5916</v>
      </c>
      <c r="L101" s="29">
        <v>25.25</v>
      </c>
      <c r="M101" s="29">
        <v>63</v>
      </c>
      <c r="N101" s="29" t="s">
        <v>5917</v>
      </c>
    </row>
    <row r="102" spans="1:14" ht="15.75" x14ac:dyDescent="0.25">
      <c r="A102" s="26" t="s">
        <v>2600</v>
      </c>
      <c r="B102" s="27" t="s">
        <v>6262</v>
      </c>
      <c r="C102" s="28" t="s">
        <v>6263</v>
      </c>
      <c r="D102" s="30">
        <v>37689</v>
      </c>
      <c r="E102" s="30" t="str">
        <f t="shared" si="4"/>
        <v>09/03/2003</v>
      </c>
      <c r="F102" s="29" t="b">
        <v>1</v>
      </c>
      <c r="G102" s="29" t="str">
        <f t="shared" si="3"/>
        <v>Nam</v>
      </c>
      <c r="H102" s="29" t="s">
        <v>5227</v>
      </c>
      <c r="I102" s="29" t="s">
        <v>5184</v>
      </c>
      <c r="J102" s="29" t="s">
        <v>6264</v>
      </c>
      <c r="K102" s="29" t="s">
        <v>6265</v>
      </c>
      <c r="L102" s="29">
        <v>25.5</v>
      </c>
      <c r="M102" s="29">
        <v>754</v>
      </c>
      <c r="N102" s="29" t="s">
        <v>6266</v>
      </c>
    </row>
    <row r="103" spans="1:14" ht="15.75" x14ac:dyDescent="0.25">
      <c r="A103" s="26" t="s">
        <v>2601</v>
      </c>
      <c r="B103" s="27" t="s">
        <v>5631</v>
      </c>
      <c r="C103" s="28" t="s">
        <v>5632</v>
      </c>
      <c r="D103" s="30">
        <v>37876</v>
      </c>
      <c r="E103" s="30" t="str">
        <f t="shared" si="4"/>
        <v>12/09/2003</v>
      </c>
      <c r="F103" s="29" t="b">
        <v>0</v>
      </c>
      <c r="G103" s="29" t="str">
        <f t="shared" si="3"/>
        <v>Nữ</v>
      </c>
      <c r="H103" s="29" t="s">
        <v>5719</v>
      </c>
      <c r="I103" s="29" t="s">
        <v>5184</v>
      </c>
      <c r="J103" s="29" t="s">
        <v>5764</v>
      </c>
      <c r="K103" s="29" t="s">
        <v>5765</v>
      </c>
      <c r="L103" s="29">
        <v>24.75</v>
      </c>
      <c r="M103" s="29">
        <v>67</v>
      </c>
      <c r="N103" s="29" t="s">
        <v>5766</v>
      </c>
    </row>
    <row r="104" spans="1:14" ht="15.75" x14ac:dyDescent="0.25">
      <c r="A104" s="26" t="s">
        <v>2602</v>
      </c>
      <c r="B104" s="27" t="s">
        <v>5633</v>
      </c>
      <c r="C104" s="28" t="s">
        <v>3303</v>
      </c>
      <c r="D104" s="30">
        <v>37868</v>
      </c>
      <c r="E104" s="30" t="str">
        <f t="shared" si="4"/>
        <v>04/09/2003</v>
      </c>
      <c r="F104" s="29" t="b">
        <v>0</v>
      </c>
      <c r="G104" s="29" t="str">
        <f t="shared" si="3"/>
        <v>Nữ</v>
      </c>
      <c r="H104" s="29" t="s">
        <v>5337</v>
      </c>
      <c r="I104" s="29" t="s">
        <v>5184</v>
      </c>
      <c r="J104" s="29" t="s">
        <v>5767</v>
      </c>
      <c r="K104" s="29" t="s">
        <v>5768</v>
      </c>
      <c r="L104" s="29">
        <v>23.5</v>
      </c>
      <c r="M104" s="29">
        <v>755</v>
      </c>
      <c r="N104" s="29" t="s">
        <v>5769</v>
      </c>
    </row>
    <row r="105" spans="1:14" ht="15.75" x14ac:dyDescent="0.25">
      <c r="A105" s="26" t="s">
        <v>2603</v>
      </c>
      <c r="B105" s="27" t="s">
        <v>2543</v>
      </c>
      <c r="C105" s="28" t="s">
        <v>2543</v>
      </c>
      <c r="D105" s="30" t="s">
        <v>2543</v>
      </c>
      <c r="E105" s="30" t="str">
        <f t="shared" si="4"/>
        <v/>
      </c>
      <c r="F105" s="29" t="s">
        <v>2543</v>
      </c>
      <c r="G105" s="29"/>
      <c r="H105" s="29" t="s">
        <v>2543</v>
      </c>
      <c r="I105" s="29" t="s">
        <v>2543</v>
      </c>
      <c r="J105" s="29" t="s">
        <v>2543</v>
      </c>
      <c r="K105" s="29" t="s">
        <v>2543</v>
      </c>
      <c r="L105" s="29" t="s">
        <v>2543</v>
      </c>
      <c r="M105" s="29" t="s">
        <v>2543</v>
      </c>
      <c r="N105" s="29" t="s">
        <v>2543</v>
      </c>
    </row>
    <row r="106" spans="1:14" ht="15.75" x14ac:dyDescent="0.25">
      <c r="A106" s="26" t="s">
        <v>2604</v>
      </c>
      <c r="B106" s="27" t="s">
        <v>2543</v>
      </c>
      <c r="C106" s="28" t="s">
        <v>2543</v>
      </c>
      <c r="D106" s="30" t="s">
        <v>2543</v>
      </c>
      <c r="E106" s="30" t="str">
        <f t="shared" si="4"/>
        <v/>
      </c>
      <c r="F106" s="29"/>
      <c r="G106" s="29">
        <f>COUNTIF(G61:G105,"Nữ")</f>
        <v>23</v>
      </c>
      <c r="H106" s="29"/>
      <c r="I106" s="29" t="s">
        <v>2543</v>
      </c>
      <c r="J106" s="29" t="s">
        <v>2543</v>
      </c>
      <c r="K106" s="29" t="s">
        <v>2543</v>
      </c>
      <c r="L106" s="29">
        <f>SUM(L61:L105)</f>
        <v>1129</v>
      </c>
      <c r="M106" s="29" t="s">
        <v>2543</v>
      </c>
      <c r="N106" s="29" t="s">
        <v>2543</v>
      </c>
    </row>
    <row r="107" spans="1:14" ht="15.75" x14ac:dyDescent="0.25">
      <c r="A107" s="26" t="s">
        <v>2605</v>
      </c>
      <c r="B107" s="27" t="s">
        <v>2543</v>
      </c>
      <c r="C107" s="28" t="s">
        <v>2543</v>
      </c>
      <c r="D107" s="30" t="s">
        <v>2543</v>
      </c>
      <c r="E107" s="30" t="str">
        <f t="shared" si="4"/>
        <v/>
      </c>
      <c r="F107" s="29"/>
      <c r="G107" s="29"/>
      <c r="H107" s="29"/>
      <c r="I107" s="29" t="s">
        <v>2543</v>
      </c>
      <c r="J107" s="29" t="s">
        <v>2543</v>
      </c>
      <c r="K107" s="29" t="s">
        <v>2543</v>
      </c>
      <c r="L107" s="29" t="s">
        <v>2543</v>
      </c>
      <c r="M107" s="29" t="s">
        <v>2543</v>
      </c>
      <c r="N107" s="29" t="s">
        <v>2543</v>
      </c>
    </row>
    <row r="108" spans="1:14" ht="15.75" x14ac:dyDescent="0.25">
      <c r="A108" s="26" t="s">
        <v>2606</v>
      </c>
      <c r="B108" s="27" t="s">
        <v>2543</v>
      </c>
      <c r="C108" s="28" t="s">
        <v>2543</v>
      </c>
      <c r="D108" s="30" t="s">
        <v>2543</v>
      </c>
      <c r="E108" s="30" t="str">
        <f t="shared" si="4"/>
        <v/>
      </c>
      <c r="F108" s="29"/>
      <c r="G108" s="29"/>
      <c r="H108" s="29"/>
      <c r="I108" s="29" t="s">
        <v>2543</v>
      </c>
      <c r="J108" s="29" t="s">
        <v>2543</v>
      </c>
      <c r="K108" s="29" t="s">
        <v>2543</v>
      </c>
      <c r="L108" s="29" t="s">
        <v>2543</v>
      </c>
      <c r="M108" s="29" t="s">
        <v>2543</v>
      </c>
      <c r="N108" s="29" t="s">
        <v>2543</v>
      </c>
    </row>
    <row r="109" spans="1:14" ht="15.75" x14ac:dyDescent="0.25">
      <c r="A109" s="26" t="s">
        <v>2607</v>
      </c>
      <c r="B109" s="27" t="s">
        <v>2543</v>
      </c>
      <c r="C109" s="28" t="s">
        <v>2543</v>
      </c>
      <c r="D109" s="30" t="s">
        <v>2543</v>
      </c>
      <c r="E109" s="30" t="str">
        <f t="shared" si="4"/>
        <v/>
      </c>
      <c r="F109" s="29"/>
      <c r="G109" s="29"/>
      <c r="H109" s="29"/>
      <c r="I109" s="29" t="s">
        <v>2543</v>
      </c>
      <c r="J109" s="29" t="s">
        <v>2543</v>
      </c>
      <c r="K109" s="29" t="s">
        <v>2543</v>
      </c>
      <c r="L109" s="29" t="s">
        <v>2543</v>
      </c>
      <c r="M109" s="29" t="s">
        <v>2543</v>
      </c>
      <c r="N109" s="29" t="s">
        <v>2543</v>
      </c>
    </row>
    <row r="110" spans="1:14" ht="15.75" x14ac:dyDescent="0.25">
      <c r="A110" s="26" t="s">
        <v>2608</v>
      </c>
      <c r="B110" s="27" t="s">
        <v>2543</v>
      </c>
      <c r="C110" s="28" t="s">
        <v>2543</v>
      </c>
      <c r="D110" s="30" t="s">
        <v>2543</v>
      </c>
      <c r="E110" s="30" t="str">
        <f t="shared" si="4"/>
        <v/>
      </c>
      <c r="F110" s="29"/>
      <c r="G110" s="29"/>
      <c r="H110" s="29"/>
      <c r="I110" s="29" t="s">
        <v>2543</v>
      </c>
      <c r="J110" s="29" t="s">
        <v>2543</v>
      </c>
      <c r="K110" s="29" t="s">
        <v>2543</v>
      </c>
      <c r="L110" s="29" t="s">
        <v>2543</v>
      </c>
      <c r="M110" s="29" t="s">
        <v>2543</v>
      </c>
      <c r="N110" s="29" t="s">
        <v>2543</v>
      </c>
    </row>
    <row r="111" spans="1:14" ht="15.75" x14ac:dyDescent="0.25">
      <c r="A111" s="26" t="s">
        <v>2609</v>
      </c>
      <c r="B111" s="27" t="s">
        <v>2543</v>
      </c>
      <c r="C111" s="28" t="s">
        <v>2543</v>
      </c>
      <c r="D111" s="30" t="s">
        <v>2543</v>
      </c>
      <c r="E111" s="30" t="str">
        <f t="shared" si="4"/>
        <v/>
      </c>
      <c r="F111" s="29"/>
      <c r="G111" s="29"/>
      <c r="H111" s="29"/>
      <c r="I111" s="29" t="s">
        <v>2543</v>
      </c>
      <c r="J111" s="29" t="s">
        <v>2543</v>
      </c>
      <c r="K111" s="29" t="s">
        <v>2543</v>
      </c>
      <c r="L111" s="29" t="s">
        <v>2543</v>
      </c>
      <c r="M111" s="29" t="s">
        <v>2543</v>
      </c>
      <c r="N111" s="29" t="s">
        <v>2543</v>
      </c>
    </row>
    <row r="112" spans="1:14" ht="15.75" x14ac:dyDescent="0.25">
      <c r="A112" s="26" t="s">
        <v>2610</v>
      </c>
      <c r="B112" s="27" t="s">
        <v>2543</v>
      </c>
      <c r="C112" s="28" t="s">
        <v>2543</v>
      </c>
      <c r="D112" s="30" t="s">
        <v>2543</v>
      </c>
      <c r="E112" s="30" t="str">
        <f t="shared" si="4"/>
        <v/>
      </c>
      <c r="F112" s="29"/>
      <c r="G112" s="29"/>
      <c r="H112" s="29"/>
      <c r="I112" s="29" t="s">
        <v>2543</v>
      </c>
      <c r="J112" s="29" t="s">
        <v>2543</v>
      </c>
      <c r="K112" s="29" t="s">
        <v>2543</v>
      </c>
      <c r="L112" s="29" t="s">
        <v>2543</v>
      </c>
      <c r="M112" s="29" t="s">
        <v>2543</v>
      </c>
      <c r="N112" s="29" t="s">
        <v>2543</v>
      </c>
    </row>
    <row r="113" spans="1:14" ht="15.75" x14ac:dyDescent="0.25">
      <c r="A113" s="26" t="s">
        <v>2611</v>
      </c>
      <c r="B113" s="27" t="s">
        <v>2543</v>
      </c>
      <c r="C113" s="28" t="s">
        <v>2543</v>
      </c>
      <c r="D113" s="30" t="s">
        <v>2543</v>
      </c>
      <c r="E113" s="30" t="str">
        <f t="shared" si="4"/>
        <v/>
      </c>
      <c r="F113" s="29"/>
      <c r="G113" s="29"/>
      <c r="H113" s="29"/>
      <c r="I113" s="29" t="s">
        <v>2543</v>
      </c>
      <c r="J113" s="29" t="s">
        <v>2543</v>
      </c>
      <c r="K113" s="29" t="s">
        <v>2543</v>
      </c>
      <c r="L113" s="29" t="s">
        <v>2543</v>
      </c>
      <c r="M113" s="29" t="s">
        <v>2543</v>
      </c>
      <c r="N113" s="29" t="s">
        <v>2543</v>
      </c>
    </row>
    <row r="114" spans="1:14" ht="15.75" x14ac:dyDescent="0.25">
      <c r="A114" s="26" t="s">
        <v>2612</v>
      </c>
      <c r="B114" s="27" t="s">
        <v>2543</v>
      </c>
      <c r="C114" s="28" t="s">
        <v>2543</v>
      </c>
      <c r="D114" s="30" t="s">
        <v>2543</v>
      </c>
      <c r="E114" s="30" t="str">
        <f t="shared" si="4"/>
        <v/>
      </c>
      <c r="F114" s="29"/>
      <c r="G114" s="29"/>
      <c r="H114" s="29"/>
      <c r="I114" s="29" t="s">
        <v>2543</v>
      </c>
      <c r="J114" s="29" t="s">
        <v>2543</v>
      </c>
      <c r="K114" s="29" t="s">
        <v>2543</v>
      </c>
      <c r="L114" s="29" t="s">
        <v>2543</v>
      </c>
      <c r="M114" s="29" t="s">
        <v>2543</v>
      </c>
      <c r="N114" s="29" t="s">
        <v>2543</v>
      </c>
    </row>
    <row r="115" spans="1:14" ht="15.75" x14ac:dyDescent="0.25">
      <c r="A115" s="26" t="s">
        <v>2613</v>
      </c>
      <c r="B115" s="27" t="s">
        <v>2543</v>
      </c>
      <c r="C115" s="28" t="s">
        <v>2543</v>
      </c>
      <c r="D115" s="30" t="s">
        <v>2543</v>
      </c>
      <c r="E115" s="30" t="str">
        <f t="shared" si="4"/>
        <v/>
      </c>
      <c r="F115" s="29"/>
      <c r="G115" s="29"/>
      <c r="H115" s="29"/>
      <c r="I115" s="29" t="s">
        <v>2543</v>
      </c>
      <c r="J115" s="29" t="s">
        <v>2543</v>
      </c>
      <c r="K115" s="29" t="s">
        <v>2543</v>
      </c>
      <c r="L115" s="29" t="s">
        <v>2543</v>
      </c>
      <c r="M115" s="29" t="s">
        <v>2543</v>
      </c>
      <c r="N115" s="29" t="s">
        <v>2543</v>
      </c>
    </row>
    <row r="116" spans="1:14" ht="15.75" x14ac:dyDescent="0.25">
      <c r="A116" s="26" t="s">
        <v>2614</v>
      </c>
      <c r="B116" s="27" t="s">
        <v>2543</v>
      </c>
      <c r="C116" s="28" t="s">
        <v>2543</v>
      </c>
      <c r="D116" s="30" t="s">
        <v>2543</v>
      </c>
      <c r="E116" s="30" t="str">
        <f t="shared" si="4"/>
        <v/>
      </c>
      <c r="F116" s="29"/>
      <c r="G116" s="29"/>
      <c r="H116" s="29"/>
      <c r="I116" s="29" t="s">
        <v>2543</v>
      </c>
      <c r="J116" s="29" t="s">
        <v>2543</v>
      </c>
      <c r="K116" s="29" t="s">
        <v>2543</v>
      </c>
      <c r="L116" s="29" t="s">
        <v>2543</v>
      </c>
      <c r="M116" s="29" t="s">
        <v>2543</v>
      </c>
      <c r="N116" s="29" t="s">
        <v>2543</v>
      </c>
    </row>
    <row r="117" spans="1:14" ht="15.75" x14ac:dyDescent="0.25">
      <c r="A117" s="26" t="s">
        <v>2615</v>
      </c>
      <c r="B117" s="27" t="s">
        <v>2543</v>
      </c>
      <c r="C117" s="28" t="s">
        <v>2543</v>
      </c>
      <c r="D117" s="30" t="s">
        <v>2543</v>
      </c>
      <c r="E117" s="30" t="str">
        <f t="shared" si="4"/>
        <v/>
      </c>
      <c r="F117" s="29"/>
      <c r="G117" s="29"/>
      <c r="H117" s="29"/>
      <c r="I117" s="29" t="s">
        <v>2543</v>
      </c>
      <c r="J117" s="29" t="s">
        <v>2543</v>
      </c>
      <c r="K117" s="29" t="s">
        <v>2543</v>
      </c>
      <c r="L117" s="29" t="s">
        <v>2543</v>
      </c>
      <c r="M117" s="29" t="s">
        <v>2543</v>
      </c>
      <c r="N117" s="29" t="s">
        <v>2543</v>
      </c>
    </row>
    <row r="118" spans="1:14" ht="15.75" x14ac:dyDescent="0.25">
      <c r="A118" s="26" t="s">
        <v>2616</v>
      </c>
      <c r="B118" s="27" t="s">
        <v>2543</v>
      </c>
      <c r="C118" s="28" t="s">
        <v>2543</v>
      </c>
      <c r="D118" s="30" t="s">
        <v>2543</v>
      </c>
      <c r="E118" s="30" t="str">
        <f t="shared" si="4"/>
        <v/>
      </c>
      <c r="F118" s="29"/>
      <c r="G118" s="29"/>
      <c r="H118" s="29"/>
      <c r="I118" s="29" t="s">
        <v>2543</v>
      </c>
      <c r="J118" s="29" t="s">
        <v>2543</v>
      </c>
      <c r="K118" s="29" t="s">
        <v>2543</v>
      </c>
      <c r="L118" s="29" t="s">
        <v>2543</v>
      </c>
      <c r="M118" s="29" t="s">
        <v>2543</v>
      </c>
      <c r="N118" s="29" t="s">
        <v>2543</v>
      </c>
    </row>
    <row r="119" spans="1:14" ht="15.75" x14ac:dyDescent="0.25">
      <c r="A119" s="26" t="s">
        <v>2617</v>
      </c>
      <c r="B119" s="27" t="s">
        <v>2543</v>
      </c>
      <c r="C119" s="28" t="s">
        <v>2543</v>
      </c>
      <c r="D119" s="30" t="s">
        <v>2543</v>
      </c>
      <c r="E119" s="30" t="str">
        <f t="shared" si="4"/>
        <v/>
      </c>
      <c r="F119" s="29"/>
      <c r="G119" s="29"/>
      <c r="H119" s="29"/>
      <c r="I119" s="29" t="s">
        <v>2543</v>
      </c>
      <c r="J119" s="29" t="s">
        <v>2543</v>
      </c>
      <c r="K119" s="29" t="s">
        <v>2543</v>
      </c>
      <c r="L119" s="29" t="s">
        <v>2543</v>
      </c>
      <c r="M119" s="29" t="s">
        <v>2543</v>
      </c>
      <c r="N119" s="29" t="s">
        <v>2543</v>
      </c>
    </row>
    <row r="120" spans="1:14" ht="15.75" x14ac:dyDescent="0.25">
      <c r="A120" s="26" t="s">
        <v>2618</v>
      </c>
      <c r="B120" s="27" t="s">
        <v>2543</v>
      </c>
      <c r="C120" s="28" t="s">
        <v>2543</v>
      </c>
      <c r="D120" s="30" t="s">
        <v>2543</v>
      </c>
      <c r="E120" s="30" t="str">
        <f t="shared" si="4"/>
        <v/>
      </c>
      <c r="F120" s="29"/>
      <c r="G120" s="29"/>
      <c r="H120" s="29"/>
      <c r="I120" s="29" t="s">
        <v>2543</v>
      </c>
      <c r="J120" s="29" t="s">
        <v>2543</v>
      </c>
      <c r="K120" s="29" t="s">
        <v>2543</v>
      </c>
      <c r="L120" s="29" t="s">
        <v>2543</v>
      </c>
      <c r="M120" s="29" t="s">
        <v>2543</v>
      </c>
      <c r="N120" s="29" t="s">
        <v>2543</v>
      </c>
    </row>
    <row r="121" spans="1:14" ht="15.75" x14ac:dyDescent="0.25">
      <c r="A121" s="26" t="s">
        <v>2619</v>
      </c>
      <c r="B121" s="27" t="s">
        <v>5936</v>
      </c>
      <c r="C121" s="28" t="s">
        <v>3222</v>
      </c>
      <c r="D121" s="30">
        <v>37785</v>
      </c>
      <c r="E121" s="30" t="str">
        <f t="shared" si="4"/>
        <v>13/06/2003</v>
      </c>
      <c r="F121" s="29" t="b">
        <v>0</v>
      </c>
      <c r="G121" s="29" t="str">
        <f t="shared" si="3"/>
        <v>Nữ</v>
      </c>
      <c r="H121" s="29" t="s">
        <v>5784</v>
      </c>
      <c r="I121" s="29" t="s">
        <v>5184</v>
      </c>
      <c r="J121" s="29" t="s">
        <v>5937</v>
      </c>
      <c r="K121" s="29" t="s">
        <v>5938</v>
      </c>
      <c r="L121" s="29">
        <v>25.25</v>
      </c>
      <c r="M121" s="29">
        <v>434</v>
      </c>
      <c r="N121" s="29" t="s">
        <v>5939</v>
      </c>
    </row>
    <row r="122" spans="1:14" ht="15.75" x14ac:dyDescent="0.25">
      <c r="A122" s="26" t="s">
        <v>2620</v>
      </c>
      <c r="B122" s="27" t="s">
        <v>5595</v>
      </c>
      <c r="C122" s="28" t="s">
        <v>3224</v>
      </c>
      <c r="D122" s="30">
        <v>37743</v>
      </c>
      <c r="E122" s="30" t="str">
        <f t="shared" si="4"/>
        <v>02/05/2003</v>
      </c>
      <c r="F122" s="29" t="b">
        <v>0</v>
      </c>
      <c r="G122" s="29" t="str">
        <f t="shared" si="3"/>
        <v>Nữ</v>
      </c>
      <c r="H122" s="29" t="s">
        <v>5293</v>
      </c>
      <c r="I122" s="29" t="s">
        <v>5184</v>
      </c>
      <c r="J122" s="29" t="s">
        <v>5295</v>
      </c>
      <c r="K122" s="29" t="s">
        <v>5296</v>
      </c>
      <c r="L122" s="29">
        <v>27.75</v>
      </c>
      <c r="M122" s="29">
        <v>295</v>
      </c>
      <c r="N122" s="29" t="s">
        <v>5639</v>
      </c>
    </row>
    <row r="123" spans="1:14" ht="15.75" x14ac:dyDescent="0.25">
      <c r="A123" s="26" t="s">
        <v>2621</v>
      </c>
      <c r="B123" s="27" t="s">
        <v>3313</v>
      </c>
      <c r="C123" s="28" t="s">
        <v>3224</v>
      </c>
      <c r="D123" s="30">
        <v>37887</v>
      </c>
      <c r="E123" s="30" t="str">
        <f t="shared" si="4"/>
        <v>23/09/2003</v>
      </c>
      <c r="F123" s="29" t="b">
        <v>1</v>
      </c>
      <c r="G123" s="29" t="str">
        <f t="shared" si="3"/>
        <v>Nam</v>
      </c>
      <c r="H123" s="29" t="s">
        <v>5227</v>
      </c>
      <c r="I123" s="29" t="s">
        <v>5184</v>
      </c>
      <c r="J123" s="29" t="s">
        <v>5643</v>
      </c>
      <c r="K123" s="29" t="s">
        <v>5644</v>
      </c>
      <c r="L123" s="29">
        <v>29.25</v>
      </c>
      <c r="M123" s="29">
        <v>718</v>
      </c>
      <c r="N123" s="29" t="s">
        <v>5645</v>
      </c>
    </row>
    <row r="124" spans="1:14" ht="15.75" x14ac:dyDescent="0.25">
      <c r="A124" s="26" t="s">
        <v>2622</v>
      </c>
      <c r="B124" s="27" t="s">
        <v>6113</v>
      </c>
      <c r="C124" s="28" t="s">
        <v>3571</v>
      </c>
      <c r="D124" s="30">
        <v>37958</v>
      </c>
      <c r="E124" s="30" t="str">
        <f t="shared" si="4"/>
        <v>03/12/2003</v>
      </c>
      <c r="F124" s="29" t="b">
        <v>0</v>
      </c>
      <c r="G124" s="29" t="str">
        <f t="shared" si="3"/>
        <v>Nữ</v>
      </c>
      <c r="H124" s="29" t="s">
        <v>5362</v>
      </c>
      <c r="I124" s="29" t="s">
        <v>760</v>
      </c>
      <c r="J124" s="29" t="s">
        <v>6114</v>
      </c>
      <c r="K124" s="29" t="s">
        <v>6115</v>
      </c>
      <c r="L124" s="29">
        <v>26.25</v>
      </c>
      <c r="M124" s="29">
        <v>163</v>
      </c>
      <c r="N124" s="29" t="s">
        <v>6116</v>
      </c>
    </row>
    <row r="125" spans="1:14" ht="15.75" x14ac:dyDescent="0.25">
      <c r="A125" s="26" t="s">
        <v>2623</v>
      </c>
      <c r="B125" s="27" t="s">
        <v>6117</v>
      </c>
      <c r="C125" s="28" t="s">
        <v>3226</v>
      </c>
      <c r="D125" s="30">
        <v>37950</v>
      </c>
      <c r="E125" s="30" t="str">
        <f t="shared" si="4"/>
        <v>25/11/2003</v>
      </c>
      <c r="F125" s="29" t="b">
        <v>1</v>
      </c>
      <c r="G125" s="29" t="str">
        <f t="shared" si="3"/>
        <v>Nam</v>
      </c>
      <c r="H125" s="29" t="s">
        <v>5189</v>
      </c>
      <c r="I125" s="29" t="s">
        <v>5184</v>
      </c>
      <c r="J125" s="29" t="s">
        <v>6118</v>
      </c>
      <c r="K125" s="29" t="s">
        <v>6119</v>
      </c>
      <c r="L125" s="29">
        <v>27.75</v>
      </c>
      <c r="M125" s="29">
        <v>306</v>
      </c>
      <c r="N125" s="29" t="s">
        <v>6120</v>
      </c>
    </row>
    <row r="126" spans="1:14" ht="15.75" x14ac:dyDescent="0.25">
      <c r="A126" s="26" t="s">
        <v>2624</v>
      </c>
      <c r="B126" s="27" t="s">
        <v>6286</v>
      </c>
      <c r="C126" s="28" t="s">
        <v>3520</v>
      </c>
      <c r="D126" s="30">
        <v>37908</v>
      </c>
      <c r="E126" s="30" t="str">
        <f t="shared" si="4"/>
        <v>14/10/2003</v>
      </c>
      <c r="F126" s="29" t="b">
        <v>0</v>
      </c>
      <c r="G126" s="29" t="str">
        <f t="shared" si="3"/>
        <v>Nữ</v>
      </c>
      <c r="H126" s="29" t="s">
        <v>5183</v>
      </c>
      <c r="I126" s="29" t="s">
        <v>112</v>
      </c>
      <c r="J126" s="29" t="s">
        <v>6287</v>
      </c>
      <c r="K126" s="29" t="s">
        <v>5187</v>
      </c>
      <c r="L126" s="29">
        <v>28</v>
      </c>
      <c r="M126" s="29">
        <v>510</v>
      </c>
      <c r="N126" s="29" t="s">
        <v>6288</v>
      </c>
    </row>
    <row r="127" spans="1:14" ht="15.75" x14ac:dyDescent="0.25">
      <c r="A127" s="26" t="s">
        <v>2625</v>
      </c>
      <c r="B127" s="27" t="s">
        <v>3455</v>
      </c>
      <c r="C127" s="28" t="s">
        <v>3364</v>
      </c>
      <c r="D127" s="30">
        <v>37851</v>
      </c>
      <c r="E127" s="30" t="str">
        <f t="shared" si="4"/>
        <v>18/08/2003</v>
      </c>
      <c r="F127" s="29" t="b">
        <v>1</v>
      </c>
      <c r="G127" s="29" t="str">
        <f t="shared" si="3"/>
        <v>Nam</v>
      </c>
      <c r="H127" s="29" t="s">
        <v>6289</v>
      </c>
      <c r="I127" s="29" t="s">
        <v>5184</v>
      </c>
      <c r="J127" s="29" t="s">
        <v>6290</v>
      </c>
      <c r="K127" s="29" t="s">
        <v>6291</v>
      </c>
      <c r="L127" s="29">
        <v>24.5</v>
      </c>
      <c r="M127" s="29">
        <v>73</v>
      </c>
      <c r="N127" s="29" t="s">
        <v>6292</v>
      </c>
    </row>
    <row r="128" spans="1:14" ht="15.75" x14ac:dyDescent="0.25">
      <c r="A128" s="26" t="s">
        <v>2626</v>
      </c>
      <c r="B128" s="27" t="s">
        <v>3707</v>
      </c>
      <c r="C128" s="28" t="s">
        <v>3712</v>
      </c>
      <c r="D128" s="30">
        <v>37909</v>
      </c>
      <c r="E128" s="30" t="str">
        <f t="shared" si="4"/>
        <v>15/10/2003</v>
      </c>
      <c r="F128" s="29" t="b">
        <v>0</v>
      </c>
      <c r="G128" s="29" t="str">
        <f t="shared" si="3"/>
        <v>Nữ</v>
      </c>
      <c r="H128" s="29" t="s">
        <v>5635</v>
      </c>
      <c r="I128" s="29" t="s">
        <v>5184</v>
      </c>
      <c r="J128" s="29" t="s">
        <v>6293</v>
      </c>
      <c r="K128" s="29" t="s">
        <v>6294</v>
      </c>
      <c r="L128" s="29">
        <v>24</v>
      </c>
      <c r="M128" s="29">
        <v>20</v>
      </c>
      <c r="N128" s="29" t="s">
        <v>6295</v>
      </c>
    </row>
    <row r="129" spans="1:14" ht="15.75" x14ac:dyDescent="0.25">
      <c r="A129" s="26" t="s">
        <v>2627</v>
      </c>
      <c r="B129" s="27" t="s">
        <v>5600</v>
      </c>
      <c r="C129" s="28" t="s">
        <v>3365</v>
      </c>
      <c r="D129" s="30">
        <v>37968</v>
      </c>
      <c r="E129" s="30" t="str">
        <f t="shared" si="4"/>
        <v>13/12/2003</v>
      </c>
      <c r="F129" s="29" t="b">
        <v>1</v>
      </c>
      <c r="G129" s="29" t="str">
        <f t="shared" ref="G129:G192" si="5">IF(F129=FALSE,"Nữ","Nam")</f>
        <v>Nam</v>
      </c>
      <c r="H129" s="29" t="s">
        <v>5189</v>
      </c>
      <c r="I129" s="29" t="s">
        <v>5658</v>
      </c>
      <c r="J129" s="29" t="s">
        <v>5659</v>
      </c>
      <c r="K129" s="29" t="s">
        <v>5660</v>
      </c>
      <c r="L129" s="29">
        <v>23.75</v>
      </c>
      <c r="M129" s="29">
        <v>319</v>
      </c>
      <c r="N129" s="29" t="s">
        <v>5661</v>
      </c>
    </row>
    <row r="130" spans="1:14" ht="15.75" x14ac:dyDescent="0.25">
      <c r="A130" s="26" t="s">
        <v>2628</v>
      </c>
      <c r="B130" s="27" t="s">
        <v>6145</v>
      </c>
      <c r="C130" s="28" t="s">
        <v>3472</v>
      </c>
      <c r="D130" s="30">
        <v>37705</v>
      </c>
      <c r="E130" s="30" t="str">
        <f t="shared" si="4"/>
        <v>25/03/2003</v>
      </c>
      <c r="F130" s="29" t="b">
        <v>1</v>
      </c>
      <c r="G130" s="29" t="str">
        <f t="shared" si="5"/>
        <v>Nam</v>
      </c>
      <c r="H130" s="29" t="s">
        <v>5189</v>
      </c>
      <c r="I130" s="29" t="s">
        <v>6146</v>
      </c>
      <c r="J130" s="29" t="s">
        <v>6147</v>
      </c>
      <c r="K130" s="29" t="s">
        <v>6148</v>
      </c>
      <c r="L130" s="29">
        <v>24.75</v>
      </c>
      <c r="M130" s="29">
        <v>322</v>
      </c>
      <c r="N130" s="29" t="s">
        <v>6149</v>
      </c>
    </row>
    <row r="131" spans="1:14" ht="15.75" x14ac:dyDescent="0.25">
      <c r="A131" s="26" t="s">
        <v>2629</v>
      </c>
      <c r="B131" s="27" t="s">
        <v>5802</v>
      </c>
      <c r="C131" s="28" t="s">
        <v>3523</v>
      </c>
      <c r="D131" s="30">
        <v>37960</v>
      </c>
      <c r="E131" s="30" t="str">
        <f t="shared" si="4"/>
        <v>05/12/2003</v>
      </c>
      <c r="F131" s="29" t="b">
        <v>0</v>
      </c>
      <c r="G131" s="29" t="str">
        <f t="shared" si="5"/>
        <v>Nữ</v>
      </c>
      <c r="H131" s="29" t="s">
        <v>5199</v>
      </c>
      <c r="I131" s="29" t="s">
        <v>5803</v>
      </c>
      <c r="J131" s="29" t="s">
        <v>5804</v>
      </c>
      <c r="K131" s="29" t="s">
        <v>5805</v>
      </c>
      <c r="L131" s="29">
        <v>23.5</v>
      </c>
      <c r="M131" s="29">
        <v>186</v>
      </c>
      <c r="N131" s="29" t="s">
        <v>5806</v>
      </c>
    </row>
    <row r="132" spans="1:14" ht="15.75" x14ac:dyDescent="0.25">
      <c r="A132" s="26" t="s">
        <v>2630</v>
      </c>
      <c r="B132" s="27" t="s">
        <v>6152</v>
      </c>
      <c r="C132" s="28" t="s">
        <v>3238</v>
      </c>
      <c r="D132" s="30">
        <v>37974</v>
      </c>
      <c r="E132" s="30" t="str">
        <f t="shared" si="4"/>
        <v>19/12/2003</v>
      </c>
      <c r="F132" s="29" t="b">
        <v>0</v>
      </c>
      <c r="G132" s="29" t="str">
        <f t="shared" si="5"/>
        <v>Nữ</v>
      </c>
      <c r="H132" s="29" t="s">
        <v>5498</v>
      </c>
      <c r="I132" s="29" t="s">
        <v>5184</v>
      </c>
      <c r="J132" s="29" t="s">
        <v>6153</v>
      </c>
      <c r="K132" s="29" t="s">
        <v>6154</v>
      </c>
      <c r="L132" s="29">
        <v>24.25</v>
      </c>
      <c r="M132" s="29">
        <v>534</v>
      </c>
      <c r="N132" s="29" t="s">
        <v>6155</v>
      </c>
    </row>
    <row r="133" spans="1:14" ht="15.75" x14ac:dyDescent="0.25">
      <c r="A133" s="26" t="s">
        <v>2631</v>
      </c>
      <c r="B133" s="27" t="s">
        <v>5974</v>
      </c>
      <c r="C133" s="28" t="s">
        <v>5975</v>
      </c>
      <c r="D133" s="30">
        <v>37437</v>
      </c>
      <c r="E133" s="30" t="str">
        <f t="shared" ref="E133:E196" si="6">TEXT(D133,"dd/mm/yyyy")</f>
        <v>30/06/2002</v>
      </c>
      <c r="F133" s="29" t="b">
        <v>0</v>
      </c>
      <c r="G133" s="29" t="str">
        <f t="shared" si="5"/>
        <v>Nữ</v>
      </c>
      <c r="H133" s="29" t="s">
        <v>5293</v>
      </c>
      <c r="I133" s="29" t="s">
        <v>5976</v>
      </c>
      <c r="J133" s="29" t="s">
        <v>5295</v>
      </c>
      <c r="K133" s="29" t="s">
        <v>5296</v>
      </c>
      <c r="L133" s="29">
        <v>25.25</v>
      </c>
      <c r="M133" s="29">
        <v>332</v>
      </c>
      <c r="N133" s="29" t="s">
        <v>5977</v>
      </c>
    </row>
    <row r="134" spans="1:14" ht="15.75" x14ac:dyDescent="0.25">
      <c r="A134" s="26" t="s">
        <v>2632</v>
      </c>
      <c r="B134" s="27" t="s">
        <v>3779</v>
      </c>
      <c r="C134" s="28" t="s">
        <v>3526</v>
      </c>
      <c r="D134" s="30">
        <v>37768</v>
      </c>
      <c r="E134" s="30" t="str">
        <f t="shared" si="6"/>
        <v>27/05/2003</v>
      </c>
      <c r="F134" s="29" t="b">
        <v>1</v>
      </c>
      <c r="G134" s="29" t="str">
        <f t="shared" si="5"/>
        <v>Nam</v>
      </c>
      <c r="H134" s="29" t="s">
        <v>5635</v>
      </c>
      <c r="I134" s="29" t="s">
        <v>5184</v>
      </c>
      <c r="J134" s="29" t="s">
        <v>5978</v>
      </c>
      <c r="K134" s="29" t="s">
        <v>5979</v>
      </c>
      <c r="L134" s="29">
        <v>26.5</v>
      </c>
      <c r="M134" s="29">
        <v>22</v>
      </c>
      <c r="N134" s="29" t="s">
        <v>5980</v>
      </c>
    </row>
    <row r="135" spans="1:14" ht="15.75" x14ac:dyDescent="0.25">
      <c r="A135" s="26" t="s">
        <v>2633</v>
      </c>
      <c r="B135" s="27" t="s">
        <v>3443</v>
      </c>
      <c r="C135" s="28" t="s">
        <v>3242</v>
      </c>
      <c r="D135" s="30">
        <v>37779</v>
      </c>
      <c r="E135" s="30" t="str">
        <f t="shared" si="6"/>
        <v>07/06/2003</v>
      </c>
      <c r="F135" s="29" t="b">
        <v>0</v>
      </c>
      <c r="G135" s="29" t="str">
        <f t="shared" si="5"/>
        <v>Nữ</v>
      </c>
      <c r="H135" s="29" t="s">
        <v>5669</v>
      </c>
      <c r="I135" s="29" t="s">
        <v>5184</v>
      </c>
      <c r="J135" s="29" t="s">
        <v>5985</v>
      </c>
      <c r="K135" s="29" t="s">
        <v>5986</v>
      </c>
      <c r="L135" s="29">
        <v>24.75</v>
      </c>
      <c r="M135" s="29">
        <v>113</v>
      </c>
      <c r="N135" s="29" t="s">
        <v>5987</v>
      </c>
    </row>
    <row r="136" spans="1:14" ht="15.75" x14ac:dyDescent="0.25">
      <c r="A136" s="26" t="s">
        <v>2634</v>
      </c>
      <c r="B136" s="27" t="s">
        <v>3311</v>
      </c>
      <c r="C136" s="28" t="s">
        <v>3722</v>
      </c>
      <c r="D136" s="30">
        <v>37963</v>
      </c>
      <c r="E136" s="30" t="str">
        <f t="shared" si="6"/>
        <v>08/12/2003</v>
      </c>
      <c r="F136" s="29" t="b">
        <v>1</v>
      </c>
      <c r="G136" s="29" t="str">
        <f t="shared" si="5"/>
        <v>Nam</v>
      </c>
      <c r="H136" s="29" t="s">
        <v>5199</v>
      </c>
      <c r="I136" s="29" t="s">
        <v>6163</v>
      </c>
      <c r="J136" s="29" t="s">
        <v>6164</v>
      </c>
      <c r="K136" s="29" t="s">
        <v>5318</v>
      </c>
      <c r="L136" s="29">
        <v>24</v>
      </c>
      <c r="M136" s="29">
        <v>196</v>
      </c>
      <c r="N136" s="29" t="s">
        <v>6165</v>
      </c>
    </row>
    <row r="137" spans="1:14" ht="15.75" x14ac:dyDescent="0.25">
      <c r="A137" s="26" t="s">
        <v>2635</v>
      </c>
      <c r="B137" s="27" t="s">
        <v>5988</v>
      </c>
      <c r="C137" s="28" t="s">
        <v>3762</v>
      </c>
      <c r="D137" s="30">
        <v>37959</v>
      </c>
      <c r="E137" s="30" t="str">
        <f t="shared" si="6"/>
        <v>04/12/2003</v>
      </c>
      <c r="F137" s="29" t="b">
        <v>1</v>
      </c>
      <c r="G137" s="29" t="str">
        <f t="shared" si="5"/>
        <v>Nam</v>
      </c>
      <c r="H137" s="29" t="s">
        <v>5498</v>
      </c>
      <c r="I137" s="29" t="s">
        <v>5184</v>
      </c>
      <c r="J137" s="29" t="s">
        <v>5989</v>
      </c>
      <c r="K137" s="29" t="s">
        <v>5990</v>
      </c>
      <c r="L137" s="29">
        <v>25</v>
      </c>
      <c r="M137" s="29">
        <v>563</v>
      </c>
      <c r="N137" s="29" t="s">
        <v>5991</v>
      </c>
    </row>
    <row r="138" spans="1:14" ht="15.75" x14ac:dyDescent="0.25">
      <c r="A138" s="26" t="s">
        <v>2636</v>
      </c>
      <c r="B138" s="27" t="s">
        <v>6326</v>
      </c>
      <c r="C138" s="28" t="s">
        <v>6327</v>
      </c>
      <c r="D138" s="30">
        <v>37840</v>
      </c>
      <c r="E138" s="30" t="str">
        <f t="shared" si="6"/>
        <v>07/08/2003</v>
      </c>
      <c r="F138" s="29" t="b">
        <v>1</v>
      </c>
      <c r="G138" s="29" t="str">
        <f t="shared" si="5"/>
        <v>Nam</v>
      </c>
      <c r="H138" s="29" t="s">
        <v>5498</v>
      </c>
      <c r="I138" s="29" t="s">
        <v>5184</v>
      </c>
      <c r="J138" s="29" t="s">
        <v>6328</v>
      </c>
      <c r="K138" s="29" t="s">
        <v>6329</v>
      </c>
      <c r="L138" s="29">
        <v>26.25</v>
      </c>
      <c r="M138" s="29">
        <v>572</v>
      </c>
      <c r="N138" s="29" t="s">
        <v>6330</v>
      </c>
    </row>
    <row r="139" spans="1:14" ht="15.75" x14ac:dyDescent="0.25">
      <c r="A139" s="26" t="s">
        <v>2637</v>
      </c>
      <c r="B139" s="27" t="s">
        <v>6331</v>
      </c>
      <c r="C139" s="28" t="s">
        <v>3727</v>
      </c>
      <c r="D139" s="30">
        <v>37639</v>
      </c>
      <c r="E139" s="30" t="str">
        <f t="shared" si="6"/>
        <v>18/01/2003</v>
      </c>
      <c r="F139" s="29" t="b">
        <v>0</v>
      </c>
      <c r="G139" s="29" t="str">
        <f t="shared" si="5"/>
        <v>Nữ</v>
      </c>
      <c r="H139" s="29" t="s">
        <v>5635</v>
      </c>
      <c r="I139" s="29" t="s">
        <v>5184</v>
      </c>
      <c r="J139" s="29" t="s">
        <v>6332</v>
      </c>
      <c r="K139" s="29" t="s">
        <v>6333</v>
      </c>
      <c r="L139" s="29">
        <v>28.25</v>
      </c>
      <c r="M139" s="29">
        <v>26</v>
      </c>
      <c r="N139" s="29" t="s">
        <v>6334</v>
      </c>
    </row>
    <row r="140" spans="1:14" ht="15.75" x14ac:dyDescent="0.25">
      <c r="A140" s="26" t="s">
        <v>2638</v>
      </c>
      <c r="B140" s="27" t="s">
        <v>5835</v>
      </c>
      <c r="C140" s="28" t="s">
        <v>5836</v>
      </c>
      <c r="D140" s="30">
        <v>37966</v>
      </c>
      <c r="E140" s="30" t="str">
        <f t="shared" si="6"/>
        <v>11/12/2003</v>
      </c>
      <c r="F140" s="29" t="b">
        <v>1</v>
      </c>
      <c r="G140" s="29" t="str">
        <f t="shared" si="5"/>
        <v>Nam</v>
      </c>
      <c r="H140" s="29" t="s">
        <v>5837</v>
      </c>
      <c r="I140" s="29" t="s">
        <v>2311</v>
      </c>
      <c r="J140" s="29" t="s">
        <v>5838</v>
      </c>
      <c r="K140" s="29" t="s">
        <v>5839</v>
      </c>
      <c r="L140" s="29">
        <v>24</v>
      </c>
      <c r="M140" s="29" t="s">
        <v>5840</v>
      </c>
      <c r="N140" s="29" t="s">
        <v>2543</v>
      </c>
    </row>
    <row r="141" spans="1:14" ht="15.75" x14ac:dyDescent="0.25">
      <c r="A141" s="26" t="s">
        <v>2639</v>
      </c>
      <c r="B141" s="27" t="s">
        <v>3480</v>
      </c>
      <c r="C141" s="28" t="s">
        <v>5841</v>
      </c>
      <c r="D141" s="30">
        <v>37803</v>
      </c>
      <c r="E141" s="30" t="str">
        <f t="shared" si="6"/>
        <v>01/07/2003</v>
      </c>
      <c r="F141" s="29" t="b">
        <v>1</v>
      </c>
      <c r="G141" s="29" t="str">
        <f t="shared" si="5"/>
        <v>Nam</v>
      </c>
      <c r="H141" s="29" t="s">
        <v>5842</v>
      </c>
      <c r="I141" s="29" t="s">
        <v>5184</v>
      </c>
      <c r="J141" s="29" t="s">
        <v>5843</v>
      </c>
      <c r="K141" s="29" t="s">
        <v>5844</v>
      </c>
      <c r="L141" s="29">
        <v>24.5</v>
      </c>
      <c r="M141" s="29">
        <v>122</v>
      </c>
      <c r="N141" s="29" t="s">
        <v>5845</v>
      </c>
    </row>
    <row r="142" spans="1:14" ht="15.75" x14ac:dyDescent="0.25">
      <c r="A142" s="26" t="s">
        <v>2640</v>
      </c>
      <c r="B142" s="27" t="s">
        <v>5613</v>
      </c>
      <c r="C142" s="28" t="s">
        <v>3587</v>
      </c>
      <c r="D142" s="30">
        <v>37842</v>
      </c>
      <c r="E142" s="30" t="str">
        <f t="shared" si="6"/>
        <v>09/08/2003</v>
      </c>
      <c r="F142" s="29" t="b">
        <v>1</v>
      </c>
      <c r="G142" s="29" t="str">
        <f t="shared" si="5"/>
        <v>Nam</v>
      </c>
      <c r="H142" s="29" t="s">
        <v>5337</v>
      </c>
      <c r="I142" s="29" t="s">
        <v>5184</v>
      </c>
      <c r="J142" s="29" t="s">
        <v>5700</v>
      </c>
      <c r="K142" s="29" t="s">
        <v>5701</v>
      </c>
      <c r="L142" s="29">
        <v>24.5</v>
      </c>
      <c r="M142" s="29">
        <v>735</v>
      </c>
      <c r="N142" s="29" t="s">
        <v>5702</v>
      </c>
    </row>
    <row r="143" spans="1:14" ht="15.75" x14ac:dyDescent="0.25">
      <c r="A143" s="26" t="s">
        <v>2641</v>
      </c>
      <c r="B143" s="27" t="s">
        <v>6354</v>
      </c>
      <c r="C143" s="28" t="s">
        <v>7</v>
      </c>
      <c r="D143" s="30">
        <v>37931</v>
      </c>
      <c r="E143" s="30" t="str">
        <f t="shared" si="6"/>
        <v>06/11/2003</v>
      </c>
      <c r="F143" s="29" t="b">
        <v>1</v>
      </c>
      <c r="G143" s="29" t="str">
        <f t="shared" si="5"/>
        <v>Nam</v>
      </c>
      <c r="H143" s="29" t="s">
        <v>5189</v>
      </c>
      <c r="I143" s="29" t="s">
        <v>5346</v>
      </c>
      <c r="J143" s="29" t="s">
        <v>6355</v>
      </c>
      <c r="K143" s="29" t="s">
        <v>6356</v>
      </c>
      <c r="L143" s="29">
        <v>24</v>
      </c>
      <c r="M143" s="29">
        <v>364</v>
      </c>
      <c r="N143" s="29" t="s">
        <v>6357</v>
      </c>
    </row>
    <row r="144" spans="1:14" ht="15.75" x14ac:dyDescent="0.25">
      <c r="A144" s="26" t="s">
        <v>2642</v>
      </c>
      <c r="B144" s="27" t="s">
        <v>5614</v>
      </c>
      <c r="C144" s="28" t="s">
        <v>3257</v>
      </c>
      <c r="D144" s="30">
        <v>37749</v>
      </c>
      <c r="E144" s="30" t="str">
        <f t="shared" si="6"/>
        <v>08/05/2003</v>
      </c>
      <c r="F144" s="29" t="b">
        <v>0</v>
      </c>
      <c r="G144" s="29" t="str">
        <f t="shared" si="5"/>
        <v>Nữ</v>
      </c>
      <c r="H144" s="29" t="s">
        <v>5705</v>
      </c>
      <c r="I144" s="29" t="s">
        <v>5706</v>
      </c>
      <c r="J144" s="29" t="s">
        <v>5707</v>
      </c>
      <c r="K144" s="29" t="s">
        <v>5708</v>
      </c>
      <c r="L144" s="29">
        <v>24.25</v>
      </c>
      <c r="M144" s="29">
        <v>87</v>
      </c>
      <c r="N144" s="29" t="s">
        <v>5709</v>
      </c>
    </row>
    <row r="145" spans="1:14" ht="15.75" x14ac:dyDescent="0.25">
      <c r="A145" s="26" t="s">
        <v>2643</v>
      </c>
      <c r="B145" s="27" t="s">
        <v>3463</v>
      </c>
      <c r="C145" s="28" t="s">
        <v>3257</v>
      </c>
      <c r="D145" s="30">
        <v>37645</v>
      </c>
      <c r="E145" s="30" t="str">
        <f t="shared" si="6"/>
        <v>24/01/2003</v>
      </c>
      <c r="F145" s="29" t="b">
        <v>0</v>
      </c>
      <c r="G145" s="29" t="str">
        <f t="shared" si="5"/>
        <v>Nữ</v>
      </c>
      <c r="H145" s="29" t="s">
        <v>5498</v>
      </c>
      <c r="I145" s="29" t="s">
        <v>5184</v>
      </c>
      <c r="J145" s="29" t="s">
        <v>6506</v>
      </c>
      <c r="K145" s="29" t="s">
        <v>6507</v>
      </c>
      <c r="L145" s="29">
        <v>27</v>
      </c>
      <c r="M145" s="29">
        <v>598</v>
      </c>
      <c r="N145" s="29" t="s">
        <v>6508</v>
      </c>
    </row>
    <row r="146" spans="1:14" ht="15.75" x14ac:dyDescent="0.25">
      <c r="A146" s="26" t="s">
        <v>2644</v>
      </c>
      <c r="B146" s="27" t="s">
        <v>3550</v>
      </c>
      <c r="C146" s="28" t="s">
        <v>3592</v>
      </c>
      <c r="D146" s="30">
        <v>37636</v>
      </c>
      <c r="E146" s="30" t="str">
        <f t="shared" si="6"/>
        <v>15/01/2003</v>
      </c>
      <c r="F146" s="29" t="b">
        <v>1</v>
      </c>
      <c r="G146" s="29" t="str">
        <f t="shared" si="5"/>
        <v>Nam</v>
      </c>
      <c r="H146" s="29" t="s">
        <v>5189</v>
      </c>
      <c r="I146" s="29" t="s">
        <v>5184</v>
      </c>
      <c r="J146" s="29" t="s">
        <v>6362</v>
      </c>
      <c r="K146" s="29" t="s">
        <v>6363</v>
      </c>
      <c r="L146" s="29">
        <v>24.75</v>
      </c>
      <c r="M146" s="29">
        <v>371</v>
      </c>
      <c r="N146" s="29" t="s">
        <v>6364</v>
      </c>
    </row>
    <row r="147" spans="1:14" ht="15.75" x14ac:dyDescent="0.25">
      <c r="A147" s="26" t="s">
        <v>2645</v>
      </c>
      <c r="B147" s="27" t="s">
        <v>5616</v>
      </c>
      <c r="C147" s="28" t="s">
        <v>3542</v>
      </c>
      <c r="D147" s="30">
        <v>37885</v>
      </c>
      <c r="E147" s="30" t="str">
        <f t="shared" si="6"/>
        <v>21/09/2003</v>
      </c>
      <c r="F147" s="29" t="b">
        <v>1</v>
      </c>
      <c r="G147" s="29" t="str">
        <f t="shared" si="5"/>
        <v>Nam</v>
      </c>
      <c r="H147" s="29" t="s">
        <v>5452</v>
      </c>
      <c r="I147" s="29" t="s">
        <v>5184</v>
      </c>
      <c r="J147" s="29" t="s">
        <v>5713</v>
      </c>
      <c r="K147" s="29" t="s">
        <v>5714</v>
      </c>
      <c r="L147" s="29">
        <v>26.5</v>
      </c>
      <c r="M147" s="29">
        <v>155</v>
      </c>
      <c r="N147" s="29" t="s">
        <v>5715</v>
      </c>
    </row>
    <row r="148" spans="1:14" ht="15.75" x14ac:dyDescent="0.25">
      <c r="A148" s="26" t="s">
        <v>2646</v>
      </c>
      <c r="B148" s="27" t="s">
        <v>6217</v>
      </c>
      <c r="C148" s="28" t="s">
        <v>3545</v>
      </c>
      <c r="D148" s="30">
        <v>37699</v>
      </c>
      <c r="E148" s="30" t="str">
        <f t="shared" si="6"/>
        <v>19/03/2003</v>
      </c>
      <c r="F148" s="29" t="b">
        <v>0</v>
      </c>
      <c r="G148" s="29" t="str">
        <f t="shared" si="5"/>
        <v>Nữ</v>
      </c>
      <c r="H148" s="29" t="s">
        <v>5635</v>
      </c>
      <c r="I148" s="29" t="s">
        <v>1528</v>
      </c>
      <c r="J148" s="29" t="s">
        <v>6218</v>
      </c>
      <c r="K148" s="29" t="s">
        <v>6219</v>
      </c>
      <c r="L148" s="29">
        <v>24.75</v>
      </c>
      <c r="M148" s="29">
        <v>44</v>
      </c>
      <c r="N148" s="29" t="s">
        <v>6220</v>
      </c>
    </row>
    <row r="149" spans="1:14" ht="15.75" x14ac:dyDescent="0.25">
      <c r="A149" s="26" t="s">
        <v>2647</v>
      </c>
      <c r="B149" s="27" t="s">
        <v>6035</v>
      </c>
      <c r="C149" s="28" t="s">
        <v>3494</v>
      </c>
      <c r="D149" s="30">
        <v>37909</v>
      </c>
      <c r="E149" s="30" t="str">
        <f t="shared" si="6"/>
        <v>15/10/2003</v>
      </c>
      <c r="F149" s="29" t="b">
        <v>1</v>
      </c>
      <c r="G149" s="29" t="str">
        <f t="shared" si="5"/>
        <v>Nam</v>
      </c>
      <c r="H149" s="29" t="s">
        <v>5635</v>
      </c>
      <c r="I149" s="29" t="s">
        <v>5184</v>
      </c>
      <c r="J149" s="29" t="s">
        <v>6036</v>
      </c>
      <c r="K149" s="29" t="s">
        <v>6037</v>
      </c>
      <c r="L149" s="29">
        <v>25.5</v>
      </c>
      <c r="M149" s="29">
        <v>47</v>
      </c>
      <c r="N149" s="29" t="s">
        <v>6038</v>
      </c>
    </row>
    <row r="150" spans="1:14" ht="15.75" x14ac:dyDescent="0.25">
      <c r="A150" s="26" t="s">
        <v>2648</v>
      </c>
      <c r="B150" s="27" t="s">
        <v>5875</v>
      </c>
      <c r="C150" s="28" t="s">
        <v>3445</v>
      </c>
      <c r="D150" s="30">
        <v>37647</v>
      </c>
      <c r="E150" s="30" t="str">
        <f t="shared" si="6"/>
        <v>26/01/2003</v>
      </c>
      <c r="F150" s="29" t="b">
        <v>1</v>
      </c>
      <c r="G150" s="29" t="str">
        <f t="shared" si="5"/>
        <v>Nam</v>
      </c>
      <c r="H150" s="29" t="s">
        <v>5498</v>
      </c>
      <c r="I150" s="29" t="s">
        <v>5184</v>
      </c>
      <c r="J150" s="29" t="s">
        <v>5876</v>
      </c>
      <c r="K150" s="29" t="s">
        <v>5877</v>
      </c>
      <c r="L150" s="29">
        <v>27.25</v>
      </c>
      <c r="M150" s="29">
        <v>633</v>
      </c>
      <c r="N150" s="29" t="s">
        <v>5878</v>
      </c>
    </row>
    <row r="151" spans="1:14" ht="15.75" x14ac:dyDescent="0.25">
      <c r="A151" s="26" t="s">
        <v>2649</v>
      </c>
      <c r="B151" s="27" t="s">
        <v>6231</v>
      </c>
      <c r="C151" s="28" t="s">
        <v>3273</v>
      </c>
      <c r="D151" s="30">
        <v>37957</v>
      </c>
      <c r="E151" s="30" t="str">
        <f t="shared" si="6"/>
        <v>02/12/2003</v>
      </c>
      <c r="F151" s="29" t="b">
        <v>0</v>
      </c>
      <c r="G151" s="29" t="str">
        <f t="shared" si="5"/>
        <v>Nữ</v>
      </c>
      <c r="H151" s="29" t="s">
        <v>5635</v>
      </c>
      <c r="I151" s="29" t="s">
        <v>5184</v>
      </c>
      <c r="J151" s="29" t="s">
        <v>6383</v>
      </c>
      <c r="K151" s="29" t="s">
        <v>6384</v>
      </c>
      <c r="L151" s="29">
        <v>25</v>
      </c>
      <c r="M151" s="29">
        <v>52</v>
      </c>
      <c r="N151" s="29" t="s">
        <v>6385</v>
      </c>
    </row>
    <row r="152" spans="1:14" ht="15.75" x14ac:dyDescent="0.25">
      <c r="A152" s="26" t="s">
        <v>2650</v>
      </c>
      <c r="B152" s="27" t="s">
        <v>3274</v>
      </c>
      <c r="C152" s="28" t="s">
        <v>3448</v>
      </c>
      <c r="D152" s="30">
        <v>37817</v>
      </c>
      <c r="E152" s="30" t="str">
        <f t="shared" si="6"/>
        <v>15/07/2003</v>
      </c>
      <c r="F152" s="29" t="b">
        <v>1</v>
      </c>
      <c r="G152" s="29" t="str">
        <f t="shared" si="5"/>
        <v>Nam</v>
      </c>
      <c r="H152" s="29" t="s">
        <v>5635</v>
      </c>
      <c r="I152" s="29" t="s">
        <v>5184</v>
      </c>
      <c r="J152" s="29" t="s">
        <v>6047</v>
      </c>
      <c r="K152" s="29" t="s">
        <v>6048</v>
      </c>
      <c r="L152" s="29">
        <v>26.75</v>
      </c>
      <c r="M152" s="29">
        <v>54</v>
      </c>
      <c r="N152" s="29" t="s">
        <v>6049</v>
      </c>
    </row>
    <row r="153" spans="1:14" ht="15.75" x14ac:dyDescent="0.25">
      <c r="A153" s="26" t="s">
        <v>2651</v>
      </c>
      <c r="B153" s="27" t="s">
        <v>6532</v>
      </c>
      <c r="C153" s="28" t="s">
        <v>6533</v>
      </c>
      <c r="D153" s="30">
        <v>37795</v>
      </c>
      <c r="E153" s="30" t="str">
        <f t="shared" si="6"/>
        <v>23/06/2003</v>
      </c>
      <c r="F153" s="29" t="b">
        <v>0</v>
      </c>
      <c r="G153" s="29" t="str">
        <f t="shared" si="5"/>
        <v>Nữ</v>
      </c>
      <c r="H153" s="29" t="s">
        <v>5189</v>
      </c>
      <c r="I153" s="29" t="s">
        <v>5184</v>
      </c>
      <c r="J153" s="29" t="s">
        <v>6534</v>
      </c>
      <c r="K153" s="29" t="s">
        <v>6535</v>
      </c>
      <c r="L153" s="29">
        <v>26.75</v>
      </c>
      <c r="M153" s="29">
        <v>392</v>
      </c>
      <c r="N153" s="29" t="s">
        <v>6536</v>
      </c>
    </row>
    <row r="154" spans="1:14" ht="15.75" x14ac:dyDescent="0.25">
      <c r="A154" s="26" t="s">
        <v>2652</v>
      </c>
      <c r="B154" s="27" t="s">
        <v>5535</v>
      </c>
      <c r="C154" s="28" t="s">
        <v>3281</v>
      </c>
      <c r="D154" s="30">
        <v>37926</v>
      </c>
      <c r="E154" s="30" t="str">
        <f t="shared" si="6"/>
        <v>01/11/2003</v>
      </c>
      <c r="F154" s="29" t="b">
        <v>0</v>
      </c>
      <c r="G154" s="29" t="str">
        <f t="shared" si="5"/>
        <v>Nữ</v>
      </c>
      <c r="H154" s="29" t="s">
        <v>5498</v>
      </c>
      <c r="I154" s="29" t="s">
        <v>6146</v>
      </c>
      <c r="J154" s="29" t="s">
        <v>6389</v>
      </c>
      <c r="K154" s="29" t="s">
        <v>6390</v>
      </c>
      <c r="L154" s="29">
        <v>26.25</v>
      </c>
      <c r="M154" s="29">
        <v>652</v>
      </c>
      <c r="N154" s="29" t="s">
        <v>6391</v>
      </c>
    </row>
    <row r="155" spans="1:14" ht="15.75" x14ac:dyDescent="0.25">
      <c r="A155" s="26" t="s">
        <v>2653</v>
      </c>
      <c r="B155" s="27" t="s">
        <v>6396</v>
      </c>
      <c r="C155" s="28" t="s">
        <v>6397</v>
      </c>
      <c r="D155" s="30">
        <v>37701</v>
      </c>
      <c r="E155" s="30" t="str">
        <f t="shared" si="6"/>
        <v>21/03/2003</v>
      </c>
      <c r="F155" s="29" t="b">
        <v>0</v>
      </c>
      <c r="G155" s="29" t="str">
        <f t="shared" si="5"/>
        <v>Nữ</v>
      </c>
      <c r="H155" s="29" t="s">
        <v>5498</v>
      </c>
      <c r="I155" s="29" t="s">
        <v>5184</v>
      </c>
      <c r="J155" s="29" t="s">
        <v>6398</v>
      </c>
      <c r="K155" s="29" t="s">
        <v>6399</v>
      </c>
      <c r="L155" s="29">
        <v>24.25</v>
      </c>
      <c r="M155" s="29">
        <v>655</v>
      </c>
      <c r="N155" s="29" t="s">
        <v>6400</v>
      </c>
    </row>
    <row r="156" spans="1:14" ht="15.75" x14ac:dyDescent="0.25">
      <c r="A156" s="26" t="s">
        <v>2654</v>
      </c>
      <c r="B156" s="27" t="s">
        <v>5625</v>
      </c>
      <c r="C156" s="28" t="s">
        <v>3285</v>
      </c>
      <c r="D156" s="30">
        <v>37972</v>
      </c>
      <c r="E156" s="30" t="str">
        <f t="shared" si="6"/>
        <v>17/12/2003</v>
      </c>
      <c r="F156" s="29" t="b">
        <v>0</v>
      </c>
      <c r="G156" s="29" t="str">
        <f t="shared" si="5"/>
        <v>Nữ</v>
      </c>
      <c r="H156" s="29" t="s">
        <v>5189</v>
      </c>
      <c r="I156" s="29" t="s">
        <v>5184</v>
      </c>
      <c r="J156" s="29" t="s">
        <v>5741</v>
      </c>
      <c r="K156" s="29" t="s">
        <v>5742</v>
      </c>
      <c r="L156" s="29">
        <v>25.75</v>
      </c>
      <c r="M156" s="29">
        <v>397</v>
      </c>
      <c r="N156" s="29" t="s">
        <v>5743</v>
      </c>
    </row>
    <row r="157" spans="1:14" ht="15.75" x14ac:dyDescent="0.25">
      <c r="A157" s="26" t="s">
        <v>2655</v>
      </c>
      <c r="B157" s="27" t="s">
        <v>6244</v>
      </c>
      <c r="C157" s="28" t="s">
        <v>3405</v>
      </c>
      <c r="D157" s="30">
        <v>37692</v>
      </c>
      <c r="E157" s="30" t="str">
        <f t="shared" si="6"/>
        <v>12/03/2003</v>
      </c>
      <c r="F157" s="29" t="b">
        <v>0</v>
      </c>
      <c r="G157" s="29" t="str">
        <f t="shared" si="5"/>
        <v>Nữ</v>
      </c>
      <c r="H157" s="29" t="s">
        <v>5498</v>
      </c>
      <c r="I157" s="29" t="s">
        <v>5184</v>
      </c>
      <c r="J157" s="29" t="s">
        <v>6245</v>
      </c>
      <c r="K157" s="29" t="s">
        <v>6246</v>
      </c>
      <c r="L157" s="29">
        <v>26.75</v>
      </c>
      <c r="M157" s="29">
        <v>665</v>
      </c>
      <c r="N157" s="29" t="s">
        <v>6247</v>
      </c>
    </row>
    <row r="158" spans="1:14" ht="15.75" x14ac:dyDescent="0.25">
      <c r="A158" s="26" t="s">
        <v>2656</v>
      </c>
      <c r="B158" s="27" t="s">
        <v>3763</v>
      </c>
      <c r="C158" s="28" t="s">
        <v>3289</v>
      </c>
      <c r="D158" s="30">
        <v>37908</v>
      </c>
      <c r="E158" s="30" t="str">
        <f t="shared" si="6"/>
        <v>14/10/2003</v>
      </c>
      <c r="F158" s="29" t="b">
        <v>1</v>
      </c>
      <c r="G158" s="29" t="str">
        <f t="shared" si="5"/>
        <v>Nam</v>
      </c>
      <c r="H158" s="29" t="s">
        <v>5669</v>
      </c>
      <c r="I158" s="29" t="s">
        <v>1047</v>
      </c>
      <c r="J158" s="29" t="s">
        <v>6401</v>
      </c>
      <c r="K158" s="29" t="s">
        <v>6402</v>
      </c>
      <c r="L158" s="29">
        <v>24.75</v>
      </c>
      <c r="M158" s="29">
        <v>131</v>
      </c>
      <c r="N158" s="29" t="s">
        <v>6403</v>
      </c>
    </row>
    <row r="159" spans="1:14" ht="15.75" x14ac:dyDescent="0.25">
      <c r="A159" s="26" t="s">
        <v>2657</v>
      </c>
      <c r="B159" s="27" t="s">
        <v>6557</v>
      </c>
      <c r="C159" s="28" t="s">
        <v>3293</v>
      </c>
      <c r="D159" s="30">
        <v>37810</v>
      </c>
      <c r="E159" s="30" t="str">
        <f t="shared" si="6"/>
        <v>08/07/2003</v>
      </c>
      <c r="F159" s="29" t="b">
        <v>0</v>
      </c>
      <c r="G159" s="29" t="str">
        <f t="shared" si="5"/>
        <v>Nữ</v>
      </c>
      <c r="H159" s="29" t="s">
        <v>5227</v>
      </c>
      <c r="I159" s="29" t="s">
        <v>1239</v>
      </c>
      <c r="J159" s="29" t="s">
        <v>6558</v>
      </c>
      <c r="K159" s="29" t="s">
        <v>6559</v>
      </c>
      <c r="L159" s="29">
        <v>23.25</v>
      </c>
      <c r="M159" s="29">
        <v>750</v>
      </c>
      <c r="N159" s="29" t="s">
        <v>6560</v>
      </c>
    </row>
    <row r="160" spans="1:14" ht="15.75" x14ac:dyDescent="0.25">
      <c r="A160" s="26" t="s">
        <v>2658</v>
      </c>
      <c r="B160" s="27" t="s">
        <v>6412</v>
      </c>
      <c r="C160" s="28" t="s">
        <v>3295</v>
      </c>
      <c r="D160" s="30">
        <v>37962</v>
      </c>
      <c r="E160" s="30" t="str">
        <f t="shared" si="6"/>
        <v>07/12/2003</v>
      </c>
      <c r="F160" s="29" t="b">
        <v>1</v>
      </c>
      <c r="G160" s="29" t="str">
        <f t="shared" si="5"/>
        <v>Nam</v>
      </c>
      <c r="H160" s="29" t="s">
        <v>5183</v>
      </c>
      <c r="I160" s="29" t="s">
        <v>5184</v>
      </c>
      <c r="J160" s="29" t="s">
        <v>6413</v>
      </c>
      <c r="K160" s="29" t="s">
        <v>5187</v>
      </c>
      <c r="L160" s="29">
        <v>23.25</v>
      </c>
      <c r="M160" s="29">
        <v>688</v>
      </c>
      <c r="N160" s="29" t="s">
        <v>6414</v>
      </c>
    </row>
    <row r="161" spans="1:14" ht="15.75" x14ac:dyDescent="0.25">
      <c r="A161" s="26" t="s">
        <v>2659</v>
      </c>
      <c r="B161" s="27" t="s">
        <v>3562</v>
      </c>
      <c r="C161" s="28" t="s">
        <v>3299</v>
      </c>
      <c r="D161" s="30">
        <v>37629</v>
      </c>
      <c r="E161" s="30" t="str">
        <f t="shared" si="6"/>
        <v>08/01/2003</v>
      </c>
      <c r="F161" s="29" t="b">
        <v>1</v>
      </c>
      <c r="G161" s="29" t="str">
        <f t="shared" si="5"/>
        <v>Nam</v>
      </c>
      <c r="H161" s="29" t="s">
        <v>5183</v>
      </c>
      <c r="I161" s="29" t="s">
        <v>5184</v>
      </c>
      <c r="J161" s="29" t="s">
        <v>5759</v>
      </c>
      <c r="K161" s="29" t="s">
        <v>5187</v>
      </c>
      <c r="L161" s="29">
        <v>23.5</v>
      </c>
      <c r="M161" s="29">
        <v>693</v>
      </c>
      <c r="N161" s="29" t="s">
        <v>5760</v>
      </c>
    </row>
    <row r="162" spans="1:14" ht="15.75" x14ac:dyDescent="0.25">
      <c r="A162" s="26" t="s">
        <v>2660</v>
      </c>
      <c r="B162" s="27" t="s">
        <v>6561</v>
      </c>
      <c r="C162" s="28" t="s">
        <v>3301</v>
      </c>
      <c r="D162" s="30">
        <v>37796</v>
      </c>
      <c r="E162" s="30" t="str">
        <f t="shared" si="6"/>
        <v>24/06/2003</v>
      </c>
      <c r="F162" s="29" t="b">
        <v>0</v>
      </c>
      <c r="G162" s="29" t="str">
        <f t="shared" si="5"/>
        <v>Nữ</v>
      </c>
      <c r="H162" s="29" t="s">
        <v>5784</v>
      </c>
      <c r="I162" s="29" t="s">
        <v>5184</v>
      </c>
      <c r="J162" s="29" t="s">
        <v>6562</v>
      </c>
      <c r="K162" s="29" t="s">
        <v>6563</v>
      </c>
      <c r="L162" s="29">
        <v>24.25</v>
      </c>
      <c r="M162" s="29">
        <v>485</v>
      </c>
      <c r="N162" s="29" t="s">
        <v>6564</v>
      </c>
    </row>
    <row r="163" spans="1:14" ht="15.75" x14ac:dyDescent="0.25">
      <c r="A163" s="26" t="s">
        <v>2661</v>
      </c>
      <c r="B163" s="27" t="s">
        <v>6565</v>
      </c>
      <c r="C163" s="28" t="s">
        <v>3461</v>
      </c>
      <c r="D163" s="30">
        <v>37821</v>
      </c>
      <c r="E163" s="30" t="str">
        <f t="shared" si="6"/>
        <v>19/07/2003</v>
      </c>
      <c r="F163" s="29" t="b">
        <v>0</v>
      </c>
      <c r="G163" s="29" t="str">
        <f t="shared" si="5"/>
        <v>Nữ</v>
      </c>
      <c r="H163" s="29" t="s">
        <v>5293</v>
      </c>
      <c r="I163" s="29" t="s">
        <v>562</v>
      </c>
      <c r="J163" s="29" t="s">
        <v>5295</v>
      </c>
      <c r="K163" s="29" t="s">
        <v>5296</v>
      </c>
      <c r="L163" s="29">
        <v>24.5</v>
      </c>
      <c r="M163" s="29">
        <v>422</v>
      </c>
      <c r="N163" s="29" t="s">
        <v>6566</v>
      </c>
    </row>
    <row r="164" spans="1:14" ht="15.75" x14ac:dyDescent="0.25">
      <c r="A164" s="26" t="s">
        <v>2662</v>
      </c>
      <c r="B164" s="27" t="s">
        <v>6096</v>
      </c>
      <c r="C164" s="28" t="s">
        <v>3303</v>
      </c>
      <c r="D164" s="30">
        <v>37663</v>
      </c>
      <c r="E164" s="30" t="str">
        <f t="shared" si="6"/>
        <v>11/02/2003</v>
      </c>
      <c r="F164" s="29" t="b">
        <v>0</v>
      </c>
      <c r="G164" s="29" t="str">
        <f t="shared" si="5"/>
        <v>Nữ</v>
      </c>
      <c r="H164" s="29" t="s">
        <v>5189</v>
      </c>
      <c r="I164" s="29" t="s">
        <v>128</v>
      </c>
      <c r="J164" s="29" t="s">
        <v>6097</v>
      </c>
      <c r="K164" s="29" t="s">
        <v>6098</v>
      </c>
      <c r="L164" s="29">
        <v>26.75</v>
      </c>
      <c r="M164" s="29">
        <v>428</v>
      </c>
      <c r="N164" s="29" t="s">
        <v>6099</v>
      </c>
    </row>
    <row r="165" spans="1:14" ht="15.75" x14ac:dyDescent="0.25">
      <c r="A165" s="26" t="s">
        <v>2663</v>
      </c>
      <c r="B165" s="27" t="s">
        <v>2543</v>
      </c>
      <c r="C165" s="28" t="s">
        <v>2543</v>
      </c>
      <c r="D165" s="30" t="s">
        <v>2543</v>
      </c>
      <c r="E165" s="30" t="str">
        <f t="shared" si="6"/>
        <v/>
      </c>
      <c r="F165" s="29" t="s">
        <v>2543</v>
      </c>
      <c r="G165" s="29"/>
      <c r="H165" s="29" t="s">
        <v>2543</v>
      </c>
      <c r="I165" s="29" t="s">
        <v>2543</v>
      </c>
      <c r="J165" s="29" t="s">
        <v>2543</v>
      </c>
      <c r="K165" s="29" t="s">
        <v>2543</v>
      </c>
      <c r="L165" s="29" t="s">
        <v>2543</v>
      </c>
      <c r="M165" s="29" t="s">
        <v>2543</v>
      </c>
      <c r="N165" s="29" t="s">
        <v>2543</v>
      </c>
    </row>
    <row r="166" spans="1:14" ht="15.75" x14ac:dyDescent="0.25">
      <c r="A166" s="26" t="s">
        <v>2664</v>
      </c>
      <c r="B166" s="27" t="s">
        <v>2543</v>
      </c>
      <c r="C166" s="28" t="s">
        <v>2543</v>
      </c>
      <c r="D166" s="30" t="s">
        <v>2543</v>
      </c>
      <c r="E166" s="30" t="str">
        <f t="shared" si="6"/>
        <v/>
      </c>
      <c r="F166" s="29"/>
      <c r="G166" s="29">
        <f>COUNTIF(G121:G165,"Nữ")</f>
        <v>23</v>
      </c>
      <c r="H166" s="29"/>
      <c r="I166" s="29" t="s">
        <v>2543</v>
      </c>
      <c r="J166" s="29" t="s">
        <v>2543</v>
      </c>
      <c r="K166" s="29" t="s">
        <v>2543</v>
      </c>
      <c r="L166" s="29">
        <f>SUM(L121:L165)</f>
        <v>1117.75</v>
      </c>
      <c r="M166" s="29" t="s">
        <v>2543</v>
      </c>
      <c r="N166" s="29" t="s">
        <v>2543</v>
      </c>
    </row>
    <row r="167" spans="1:14" ht="15.75" x14ac:dyDescent="0.25">
      <c r="A167" s="26" t="s">
        <v>2665</v>
      </c>
      <c r="B167" s="27" t="s">
        <v>2543</v>
      </c>
      <c r="C167" s="28" t="s">
        <v>2543</v>
      </c>
      <c r="D167" s="30" t="s">
        <v>2543</v>
      </c>
      <c r="E167" s="30" t="str">
        <f t="shared" si="6"/>
        <v/>
      </c>
      <c r="F167" s="29"/>
      <c r="G167" s="29"/>
      <c r="H167" s="29"/>
      <c r="I167" s="29" t="s">
        <v>2543</v>
      </c>
      <c r="J167" s="29" t="s">
        <v>2543</v>
      </c>
      <c r="K167" s="29" t="s">
        <v>2543</v>
      </c>
      <c r="L167" s="29" t="s">
        <v>2543</v>
      </c>
      <c r="M167" s="29" t="s">
        <v>2543</v>
      </c>
      <c r="N167" s="29" t="s">
        <v>2543</v>
      </c>
    </row>
    <row r="168" spans="1:14" ht="15.75" x14ac:dyDescent="0.25">
      <c r="A168" s="26" t="s">
        <v>2666</v>
      </c>
      <c r="B168" s="27" t="s">
        <v>2543</v>
      </c>
      <c r="C168" s="28" t="s">
        <v>2543</v>
      </c>
      <c r="D168" s="30" t="s">
        <v>2543</v>
      </c>
      <c r="E168" s="30" t="str">
        <f t="shared" si="6"/>
        <v/>
      </c>
      <c r="F168" s="29"/>
      <c r="G168" s="29"/>
      <c r="H168" s="29"/>
      <c r="I168" s="29" t="s">
        <v>2543</v>
      </c>
      <c r="J168" s="29" t="s">
        <v>2543</v>
      </c>
      <c r="K168" s="29" t="s">
        <v>2543</v>
      </c>
      <c r="L168" s="29" t="s">
        <v>2543</v>
      </c>
      <c r="M168" s="29" t="s">
        <v>2543</v>
      </c>
      <c r="N168" s="29" t="s">
        <v>2543</v>
      </c>
    </row>
    <row r="169" spans="1:14" ht="15.75" x14ac:dyDescent="0.25">
      <c r="A169" s="26" t="s">
        <v>2667</v>
      </c>
      <c r="B169" s="27" t="s">
        <v>2543</v>
      </c>
      <c r="C169" s="28" t="s">
        <v>2543</v>
      </c>
      <c r="D169" s="30" t="s">
        <v>2543</v>
      </c>
      <c r="E169" s="30" t="str">
        <f t="shared" si="6"/>
        <v/>
      </c>
      <c r="F169" s="29"/>
      <c r="G169" s="29"/>
      <c r="H169" s="29"/>
      <c r="I169" s="29" t="s">
        <v>2543</v>
      </c>
      <c r="J169" s="29" t="s">
        <v>2543</v>
      </c>
      <c r="K169" s="29" t="s">
        <v>2543</v>
      </c>
      <c r="L169" s="29" t="s">
        <v>2543</v>
      </c>
      <c r="M169" s="29" t="s">
        <v>2543</v>
      </c>
      <c r="N169" s="29" t="s">
        <v>2543</v>
      </c>
    </row>
    <row r="170" spans="1:14" ht="15.75" x14ac:dyDescent="0.25">
      <c r="A170" s="26" t="s">
        <v>2668</v>
      </c>
      <c r="B170" s="27" t="s">
        <v>2543</v>
      </c>
      <c r="C170" s="28" t="s">
        <v>2543</v>
      </c>
      <c r="D170" s="30" t="s">
        <v>2543</v>
      </c>
      <c r="E170" s="30" t="str">
        <f t="shared" si="6"/>
        <v/>
      </c>
      <c r="F170" s="29"/>
      <c r="G170" s="29"/>
      <c r="H170" s="29"/>
      <c r="I170" s="29" t="s">
        <v>2543</v>
      </c>
      <c r="J170" s="29" t="s">
        <v>2543</v>
      </c>
      <c r="K170" s="29" t="s">
        <v>2543</v>
      </c>
      <c r="L170" s="29" t="s">
        <v>2543</v>
      </c>
      <c r="M170" s="29" t="s">
        <v>2543</v>
      </c>
      <c r="N170" s="29" t="s">
        <v>2543</v>
      </c>
    </row>
    <row r="171" spans="1:14" ht="15.75" x14ac:dyDescent="0.25">
      <c r="A171" s="26" t="s">
        <v>2669</v>
      </c>
      <c r="B171" s="27" t="s">
        <v>2543</v>
      </c>
      <c r="C171" s="28" t="s">
        <v>2543</v>
      </c>
      <c r="D171" s="30" t="s">
        <v>2543</v>
      </c>
      <c r="E171" s="30" t="str">
        <f t="shared" si="6"/>
        <v/>
      </c>
      <c r="F171" s="29"/>
      <c r="G171" s="29"/>
      <c r="H171" s="29"/>
      <c r="I171" s="29" t="s">
        <v>2543</v>
      </c>
      <c r="J171" s="29" t="s">
        <v>2543</v>
      </c>
      <c r="K171" s="29" t="s">
        <v>2543</v>
      </c>
      <c r="L171" s="29" t="s">
        <v>2543</v>
      </c>
      <c r="M171" s="29" t="s">
        <v>2543</v>
      </c>
      <c r="N171" s="29" t="s">
        <v>2543</v>
      </c>
    </row>
    <row r="172" spans="1:14" ht="15.75" x14ac:dyDescent="0.25">
      <c r="A172" s="26" t="s">
        <v>2670</v>
      </c>
      <c r="B172" s="27" t="s">
        <v>2543</v>
      </c>
      <c r="C172" s="28" t="s">
        <v>2543</v>
      </c>
      <c r="D172" s="30" t="s">
        <v>2543</v>
      </c>
      <c r="E172" s="30" t="str">
        <f t="shared" si="6"/>
        <v/>
      </c>
      <c r="F172" s="29"/>
      <c r="G172" s="29"/>
      <c r="H172" s="29"/>
      <c r="I172" s="29" t="s">
        <v>2543</v>
      </c>
      <c r="J172" s="29" t="s">
        <v>2543</v>
      </c>
      <c r="K172" s="29" t="s">
        <v>2543</v>
      </c>
      <c r="L172" s="29" t="s">
        <v>2543</v>
      </c>
      <c r="M172" s="29" t="s">
        <v>2543</v>
      </c>
      <c r="N172" s="29" t="s">
        <v>2543</v>
      </c>
    </row>
    <row r="173" spans="1:14" ht="15.75" x14ac:dyDescent="0.25">
      <c r="A173" s="26" t="s">
        <v>2671</v>
      </c>
      <c r="B173" s="27" t="s">
        <v>2543</v>
      </c>
      <c r="C173" s="28" t="s">
        <v>2543</v>
      </c>
      <c r="D173" s="30" t="s">
        <v>2543</v>
      </c>
      <c r="E173" s="30" t="str">
        <f t="shared" si="6"/>
        <v/>
      </c>
      <c r="F173" s="29"/>
      <c r="G173" s="29"/>
      <c r="H173" s="29"/>
      <c r="I173" s="29" t="s">
        <v>2543</v>
      </c>
      <c r="J173" s="29" t="s">
        <v>2543</v>
      </c>
      <c r="K173" s="29" t="s">
        <v>2543</v>
      </c>
      <c r="L173" s="29" t="s">
        <v>2543</v>
      </c>
      <c r="M173" s="29" t="s">
        <v>2543</v>
      </c>
      <c r="N173" s="29" t="s">
        <v>2543</v>
      </c>
    </row>
    <row r="174" spans="1:14" ht="15.75" x14ac:dyDescent="0.25">
      <c r="A174" s="26" t="s">
        <v>2672</v>
      </c>
      <c r="B174" s="27" t="s">
        <v>2543</v>
      </c>
      <c r="C174" s="28" t="s">
        <v>2543</v>
      </c>
      <c r="D174" s="30" t="s">
        <v>2543</v>
      </c>
      <c r="E174" s="30" t="str">
        <f t="shared" si="6"/>
        <v/>
      </c>
      <c r="F174" s="29"/>
      <c r="G174" s="29"/>
      <c r="H174" s="29"/>
      <c r="I174" s="29" t="s">
        <v>2543</v>
      </c>
      <c r="J174" s="29" t="s">
        <v>2543</v>
      </c>
      <c r="K174" s="29" t="s">
        <v>2543</v>
      </c>
      <c r="L174" s="29" t="s">
        <v>2543</v>
      </c>
      <c r="M174" s="29" t="s">
        <v>2543</v>
      </c>
      <c r="N174" s="29" t="s">
        <v>2543</v>
      </c>
    </row>
    <row r="175" spans="1:14" ht="15.75" x14ac:dyDescent="0.25">
      <c r="A175" s="26" t="s">
        <v>2673</v>
      </c>
      <c r="B175" s="27" t="s">
        <v>2543</v>
      </c>
      <c r="C175" s="28" t="s">
        <v>2543</v>
      </c>
      <c r="D175" s="30" t="s">
        <v>2543</v>
      </c>
      <c r="E175" s="30" t="str">
        <f t="shared" si="6"/>
        <v/>
      </c>
      <c r="F175" s="29"/>
      <c r="G175" s="29"/>
      <c r="H175" s="29"/>
      <c r="I175" s="29" t="s">
        <v>2543</v>
      </c>
      <c r="J175" s="29" t="s">
        <v>2543</v>
      </c>
      <c r="K175" s="29" t="s">
        <v>2543</v>
      </c>
      <c r="L175" s="29" t="s">
        <v>2543</v>
      </c>
      <c r="M175" s="29" t="s">
        <v>2543</v>
      </c>
      <c r="N175" s="29" t="s">
        <v>2543</v>
      </c>
    </row>
    <row r="176" spans="1:14" ht="15.75" x14ac:dyDescent="0.25">
      <c r="A176" s="26" t="s">
        <v>2674</v>
      </c>
      <c r="B176" s="27" t="s">
        <v>2543</v>
      </c>
      <c r="C176" s="28" t="s">
        <v>2543</v>
      </c>
      <c r="D176" s="30" t="s">
        <v>2543</v>
      </c>
      <c r="E176" s="30" t="str">
        <f t="shared" si="6"/>
        <v/>
      </c>
      <c r="F176" s="29"/>
      <c r="G176" s="29"/>
      <c r="H176" s="29"/>
      <c r="I176" s="29" t="s">
        <v>2543</v>
      </c>
      <c r="J176" s="29" t="s">
        <v>2543</v>
      </c>
      <c r="K176" s="29" t="s">
        <v>2543</v>
      </c>
      <c r="L176" s="29" t="s">
        <v>2543</v>
      </c>
      <c r="M176" s="29" t="s">
        <v>2543</v>
      </c>
      <c r="N176" s="29" t="s">
        <v>2543</v>
      </c>
    </row>
    <row r="177" spans="1:14" ht="15.75" x14ac:dyDescent="0.25">
      <c r="A177" s="26" t="s">
        <v>2675</v>
      </c>
      <c r="B177" s="27" t="s">
        <v>2543</v>
      </c>
      <c r="C177" s="28" t="s">
        <v>2543</v>
      </c>
      <c r="D177" s="30" t="s">
        <v>2543</v>
      </c>
      <c r="E177" s="30" t="str">
        <f t="shared" si="6"/>
        <v/>
      </c>
      <c r="F177" s="29"/>
      <c r="G177" s="29"/>
      <c r="H177" s="29"/>
      <c r="I177" s="29" t="s">
        <v>2543</v>
      </c>
      <c r="J177" s="29" t="s">
        <v>2543</v>
      </c>
      <c r="K177" s="29" t="s">
        <v>2543</v>
      </c>
      <c r="L177" s="29" t="s">
        <v>2543</v>
      </c>
      <c r="M177" s="29" t="s">
        <v>2543</v>
      </c>
      <c r="N177" s="29" t="s">
        <v>2543</v>
      </c>
    </row>
    <row r="178" spans="1:14" ht="15.75" x14ac:dyDescent="0.25">
      <c r="A178" s="26" t="s">
        <v>2676</v>
      </c>
      <c r="B178" s="27" t="s">
        <v>2543</v>
      </c>
      <c r="C178" s="28" t="s">
        <v>2543</v>
      </c>
      <c r="D178" s="30" t="s">
        <v>2543</v>
      </c>
      <c r="E178" s="30" t="str">
        <f t="shared" si="6"/>
        <v/>
      </c>
      <c r="F178" s="29"/>
      <c r="G178" s="29"/>
      <c r="H178" s="29"/>
      <c r="I178" s="29" t="s">
        <v>2543</v>
      </c>
      <c r="J178" s="29" t="s">
        <v>2543</v>
      </c>
      <c r="K178" s="29" t="s">
        <v>2543</v>
      </c>
      <c r="L178" s="29" t="s">
        <v>2543</v>
      </c>
      <c r="M178" s="29" t="s">
        <v>2543</v>
      </c>
      <c r="N178" s="29" t="s">
        <v>2543</v>
      </c>
    </row>
    <row r="179" spans="1:14" ht="15.75" x14ac:dyDescent="0.25">
      <c r="A179" s="26" t="s">
        <v>2677</v>
      </c>
      <c r="B179" s="27" t="s">
        <v>2543</v>
      </c>
      <c r="C179" s="28" t="s">
        <v>2543</v>
      </c>
      <c r="D179" s="30" t="s">
        <v>2543</v>
      </c>
      <c r="E179" s="30" t="str">
        <f t="shared" si="6"/>
        <v/>
      </c>
      <c r="F179" s="29"/>
      <c r="G179" s="29"/>
      <c r="H179" s="29"/>
      <c r="I179" s="29" t="s">
        <v>2543</v>
      </c>
      <c r="J179" s="29" t="s">
        <v>2543</v>
      </c>
      <c r="K179" s="29" t="s">
        <v>2543</v>
      </c>
      <c r="L179" s="29" t="s">
        <v>2543</v>
      </c>
      <c r="M179" s="29" t="s">
        <v>2543</v>
      </c>
      <c r="N179" s="29" t="s">
        <v>2543</v>
      </c>
    </row>
    <row r="180" spans="1:14" ht="15.75" x14ac:dyDescent="0.25">
      <c r="A180" s="26" t="s">
        <v>2678</v>
      </c>
      <c r="B180" s="27" t="s">
        <v>2543</v>
      </c>
      <c r="C180" s="28" t="s">
        <v>2543</v>
      </c>
      <c r="D180" s="30" t="s">
        <v>2543</v>
      </c>
      <c r="E180" s="30" t="str">
        <f t="shared" si="6"/>
        <v/>
      </c>
      <c r="F180" s="29"/>
      <c r="G180" s="29"/>
      <c r="H180" s="29"/>
      <c r="I180" s="29" t="s">
        <v>2543</v>
      </c>
      <c r="J180" s="29" t="s">
        <v>2543</v>
      </c>
      <c r="K180" s="29" t="s">
        <v>2543</v>
      </c>
      <c r="L180" s="29" t="s">
        <v>2543</v>
      </c>
      <c r="M180" s="29" t="s">
        <v>2543</v>
      </c>
      <c r="N180" s="29" t="s">
        <v>2543</v>
      </c>
    </row>
    <row r="181" spans="1:14" ht="15.75" x14ac:dyDescent="0.25">
      <c r="A181" s="26" t="s">
        <v>2679</v>
      </c>
      <c r="B181" s="27" t="s">
        <v>5940</v>
      </c>
      <c r="C181" s="28" t="s">
        <v>3224</v>
      </c>
      <c r="D181" s="30">
        <v>37924</v>
      </c>
      <c r="E181" s="30" t="str">
        <f t="shared" si="6"/>
        <v>30/10/2003</v>
      </c>
      <c r="F181" s="29" t="b">
        <v>0</v>
      </c>
      <c r="G181" s="29" t="str">
        <f t="shared" si="5"/>
        <v>Nữ</v>
      </c>
      <c r="H181" s="29" t="s">
        <v>5293</v>
      </c>
      <c r="I181" s="29" t="s">
        <v>962</v>
      </c>
      <c r="J181" s="29" t="s">
        <v>5295</v>
      </c>
      <c r="K181" s="29" t="s">
        <v>5296</v>
      </c>
      <c r="L181" s="29">
        <v>23.25</v>
      </c>
      <c r="M181" s="29">
        <v>300</v>
      </c>
      <c r="N181" s="29" t="s">
        <v>5941</v>
      </c>
    </row>
    <row r="182" spans="1:14" ht="15.75" x14ac:dyDescent="0.25">
      <c r="A182" s="26" t="s">
        <v>2680</v>
      </c>
      <c r="B182" s="27" t="s">
        <v>5778</v>
      </c>
      <c r="C182" s="28" t="s">
        <v>3224</v>
      </c>
      <c r="D182" s="30">
        <v>37957</v>
      </c>
      <c r="E182" s="30" t="str">
        <f t="shared" si="6"/>
        <v>02/12/2003</v>
      </c>
      <c r="F182" s="29" t="b">
        <v>0</v>
      </c>
      <c r="G182" s="29" t="str">
        <f t="shared" si="5"/>
        <v>Nữ</v>
      </c>
      <c r="H182" s="29" t="s">
        <v>5183</v>
      </c>
      <c r="I182" s="29" t="s">
        <v>5184</v>
      </c>
      <c r="J182" s="29" t="s">
        <v>5779</v>
      </c>
      <c r="K182" s="29" t="s">
        <v>5187</v>
      </c>
      <c r="L182" s="29">
        <v>28</v>
      </c>
      <c r="M182" s="29">
        <v>495</v>
      </c>
      <c r="N182" s="29" t="s">
        <v>5780</v>
      </c>
    </row>
    <row r="183" spans="1:14" ht="15.75" x14ac:dyDescent="0.25">
      <c r="A183" s="26" t="s">
        <v>2681</v>
      </c>
      <c r="B183" s="27" t="s">
        <v>5781</v>
      </c>
      <c r="C183" s="28" t="s">
        <v>3571</v>
      </c>
      <c r="D183" s="30">
        <v>37800</v>
      </c>
      <c r="E183" s="30" t="str">
        <f t="shared" si="6"/>
        <v>28/06/2003</v>
      </c>
      <c r="F183" s="29" t="b">
        <v>0</v>
      </c>
      <c r="G183" s="29" t="str">
        <f t="shared" si="5"/>
        <v>Nữ</v>
      </c>
      <c r="H183" s="29" t="s">
        <v>5293</v>
      </c>
      <c r="I183" s="29" t="s">
        <v>5184</v>
      </c>
      <c r="J183" s="29" t="s">
        <v>5295</v>
      </c>
      <c r="K183" s="29" t="s">
        <v>5296</v>
      </c>
      <c r="L183" s="29">
        <v>24.75</v>
      </c>
      <c r="M183" s="29">
        <v>304</v>
      </c>
      <c r="N183" s="29" t="s">
        <v>5782</v>
      </c>
    </row>
    <row r="184" spans="1:14" ht="15.75" x14ac:dyDescent="0.25">
      <c r="A184" s="26" t="s">
        <v>2682</v>
      </c>
      <c r="B184" s="27" t="s">
        <v>3822</v>
      </c>
      <c r="C184" s="28" t="s">
        <v>3571</v>
      </c>
      <c r="D184" s="30">
        <v>37803</v>
      </c>
      <c r="E184" s="30" t="str">
        <f t="shared" si="6"/>
        <v>01/07/2003</v>
      </c>
      <c r="F184" s="29" t="b">
        <v>0</v>
      </c>
      <c r="G184" s="29" t="str">
        <f t="shared" si="5"/>
        <v>Nữ</v>
      </c>
      <c r="H184" s="29" t="s">
        <v>5189</v>
      </c>
      <c r="I184" s="29" t="s">
        <v>6433</v>
      </c>
      <c r="J184" s="29" t="s">
        <v>6434</v>
      </c>
      <c r="K184" s="29" t="s">
        <v>6435</v>
      </c>
      <c r="L184" s="29">
        <v>27</v>
      </c>
      <c r="M184" s="29">
        <v>303</v>
      </c>
      <c r="N184" s="29" t="s">
        <v>6436</v>
      </c>
    </row>
    <row r="185" spans="1:14" ht="15.75" x14ac:dyDescent="0.25">
      <c r="A185" s="26" t="s">
        <v>2683</v>
      </c>
      <c r="B185" s="27" t="s">
        <v>5946</v>
      </c>
      <c r="C185" s="28" t="s">
        <v>3310</v>
      </c>
      <c r="D185" s="30">
        <v>37887</v>
      </c>
      <c r="E185" s="30" t="str">
        <f t="shared" si="6"/>
        <v>23/09/2003</v>
      </c>
      <c r="F185" s="29" t="b">
        <v>0</v>
      </c>
      <c r="G185" s="29" t="str">
        <f t="shared" si="5"/>
        <v>Nữ</v>
      </c>
      <c r="H185" s="29" t="s">
        <v>5784</v>
      </c>
      <c r="I185" s="29" t="s">
        <v>5184</v>
      </c>
      <c r="J185" s="29" t="s">
        <v>5947</v>
      </c>
      <c r="K185" s="29" t="s">
        <v>5948</v>
      </c>
      <c r="L185" s="29">
        <v>27.75</v>
      </c>
      <c r="M185" s="29">
        <v>442</v>
      </c>
      <c r="N185" s="29" t="s">
        <v>5949</v>
      </c>
    </row>
    <row r="186" spans="1:14" ht="15.75" x14ac:dyDescent="0.25">
      <c r="A186" s="26" t="s">
        <v>2684</v>
      </c>
      <c r="B186" s="27" t="s">
        <v>3243</v>
      </c>
      <c r="C186" s="28" t="s">
        <v>5950</v>
      </c>
      <c r="D186" s="30">
        <v>37955</v>
      </c>
      <c r="E186" s="30" t="str">
        <f t="shared" si="6"/>
        <v>30/11/2003</v>
      </c>
      <c r="F186" s="29" t="b">
        <v>1</v>
      </c>
      <c r="G186" s="29" t="str">
        <f t="shared" si="5"/>
        <v>Nam</v>
      </c>
      <c r="H186" s="29" t="s">
        <v>5199</v>
      </c>
      <c r="I186" s="29" t="s">
        <v>5951</v>
      </c>
      <c r="J186" s="29" t="s">
        <v>5952</v>
      </c>
      <c r="K186" s="29" t="s">
        <v>5953</v>
      </c>
      <c r="L186" s="29">
        <v>23.25</v>
      </c>
      <c r="M186" s="29">
        <v>169</v>
      </c>
      <c r="N186" s="29" t="s">
        <v>5954</v>
      </c>
    </row>
    <row r="187" spans="1:14" ht="15.75" x14ac:dyDescent="0.25">
      <c r="A187" s="26" t="s">
        <v>2685</v>
      </c>
      <c r="B187" s="27" t="s">
        <v>5598</v>
      </c>
      <c r="C187" s="28" t="s">
        <v>3364</v>
      </c>
      <c r="D187" s="30">
        <v>37664</v>
      </c>
      <c r="E187" s="30" t="str">
        <f t="shared" si="6"/>
        <v>12/02/2003</v>
      </c>
      <c r="F187" s="29" t="b">
        <v>1</v>
      </c>
      <c r="G187" s="29" t="str">
        <f t="shared" si="5"/>
        <v>Nam</v>
      </c>
      <c r="H187" s="29" t="s">
        <v>5189</v>
      </c>
      <c r="I187" s="29" t="s">
        <v>5184</v>
      </c>
      <c r="J187" s="29" t="s">
        <v>5652</v>
      </c>
      <c r="K187" s="29" t="s">
        <v>5653</v>
      </c>
      <c r="L187" s="29">
        <v>24.75</v>
      </c>
      <c r="M187" s="29">
        <v>312</v>
      </c>
      <c r="N187" s="29" t="s">
        <v>5654</v>
      </c>
    </row>
    <row r="188" spans="1:14" ht="15.75" x14ac:dyDescent="0.25">
      <c r="A188" s="26" t="s">
        <v>2686</v>
      </c>
      <c r="B188" s="27" t="s">
        <v>5599</v>
      </c>
      <c r="C188" s="28" t="s">
        <v>3753</v>
      </c>
      <c r="D188" s="30">
        <v>37967</v>
      </c>
      <c r="E188" s="30" t="str">
        <f t="shared" si="6"/>
        <v>12/12/2003</v>
      </c>
      <c r="F188" s="29" t="b">
        <v>1</v>
      </c>
      <c r="G188" s="29" t="str">
        <f t="shared" si="5"/>
        <v>Nam</v>
      </c>
      <c r="H188" s="29" t="s">
        <v>5199</v>
      </c>
      <c r="I188" s="29" t="s">
        <v>5184</v>
      </c>
      <c r="J188" s="29" t="s">
        <v>5655</v>
      </c>
      <c r="K188" s="29" t="s">
        <v>5656</v>
      </c>
      <c r="L188" s="29">
        <v>24</v>
      </c>
      <c r="M188" s="29">
        <v>175</v>
      </c>
      <c r="N188" s="29" t="s">
        <v>5657</v>
      </c>
    </row>
    <row r="189" spans="1:14" ht="15.75" x14ac:dyDescent="0.25">
      <c r="A189" s="26" t="s">
        <v>2687</v>
      </c>
      <c r="B189" s="27" t="s">
        <v>5981</v>
      </c>
      <c r="C189" s="28" t="s">
        <v>3365</v>
      </c>
      <c r="D189" s="30">
        <v>37847</v>
      </c>
      <c r="E189" s="30" t="str">
        <f t="shared" si="6"/>
        <v>14/08/2003</v>
      </c>
      <c r="F189" s="29" t="b">
        <v>1</v>
      </c>
      <c r="G189" s="29" t="str">
        <f t="shared" si="5"/>
        <v>Nam</v>
      </c>
      <c r="H189" s="29" t="s">
        <v>5189</v>
      </c>
      <c r="I189" s="29" t="s">
        <v>6138</v>
      </c>
      <c r="J189" s="29" t="s">
        <v>6139</v>
      </c>
      <c r="K189" s="29" t="s">
        <v>6140</v>
      </c>
      <c r="L189" s="29">
        <v>24.75</v>
      </c>
      <c r="M189" s="29">
        <v>320</v>
      </c>
      <c r="N189" s="29" t="s">
        <v>6141</v>
      </c>
    </row>
    <row r="190" spans="1:14" ht="15.75" x14ac:dyDescent="0.25">
      <c r="A190" s="26" t="s">
        <v>2688</v>
      </c>
      <c r="B190" s="27" t="s">
        <v>5967</v>
      </c>
      <c r="C190" s="28" t="s">
        <v>3472</v>
      </c>
      <c r="D190" s="30">
        <v>37872</v>
      </c>
      <c r="E190" s="30" t="str">
        <f t="shared" si="6"/>
        <v>08/09/2003</v>
      </c>
      <c r="F190" s="29" t="b">
        <v>1</v>
      </c>
      <c r="G190" s="29" t="str">
        <f t="shared" si="5"/>
        <v>Nam</v>
      </c>
      <c r="H190" s="29" t="s">
        <v>5968</v>
      </c>
      <c r="I190" s="29" t="s">
        <v>5184</v>
      </c>
      <c r="J190" s="29" t="s">
        <v>5969</v>
      </c>
      <c r="K190" s="29" t="s">
        <v>5970</v>
      </c>
      <c r="L190" s="29">
        <v>27.5</v>
      </c>
      <c r="M190" s="29">
        <v>1</v>
      </c>
      <c r="N190" s="29" t="s">
        <v>5971</v>
      </c>
    </row>
    <row r="191" spans="1:14" ht="15.75" x14ac:dyDescent="0.25">
      <c r="A191" s="26" t="s">
        <v>2689</v>
      </c>
      <c r="B191" s="27" t="s">
        <v>6307</v>
      </c>
      <c r="C191" s="28" t="s">
        <v>3523</v>
      </c>
      <c r="D191" s="30">
        <v>37885</v>
      </c>
      <c r="E191" s="30" t="str">
        <f t="shared" si="6"/>
        <v>21/09/2003</v>
      </c>
      <c r="F191" s="29" t="b">
        <v>0</v>
      </c>
      <c r="G191" s="29" t="str">
        <f t="shared" si="5"/>
        <v>Nữ</v>
      </c>
      <c r="H191" s="29" t="s">
        <v>5498</v>
      </c>
      <c r="I191" s="29" t="s">
        <v>970</v>
      </c>
      <c r="J191" s="29" t="s">
        <v>6074</v>
      </c>
      <c r="K191" s="29" t="s">
        <v>6308</v>
      </c>
      <c r="L191" s="29">
        <v>25.25</v>
      </c>
      <c r="M191" s="29">
        <v>531</v>
      </c>
      <c r="N191" s="29" t="s">
        <v>6309</v>
      </c>
    </row>
    <row r="192" spans="1:14" ht="15.75" x14ac:dyDescent="0.25">
      <c r="A192" s="26" t="s">
        <v>2690</v>
      </c>
      <c r="B192" s="27" t="s">
        <v>3463</v>
      </c>
      <c r="C192" s="28" t="s">
        <v>3238</v>
      </c>
      <c r="D192" s="30">
        <v>37889</v>
      </c>
      <c r="E192" s="30" t="str">
        <f t="shared" si="6"/>
        <v>25/09/2003</v>
      </c>
      <c r="F192" s="29" t="b">
        <v>0</v>
      </c>
      <c r="G192" s="29" t="str">
        <f t="shared" si="5"/>
        <v>Nữ</v>
      </c>
      <c r="H192" s="29" t="s">
        <v>5362</v>
      </c>
      <c r="I192" s="29" t="s">
        <v>5184</v>
      </c>
      <c r="J192" s="29" t="s">
        <v>6468</v>
      </c>
      <c r="K192" s="29" t="s">
        <v>6469</v>
      </c>
      <c r="L192" s="29">
        <v>25.75</v>
      </c>
      <c r="M192" s="29">
        <v>188</v>
      </c>
      <c r="N192" s="29" t="s">
        <v>6470</v>
      </c>
    </row>
    <row r="193" spans="1:14" ht="15.75" x14ac:dyDescent="0.25">
      <c r="A193" s="26" t="s">
        <v>2691</v>
      </c>
      <c r="B193" s="27" t="s">
        <v>6475</v>
      </c>
      <c r="C193" s="28" t="s">
        <v>3629</v>
      </c>
      <c r="D193" s="30">
        <v>37873</v>
      </c>
      <c r="E193" s="30" t="str">
        <f t="shared" si="6"/>
        <v>09/09/2003</v>
      </c>
      <c r="F193" s="29" t="b">
        <v>0</v>
      </c>
      <c r="G193" s="29" t="str">
        <f t="shared" ref="G193:G256" si="7">IF(F193=FALSE,"Nữ","Nam")</f>
        <v>Nữ</v>
      </c>
      <c r="H193" s="29" t="s">
        <v>5189</v>
      </c>
      <c r="I193" s="29" t="s">
        <v>6178</v>
      </c>
      <c r="J193" s="29" t="s">
        <v>6476</v>
      </c>
      <c r="K193" s="29" t="s">
        <v>6477</v>
      </c>
      <c r="L193" s="29">
        <v>23.75</v>
      </c>
      <c r="M193" s="29">
        <v>334</v>
      </c>
      <c r="N193" s="29" t="s">
        <v>6478</v>
      </c>
    </row>
    <row r="194" spans="1:14" ht="15.75" x14ac:dyDescent="0.25">
      <c r="A194" s="26" t="s">
        <v>2692</v>
      </c>
      <c r="B194" s="27" t="s">
        <v>6159</v>
      </c>
      <c r="C194" s="28" t="s">
        <v>3526</v>
      </c>
      <c r="D194" s="30">
        <v>37903</v>
      </c>
      <c r="E194" s="30" t="str">
        <f t="shared" si="6"/>
        <v>09/10/2003</v>
      </c>
      <c r="F194" s="29" t="b">
        <v>1</v>
      </c>
      <c r="G194" s="29" t="str">
        <f t="shared" si="7"/>
        <v>Nam</v>
      </c>
      <c r="H194" s="29" t="s">
        <v>5784</v>
      </c>
      <c r="I194" s="29" t="s">
        <v>5184</v>
      </c>
      <c r="J194" s="29" t="s">
        <v>6160</v>
      </c>
      <c r="K194" s="29" t="s">
        <v>6161</v>
      </c>
      <c r="L194" s="29">
        <v>27.75</v>
      </c>
      <c r="M194" s="29">
        <v>453</v>
      </c>
      <c r="N194" s="29" t="s">
        <v>6162</v>
      </c>
    </row>
    <row r="195" spans="1:14" ht="15.75" x14ac:dyDescent="0.25">
      <c r="A195" s="26" t="s">
        <v>2693</v>
      </c>
      <c r="B195" s="27" t="s">
        <v>6479</v>
      </c>
      <c r="C195" s="28" t="s">
        <v>3242</v>
      </c>
      <c r="D195" s="30">
        <v>37853</v>
      </c>
      <c r="E195" s="30" t="str">
        <f t="shared" si="6"/>
        <v>20/08/2003</v>
      </c>
      <c r="F195" s="29" t="b">
        <v>0</v>
      </c>
      <c r="G195" s="29" t="str">
        <f t="shared" si="7"/>
        <v>Nữ</v>
      </c>
      <c r="H195" s="29" t="s">
        <v>5189</v>
      </c>
      <c r="I195" s="29" t="s">
        <v>5184</v>
      </c>
      <c r="J195" s="29" t="s">
        <v>6480</v>
      </c>
      <c r="K195" s="29" t="s">
        <v>6481</v>
      </c>
      <c r="L195" s="29">
        <v>24.75</v>
      </c>
      <c r="M195" s="29">
        <v>342</v>
      </c>
      <c r="N195" s="29" t="s">
        <v>6482</v>
      </c>
    </row>
    <row r="196" spans="1:14" ht="15.75" x14ac:dyDescent="0.25">
      <c r="A196" s="26" t="s">
        <v>2694</v>
      </c>
      <c r="B196" s="27" t="s">
        <v>6318</v>
      </c>
      <c r="C196" s="28" t="s">
        <v>3246</v>
      </c>
      <c r="D196" s="30">
        <v>37878</v>
      </c>
      <c r="E196" s="30" t="str">
        <f t="shared" si="6"/>
        <v>14/09/2003</v>
      </c>
      <c r="F196" s="29" t="b">
        <v>1</v>
      </c>
      <c r="G196" s="29" t="str">
        <f t="shared" si="7"/>
        <v>Nam</v>
      </c>
      <c r="H196" s="29" t="s">
        <v>5227</v>
      </c>
      <c r="I196" s="29" t="s">
        <v>5184</v>
      </c>
      <c r="J196" s="29" t="s">
        <v>6319</v>
      </c>
      <c r="K196" s="29" t="s">
        <v>6320</v>
      </c>
      <c r="L196" s="29">
        <v>25.5</v>
      </c>
      <c r="M196" s="29">
        <v>728</v>
      </c>
      <c r="N196" s="29" t="s">
        <v>6321</v>
      </c>
    </row>
    <row r="197" spans="1:14" ht="15.75" x14ac:dyDescent="0.25">
      <c r="A197" s="26" t="s">
        <v>2695</v>
      </c>
      <c r="B197" s="27" t="s">
        <v>5607</v>
      </c>
      <c r="C197" s="28" t="s">
        <v>3250</v>
      </c>
      <c r="D197" s="30">
        <v>37855</v>
      </c>
      <c r="E197" s="30" t="str">
        <f t="shared" ref="E197:E260" si="8">TEXT(D197,"dd/mm/yyyy")</f>
        <v>22/08/2003</v>
      </c>
      <c r="F197" s="29" t="b">
        <v>1</v>
      </c>
      <c r="G197" s="29" t="str">
        <f t="shared" si="7"/>
        <v>Nam</v>
      </c>
      <c r="H197" s="29" t="s">
        <v>5498</v>
      </c>
      <c r="I197" s="29" t="s">
        <v>5184</v>
      </c>
      <c r="J197" s="29" t="s">
        <v>5683</v>
      </c>
      <c r="K197" s="29" t="s">
        <v>5684</v>
      </c>
      <c r="L197" s="29">
        <v>24.25</v>
      </c>
      <c r="M197" s="29">
        <v>566</v>
      </c>
      <c r="N197" s="29" t="s">
        <v>5685</v>
      </c>
    </row>
    <row r="198" spans="1:14" ht="15.75" x14ac:dyDescent="0.25">
      <c r="A198" s="26" t="s">
        <v>2696</v>
      </c>
      <c r="B198" s="27" t="s">
        <v>6173</v>
      </c>
      <c r="C198" s="28" t="s">
        <v>3727</v>
      </c>
      <c r="D198" s="30">
        <v>37982</v>
      </c>
      <c r="E198" s="30" t="str">
        <f t="shared" si="8"/>
        <v>27/12/2003</v>
      </c>
      <c r="F198" s="29" t="b">
        <v>0</v>
      </c>
      <c r="G198" s="29" t="str">
        <f t="shared" si="7"/>
        <v>Nữ</v>
      </c>
      <c r="H198" s="29" t="s">
        <v>5337</v>
      </c>
      <c r="I198" s="29" t="s">
        <v>5184</v>
      </c>
      <c r="J198" s="29" t="s">
        <v>6174</v>
      </c>
      <c r="K198" s="29" t="s">
        <v>6175</v>
      </c>
      <c r="L198" s="29">
        <v>23.75</v>
      </c>
      <c r="M198" s="29">
        <v>731</v>
      </c>
      <c r="N198" s="29" t="s">
        <v>6176</v>
      </c>
    </row>
    <row r="199" spans="1:14" ht="15.75" x14ac:dyDescent="0.25">
      <c r="A199" s="26" t="s">
        <v>2697</v>
      </c>
      <c r="B199" s="27" t="s">
        <v>6177</v>
      </c>
      <c r="C199" s="28" t="s">
        <v>3727</v>
      </c>
      <c r="D199" s="30">
        <v>37925</v>
      </c>
      <c r="E199" s="30" t="str">
        <f t="shared" si="8"/>
        <v>31/10/2003</v>
      </c>
      <c r="F199" s="29" t="b">
        <v>1</v>
      </c>
      <c r="G199" s="29" t="str">
        <f t="shared" si="7"/>
        <v>Nam</v>
      </c>
      <c r="H199" s="29" t="s">
        <v>5635</v>
      </c>
      <c r="I199" s="29" t="s">
        <v>6178</v>
      </c>
      <c r="J199" s="29" t="s">
        <v>6179</v>
      </c>
      <c r="K199" s="29" t="s">
        <v>5637</v>
      </c>
      <c r="L199" s="29">
        <v>24.25</v>
      </c>
      <c r="M199" s="29">
        <v>27</v>
      </c>
      <c r="N199" s="29" t="s">
        <v>6180</v>
      </c>
    </row>
    <row r="200" spans="1:14" ht="15.75" x14ac:dyDescent="0.25">
      <c r="A200" s="26" t="s">
        <v>2698</v>
      </c>
      <c r="B200" s="27" t="s">
        <v>6338</v>
      </c>
      <c r="C200" s="28" t="s">
        <v>3252</v>
      </c>
      <c r="D200" s="30">
        <v>37856</v>
      </c>
      <c r="E200" s="30" t="str">
        <f t="shared" si="8"/>
        <v>23/08/2003</v>
      </c>
      <c r="F200" s="29" t="b">
        <v>1</v>
      </c>
      <c r="G200" s="29" t="str">
        <f t="shared" si="7"/>
        <v>Nam</v>
      </c>
      <c r="H200" s="29" t="s">
        <v>5337</v>
      </c>
      <c r="I200" s="29" t="s">
        <v>516</v>
      </c>
      <c r="J200" s="29" t="s">
        <v>6339</v>
      </c>
      <c r="K200" s="29" t="s">
        <v>6340</v>
      </c>
      <c r="L200" s="29">
        <v>24</v>
      </c>
      <c r="M200" s="29">
        <v>733</v>
      </c>
      <c r="N200" s="29" t="s">
        <v>6341</v>
      </c>
    </row>
    <row r="201" spans="1:14" ht="15.75" x14ac:dyDescent="0.25">
      <c r="A201" s="26" t="s">
        <v>2699</v>
      </c>
      <c r="B201" s="27" t="s">
        <v>6009</v>
      </c>
      <c r="C201" s="28" t="s">
        <v>6010</v>
      </c>
      <c r="D201" s="30">
        <v>37708</v>
      </c>
      <c r="E201" s="30" t="str">
        <f t="shared" si="8"/>
        <v>28/03/2003</v>
      </c>
      <c r="F201" s="29" t="b">
        <v>0</v>
      </c>
      <c r="G201" s="29" t="str">
        <f t="shared" si="7"/>
        <v>Nữ</v>
      </c>
      <c r="H201" s="29" t="s">
        <v>5189</v>
      </c>
      <c r="I201" s="29" t="s">
        <v>5184</v>
      </c>
      <c r="J201" s="29" t="s">
        <v>6011</v>
      </c>
      <c r="K201" s="29" t="s">
        <v>6012</v>
      </c>
      <c r="L201" s="29">
        <v>23.25</v>
      </c>
      <c r="M201" s="29">
        <v>359</v>
      </c>
      <c r="N201" s="29" t="s">
        <v>6013</v>
      </c>
    </row>
    <row r="202" spans="1:14" ht="15.75" x14ac:dyDescent="0.25">
      <c r="A202" s="26" t="s">
        <v>2700</v>
      </c>
      <c r="B202" s="27" t="s">
        <v>6346</v>
      </c>
      <c r="C202" s="28" t="s">
        <v>3587</v>
      </c>
      <c r="D202" s="30">
        <v>37765</v>
      </c>
      <c r="E202" s="30" t="str">
        <f t="shared" si="8"/>
        <v>24/05/2003</v>
      </c>
      <c r="F202" s="29" t="b">
        <v>1</v>
      </c>
      <c r="G202" s="29" t="str">
        <f t="shared" si="7"/>
        <v>Nam</v>
      </c>
      <c r="H202" s="29" t="s">
        <v>5669</v>
      </c>
      <c r="I202" s="29" t="s">
        <v>5184</v>
      </c>
      <c r="J202" s="29" t="s">
        <v>6347</v>
      </c>
      <c r="K202" s="29" t="s">
        <v>6348</v>
      </c>
      <c r="L202" s="29">
        <v>24.5</v>
      </c>
      <c r="M202" s="29">
        <v>123</v>
      </c>
      <c r="N202" s="29" t="s">
        <v>6349</v>
      </c>
    </row>
    <row r="203" spans="1:14" ht="15.75" x14ac:dyDescent="0.25">
      <c r="A203" s="26" t="s">
        <v>2701</v>
      </c>
      <c r="B203" s="27" t="s">
        <v>5850</v>
      </c>
      <c r="C203" s="28" t="s">
        <v>7</v>
      </c>
      <c r="D203" s="30">
        <v>37961</v>
      </c>
      <c r="E203" s="30" t="str">
        <f t="shared" si="8"/>
        <v>06/12/2003</v>
      </c>
      <c r="F203" s="29" t="b">
        <v>1</v>
      </c>
      <c r="G203" s="29" t="str">
        <f t="shared" si="7"/>
        <v>Nam</v>
      </c>
      <c r="H203" s="29" t="s">
        <v>5719</v>
      </c>
      <c r="I203" s="29" t="s">
        <v>5184</v>
      </c>
      <c r="J203" s="29" t="s">
        <v>5851</v>
      </c>
      <c r="K203" s="29" t="s">
        <v>5852</v>
      </c>
      <c r="L203" s="29">
        <v>25</v>
      </c>
      <c r="M203" s="29">
        <v>33</v>
      </c>
      <c r="N203" s="29" t="s">
        <v>5853</v>
      </c>
    </row>
    <row r="204" spans="1:14" ht="15.75" x14ac:dyDescent="0.25">
      <c r="A204" s="26" t="s">
        <v>2702</v>
      </c>
      <c r="B204" s="27" t="s">
        <v>5854</v>
      </c>
      <c r="C204" s="28" t="s">
        <v>3257</v>
      </c>
      <c r="D204" s="30">
        <v>37931</v>
      </c>
      <c r="E204" s="30" t="str">
        <f t="shared" si="8"/>
        <v>06/11/2003</v>
      </c>
      <c r="F204" s="29" t="b">
        <v>0</v>
      </c>
      <c r="G204" s="29" t="str">
        <f t="shared" si="7"/>
        <v>Nữ</v>
      </c>
      <c r="H204" s="29" t="s">
        <v>5855</v>
      </c>
      <c r="I204" s="29" t="s">
        <v>5184</v>
      </c>
      <c r="J204" s="29" t="s">
        <v>5856</v>
      </c>
      <c r="K204" s="29" t="s">
        <v>5857</v>
      </c>
      <c r="L204" s="29">
        <v>24.5</v>
      </c>
      <c r="M204" s="29">
        <v>12</v>
      </c>
      <c r="N204" s="29" t="s">
        <v>5858</v>
      </c>
    </row>
    <row r="205" spans="1:14" ht="15.75" x14ac:dyDescent="0.25">
      <c r="A205" s="26" t="s">
        <v>2703</v>
      </c>
      <c r="B205" s="27" t="s">
        <v>6513</v>
      </c>
      <c r="C205" s="28" t="s">
        <v>3538</v>
      </c>
      <c r="D205" s="30">
        <v>37924</v>
      </c>
      <c r="E205" s="30" t="str">
        <f t="shared" si="8"/>
        <v>30/10/2003</v>
      </c>
      <c r="F205" s="29" t="b">
        <v>0</v>
      </c>
      <c r="G205" s="29" t="str">
        <f t="shared" si="7"/>
        <v>Nữ</v>
      </c>
      <c r="H205" s="29" t="s">
        <v>5498</v>
      </c>
      <c r="I205" s="29" t="s">
        <v>5184</v>
      </c>
      <c r="J205" s="29" t="s">
        <v>6514</v>
      </c>
      <c r="K205" s="29" t="s">
        <v>6515</v>
      </c>
      <c r="L205" s="29">
        <v>23.25</v>
      </c>
      <c r="M205" s="29">
        <v>600</v>
      </c>
      <c r="N205" s="29" t="s">
        <v>6516</v>
      </c>
    </row>
    <row r="206" spans="1:14" ht="15.75" x14ac:dyDescent="0.25">
      <c r="A206" s="26" t="s">
        <v>2704</v>
      </c>
      <c r="B206" s="27" t="s">
        <v>6206</v>
      </c>
      <c r="C206" s="28" t="s">
        <v>3259</v>
      </c>
      <c r="D206" s="30">
        <v>37711</v>
      </c>
      <c r="E206" s="30" t="str">
        <f t="shared" si="8"/>
        <v>31/03/2003</v>
      </c>
      <c r="F206" s="29" t="b">
        <v>0</v>
      </c>
      <c r="G206" s="29" t="str">
        <f t="shared" si="7"/>
        <v>Nữ</v>
      </c>
      <c r="H206" s="29" t="s">
        <v>5744</v>
      </c>
      <c r="I206" s="29" t="s">
        <v>5233</v>
      </c>
      <c r="J206" s="29" t="s">
        <v>6207</v>
      </c>
      <c r="K206" s="29" t="s">
        <v>6208</v>
      </c>
      <c r="L206" s="29">
        <v>25</v>
      </c>
      <c r="M206" s="29">
        <v>39</v>
      </c>
      <c r="N206" s="29" t="s">
        <v>6209</v>
      </c>
    </row>
    <row r="207" spans="1:14" ht="15.75" x14ac:dyDescent="0.25">
      <c r="A207" s="26" t="s">
        <v>2705</v>
      </c>
      <c r="B207" s="27" t="s">
        <v>3666</v>
      </c>
      <c r="C207" s="28" t="s">
        <v>3263</v>
      </c>
      <c r="D207" s="30">
        <v>37878</v>
      </c>
      <c r="E207" s="30" t="str">
        <f t="shared" si="8"/>
        <v>14/09/2003</v>
      </c>
      <c r="F207" s="29" t="b">
        <v>0</v>
      </c>
      <c r="G207" s="29" t="str">
        <f t="shared" si="7"/>
        <v>Nữ</v>
      </c>
      <c r="H207" s="29" t="s">
        <v>5635</v>
      </c>
      <c r="I207" s="29" t="s">
        <v>5640</v>
      </c>
      <c r="J207" s="29" t="s">
        <v>6214</v>
      </c>
      <c r="K207" s="29" t="s">
        <v>6215</v>
      </c>
      <c r="L207" s="29">
        <v>24</v>
      </c>
      <c r="M207" s="29">
        <v>42</v>
      </c>
      <c r="N207" s="29" t="s">
        <v>6216</v>
      </c>
    </row>
    <row r="208" spans="1:14" ht="15.75" x14ac:dyDescent="0.25">
      <c r="A208" s="26" t="s">
        <v>2706</v>
      </c>
      <c r="B208" s="27" t="s">
        <v>6031</v>
      </c>
      <c r="C208" s="28" t="s">
        <v>3333</v>
      </c>
      <c r="D208" s="30">
        <v>37659</v>
      </c>
      <c r="E208" s="30" t="str">
        <f t="shared" si="8"/>
        <v>07/02/2003</v>
      </c>
      <c r="F208" s="29" t="b">
        <v>1</v>
      </c>
      <c r="G208" s="29" t="str">
        <f t="shared" si="7"/>
        <v>Nam</v>
      </c>
      <c r="H208" s="29" t="s">
        <v>5784</v>
      </c>
      <c r="I208" s="29" t="s">
        <v>516</v>
      </c>
      <c r="J208" s="29" t="s">
        <v>6032</v>
      </c>
      <c r="K208" s="29" t="s">
        <v>6033</v>
      </c>
      <c r="L208" s="29">
        <v>27.25</v>
      </c>
      <c r="M208" s="29">
        <v>474</v>
      </c>
      <c r="N208" s="29" t="s">
        <v>6034</v>
      </c>
    </row>
    <row r="209" spans="1:14" ht="15.75" x14ac:dyDescent="0.25">
      <c r="A209" s="26" t="s">
        <v>2707</v>
      </c>
      <c r="B209" s="27" t="s">
        <v>6203</v>
      </c>
      <c r="C209" s="28" t="s">
        <v>3392</v>
      </c>
      <c r="D209" s="30">
        <v>37674</v>
      </c>
      <c r="E209" s="30" t="str">
        <f t="shared" si="8"/>
        <v>22/02/2003</v>
      </c>
      <c r="F209" s="29" t="b">
        <v>0</v>
      </c>
      <c r="G209" s="29" t="str">
        <f t="shared" si="7"/>
        <v>Nữ</v>
      </c>
      <c r="H209" s="29" t="s">
        <v>5227</v>
      </c>
      <c r="I209" s="29" t="s">
        <v>5184</v>
      </c>
      <c r="J209" s="29" t="s">
        <v>6378</v>
      </c>
      <c r="K209" s="29" t="s">
        <v>6379</v>
      </c>
      <c r="L209" s="29">
        <v>26.25</v>
      </c>
      <c r="M209" s="29">
        <v>744</v>
      </c>
      <c r="N209" s="29" t="s">
        <v>6380</v>
      </c>
    </row>
    <row r="210" spans="1:14" ht="15.75" x14ac:dyDescent="0.25">
      <c r="A210" s="26" t="s">
        <v>2708</v>
      </c>
      <c r="B210" s="27" t="s">
        <v>3777</v>
      </c>
      <c r="C210" s="28" t="s">
        <v>3642</v>
      </c>
      <c r="D210" s="30">
        <v>37629</v>
      </c>
      <c r="E210" s="30" t="str">
        <f t="shared" si="8"/>
        <v>08/01/2003</v>
      </c>
      <c r="F210" s="29" t="b">
        <v>1</v>
      </c>
      <c r="G210" s="29" t="str">
        <f t="shared" si="7"/>
        <v>Nam</v>
      </c>
      <c r="H210" s="29" t="s">
        <v>6039</v>
      </c>
      <c r="I210" s="29" t="s">
        <v>5184</v>
      </c>
      <c r="J210" s="29" t="s">
        <v>6040</v>
      </c>
      <c r="K210" s="29" t="s">
        <v>6041</v>
      </c>
      <c r="L210" s="29">
        <v>24.75</v>
      </c>
      <c r="M210" s="29">
        <v>140</v>
      </c>
      <c r="N210" s="29" t="s">
        <v>6042</v>
      </c>
    </row>
    <row r="211" spans="1:14" ht="15.75" x14ac:dyDescent="0.25">
      <c r="A211" s="26" t="s">
        <v>2709</v>
      </c>
      <c r="B211" s="27" t="s">
        <v>6526</v>
      </c>
      <c r="C211" s="28" t="s">
        <v>3273</v>
      </c>
      <c r="D211" s="30">
        <v>37953</v>
      </c>
      <c r="E211" s="30" t="str">
        <f t="shared" si="8"/>
        <v>28/11/2003</v>
      </c>
      <c r="F211" s="29" t="b">
        <v>0</v>
      </c>
      <c r="G211" s="29" t="str">
        <f t="shared" si="7"/>
        <v>Nữ</v>
      </c>
      <c r="H211" s="29" t="s">
        <v>5784</v>
      </c>
      <c r="I211" s="29" t="s">
        <v>5184</v>
      </c>
      <c r="J211" s="29" t="s">
        <v>6527</v>
      </c>
      <c r="K211" s="29" t="s">
        <v>6528</v>
      </c>
      <c r="L211" s="29">
        <v>26.5</v>
      </c>
      <c r="M211" s="29">
        <v>477</v>
      </c>
      <c r="N211" s="29" t="s">
        <v>6529</v>
      </c>
    </row>
    <row r="212" spans="1:14" ht="15.75" x14ac:dyDescent="0.25">
      <c r="A212" s="26" t="s">
        <v>2710</v>
      </c>
      <c r="B212" s="27" t="s">
        <v>3313</v>
      </c>
      <c r="C212" s="28" t="s">
        <v>3450</v>
      </c>
      <c r="D212" s="30">
        <v>37707</v>
      </c>
      <c r="E212" s="30" t="str">
        <f t="shared" si="8"/>
        <v>27/03/2003</v>
      </c>
      <c r="F212" s="29" t="b">
        <v>1</v>
      </c>
      <c r="G212" s="29" t="str">
        <f t="shared" si="7"/>
        <v>Nam</v>
      </c>
      <c r="H212" s="29" t="s">
        <v>5498</v>
      </c>
      <c r="I212" s="29" t="s">
        <v>5184</v>
      </c>
      <c r="J212" s="29" t="s">
        <v>5728</v>
      </c>
      <c r="K212" s="29" t="s">
        <v>5729</v>
      </c>
      <c r="L212" s="29">
        <v>24.75</v>
      </c>
      <c r="M212" s="29">
        <v>642</v>
      </c>
      <c r="N212" s="29" t="s">
        <v>5730</v>
      </c>
    </row>
    <row r="213" spans="1:14" ht="15.75" x14ac:dyDescent="0.25">
      <c r="A213" s="26" t="s">
        <v>2711</v>
      </c>
      <c r="B213" s="27" t="s">
        <v>3274</v>
      </c>
      <c r="C213" s="28" t="s">
        <v>3279</v>
      </c>
      <c r="D213" s="30">
        <v>37867</v>
      </c>
      <c r="E213" s="30" t="str">
        <f t="shared" si="8"/>
        <v>03/09/2003</v>
      </c>
      <c r="F213" s="29" t="b">
        <v>1</v>
      </c>
      <c r="G213" s="29" t="str">
        <f t="shared" si="7"/>
        <v>Nam</v>
      </c>
      <c r="H213" s="29" t="s">
        <v>5189</v>
      </c>
      <c r="I213" s="29" t="s">
        <v>5184</v>
      </c>
      <c r="J213" s="29" t="s">
        <v>6234</v>
      </c>
      <c r="K213" s="29" t="s">
        <v>6235</v>
      </c>
      <c r="L213" s="29">
        <v>27.25</v>
      </c>
      <c r="M213" s="29">
        <v>394</v>
      </c>
      <c r="N213" s="29" t="s">
        <v>6236</v>
      </c>
    </row>
    <row r="214" spans="1:14" ht="15.75" x14ac:dyDescent="0.25">
      <c r="A214" s="26" t="s">
        <v>2712</v>
      </c>
      <c r="B214" s="27" t="s">
        <v>6537</v>
      </c>
      <c r="C214" s="28" t="s">
        <v>3399</v>
      </c>
      <c r="D214" s="30">
        <v>37672</v>
      </c>
      <c r="E214" s="30" t="str">
        <f t="shared" si="8"/>
        <v>20/02/2003</v>
      </c>
      <c r="F214" s="29" t="b">
        <v>0</v>
      </c>
      <c r="G214" s="29" t="str">
        <f t="shared" si="7"/>
        <v>Nữ</v>
      </c>
      <c r="H214" s="29" t="s">
        <v>5498</v>
      </c>
      <c r="I214" s="29" t="s">
        <v>5184</v>
      </c>
      <c r="J214" s="29" t="s">
        <v>6538</v>
      </c>
      <c r="K214" s="29" t="s">
        <v>6539</v>
      </c>
      <c r="L214" s="29">
        <v>24</v>
      </c>
      <c r="M214" s="29">
        <v>653</v>
      </c>
      <c r="N214" s="29" t="s">
        <v>6540</v>
      </c>
    </row>
    <row r="215" spans="1:14" ht="15.75" x14ac:dyDescent="0.25">
      <c r="A215" s="26" t="s">
        <v>2713</v>
      </c>
      <c r="B215" s="27" t="s">
        <v>6062</v>
      </c>
      <c r="C215" s="28" t="s">
        <v>3285</v>
      </c>
      <c r="D215" s="30">
        <v>37907</v>
      </c>
      <c r="E215" s="30" t="str">
        <f t="shared" si="8"/>
        <v>13/10/2003</v>
      </c>
      <c r="F215" s="29" t="b">
        <v>0</v>
      </c>
      <c r="G215" s="29" t="str">
        <f t="shared" si="7"/>
        <v>Nữ</v>
      </c>
      <c r="H215" s="29" t="s">
        <v>5199</v>
      </c>
      <c r="I215" s="29" t="s">
        <v>868</v>
      </c>
      <c r="J215" s="29" t="s">
        <v>6063</v>
      </c>
      <c r="K215" s="29" t="s">
        <v>5318</v>
      </c>
      <c r="L215" s="29">
        <v>24</v>
      </c>
      <c r="M215" s="29">
        <v>252</v>
      </c>
      <c r="N215" s="29" t="s">
        <v>6064</v>
      </c>
    </row>
    <row r="216" spans="1:14" ht="15.75" x14ac:dyDescent="0.25">
      <c r="A216" s="26" t="s">
        <v>2714</v>
      </c>
      <c r="B216" s="27" t="s">
        <v>5900</v>
      </c>
      <c r="C216" s="28" t="s">
        <v>3285</v>
      </c>
      <c r="D216" s="30">
        <v>37890</v>
      </c>
      <c r="E216" s="30" t="str">
        <f t="shared" si="8"/>
        <v>26/09/2003</v>
      </c>
      <c r="F216" s="29" t="b">
        <v>0</v>
      </c>
      <c r="G216" s="29" t="str">
        <f t="shared" si="7"/>
        <v>Nữ</v>
      </c>
      <c r="H216" s="29" t="s">
        <v>5189</v>
      </c>
      <c r="I216" s="29" t="s">
        <v>5184</v>
      </c>
      <c r="J216" s="29" t="s">
        <v>5901</v>
      </c>
      <c r="K216" s="29" t="s">
        <v>5902</v>
      </c>
      <c r="L216" s="29">
        <v>27.75</v>
      </c>
      <c r="M216" s="29">
        <v>398</v>
      </c>
      <c r="N216" s="29" t="s">
        <v>5903</v>
      </c>
    </row>
    <row r="217" spans="1:14" ht="15.75" x14ac:dyDescent="0.25">
      <c r="A217" s="26" t="s">
        <v>2715</v>
      </c>
      <c r="B217" s="27" t="s">
        <v>5626</v>
      </c>
      <c r="C217" s="28" t="s">
        <v>3557</v>
      </c>
      <c r="D217" s="30">
        <v>37735</v>
      </c>
      <c r="E217" s="30" t="str">
        <f t="shared" si="8"/>
        <v>24/04/2003</v>
      </c>
      <c r="F217" s="29" t="b">
        <v>0</v>
      </c>
      <c r="G217" s="29" t="str">
        <f t="shared" si="7"/>
        <v>Nữ</v>
      </c>
      <c r="H217" s="29" t="s">
        <v>5189</v>
      </c>
      <c r="I217" s="29" t="s">
        <v>5184</v>
      </c>
      <c r="J217" s="29" t="s">
        <v>5749</v>
      </c>
      <c r="K217" s="29" t="s">
        <v>5750</v>
      </c>
      <c r="L217" s="29">
        <v>25.75</v>
      </c>
      <c r="M217" s="29">
        <v>402</v>
      </c>
      <c r="N217" s="29" t="s">
        <v>5751</v>
      </c>
    </row>
    <row r="218" spans="1:14" ht="15.75" x14ac:dyDescent="0.25">
      <c r="A218" s="26" t="s">
        <v>2716</v>
      </c>
      <c r="B218" s="27" t="s">
        <v>6248</v>
      </c>
      <c r="C218" s="28" t="s">
        <v>3289</v>
      </c>
      <c r="D218" s="30">
        <v>37953</v>
      </c>
      <c r="E218" s="30" t="str">
        <f t="shared" si="8"/>
        <v>28/11/2003</v>
      </c>
      <c r="F218" s="29" t="b">
        <v>1</v>
      </c>
      <c r="G218" s="29" t="str">
        <f t="shared" si="7"/>
        <v>Nam</v>
      </c>
      <c r="H218" s="29" t="s">
        <v>5362</v>
      </c>
      <c r="I218" s="29" t="s">
        <v>5184</v>
      </c>
      <c r="J218" s="29" t="s">
        <v>6249</v>
      </c>
      <c r="K218" s="29" t="s">
        <v>6250</v>
      </c>
      <c r="L218" s="29">
        <v>27</v>
      </c>
      <c r="M218" s="29">
        <v>263</v>
      </c>
      <c r="N218" s="29" t="s">
        <v>6251</v>
      </c>
    </row>
    <row r="219" spans="1:14" ht="15.75" x14ac:dyDescent="0.25">
      <c r="A219" s="26" t="s">
        <v>2717</v>
      </c>
      <c r="B219" s="27" t="s">
        <v>6252</v>
      </c>
      <c r="C219" s="28" t="s">
        <v>3293</v>
      </c>
      <c r="D219" s="30">
        <v>37840</v>
      </c>
      <c r="E219" s="30" t="str">
        <f t="shared" si="8"/>
        <v>07/08/2003</v>
      </c>
      <c r="F219" s="29" t="b">
        <v>0</v>
      </c>
      <c r="G219" s="29" t="str">
        <f t="shared" si="7"/>
        <v>Nữ</v>
      </c>
      <c r="H219" s="29" t="s">
        <v>5498</v>
      </c>
      <c r="I219" s="29" t="s">
        <v>5184</v>
      </c>
      <c r="J219" s="29" t="s">
        <v>6253</v>
      </c>
      <c r="K219" s="29" t="s">
        <v>6254</v>
      </c>
      <c r="L219" s="29">
        <v>24.75</v>
      </c>
      <c r="M219" s="29">
        <v>681</v>
      </c>
      <c r="N219" s="29" t="s">
        <v>6255</v>
      </c>
    </row>
    <row r="220" spans="1:14" ht="15.75" x14ac:dyDescent="0.25">
      <c r="A220" s="26" t="s">
        <v>2718</v>
      </c>
      <c r="B220" s="27" t="s">
        <v>3630</v>
      </c>
      <c r="C220" s="28" t="s">
        <v>3295</v>
      </c>
      <c r="D220" s="30">
        <v>37892</v>
      </c>
      <c r="E220" s="30" t="str">
        <f t="shared" si="8"/>
        <v>28/09/2003</v>
      </c>
      <c r="F220" s="29" t="b">
        <v>1</v>
      </c>
      <c r="G220" s="29" t="str">
        <f t="shared" si="7"/>
        <v>Nam</v>
      </c>
      <c r="H220" s="29" t="s">
        <v>5784</v>
      </c>
      <c r="I220" s="29" t="s">
        <v>5976</v>
      </c>
      <c r="J220" s="29" t="s">
        <v>6256</v>
      </c>
      <c r="K220" s="29" t="s">
        <v>6257</v>
      </c>
      <c r="L220" s="29">
        <v>28.5</v>
      </c>
      <c r="M220" s="29">
        <v>484</v>
      </c>
      <c r="N220" s="29" t="s">
        <v>6258</v>
      </c>
    </row>
    <row r="221" spans="1:14" ht="15.75" x14ac:dyDescent="0.25">
      <c r="A221" s="26" t="s">
        <v>2719</v>
      </c>
      <c r="B221" s="27" t="s">
        <v>3437</v>
      </c>
      <c r="C221" s="28" t="s">
        <v>3299</v>
      </c>
      <c r="D221" s="30">
        <v>37663</v>
      </c>
      <c r="E221" s="30" t="str">
        <f t="shared" si="8"/>
        <v>11/02/2003</v>
      </c>
      <c r="F221" s="29" t="b">
        <v>1</v>
      </c>
      <c r="G221" s="29" t="str">
        <f t="shared" si="7"/>
        <v>Nam</v>
      </c>
      <c r="H221" s="29" t="s">
        <v>5189</v>
      </c>
      <c r="I221" s="29" t="s">
        <v>336</v>
      </c>
      <c r="J221" s="29" t="s">
        <v>6085</v>
      </c>
      <c r="K221" s="29" t="s">
        <v>6086</v>
      </c>
      <c r="L221" s="29">
        <v>28</v>
      </c>
      <c r="M221" s="29">
        <v>418</v>
      </c>
      <c r="N221" s="29" t="s">
        <v>6087</v>
      </c>
    </row>
    <row r="222" spans="1:14" ht="15.75" x14ac:dyDescent="0.25">
      <c r="A222" s="26" t="s">
        <v>2720</v>
      </c>
      <c r="B222" s="27" t="s">
        <v>5630</v>
      </c>
      <c r="C222" s="28" t="s">
        <v>3301</v>
      </c>
      <c r="D222" s="30">
        <v>37881</v>
      </c>
      <c r="E222" s="30" t="str">
        <f t="shared" si="8"/>
        <v>17/09/2003</v>
      </c>
      <c r="F222" s="29" t="b">
        <v>0</v>
      </c>
      <c r="G222" s="29" t="str">
        <f t="shared" si="7"/>
        <v>Nữ</v>
      </c>
      <c r="H222" s="29" t="s">
        <v>5669</v>
      </c>
      <c r="I222" s="29" t="s">
        <v>5184</v>
      </c>
      <c r="J222" s="29" t="s">
        <v>5761</v>
      </c>
      <c r="K222" s="29" t="s">
        <v>5762</v>
      </c>
      <c r="L222" s="29">
        <v>25</v>
      </c>
      <c r="M222" s="29">
        <v>135</v>
      </c>
      <c r="N222" s="29" t="s">
        <v>5763</v>
      </c>
    </row>
    <row r="223" spans="1:14" ht="15.75" x14ac:dyDescent="0.25">
      <c r="A223" s="26" t="s">
        <v>2721</v>
      </c>
      <c r="B223" s="27" t="s">
        <v>6267</v>
      </c>
      <c r="C223" s="28" t="s">
        <v>3514</v>
      </c>
      <c r="D223" s="30">
        <v>37948</v>
      </c>
      <c r="E223" s="30" t="str">
        <f t="shared" si="8"/>
        <v>23/11/2003</v>
      </c>
      <c r="F223" s="29" t="b">
        <v>1</v>
      </c>
      <c r="G223" s="29" t="str">
        <f t="shared" si="7"/>
        <v>Nam</v>
      </c>
      <c r="H223" s="29" t="s">
        <v>5669</v>
      </c>
      <c r="I223" s="29" t="s">
        <v>1773</v>
      </c>
      <c r="J223" s="29" t="s">
        <v>6268</v>
      </c>
      <c r="K223" s="29" t="s">
        <v>6269</v>
      </c>
      <c r="L223" s="29">
        <v>24.75</v>
      </c>
      <c r="M223" s="29">
        <v>136</v>
      </c>
      <c r="N223" s="29" t="s">
        <v>6270</v>
      </c>
    </row>
    <row r="224" spans="1:14" ht="15.75" x14ac:dyDescent="0.25">
      <c r="A224" s="26" t="s">
        <v>2722</v>
      </c>
      <c r="B224" s="27" t="s">
        <v>5928</v>
      </c>
      <c r="C224" s="28" t="s">
        <v>3303</v>
      </c>
      <c r="D224" s="30">
        <v>37918</v>
      </c>
      <c r="E224" s="30" t="str">
        <f t="shared" si="8"/>
        <v>24/10/2003</v>
      </c>
      <c r="F224" s="29" t="b">
        <v>0</v>
      </c>
      <c r="G224" s="29" t="str">
        <f t="shared" si="7"/>
        <v>Nữ</v>
      </c>
      <c r="H224" s="29" t="s">
        <v>5189</v>
      </c>
      <c r="I224" s="29" t="s">
        <v>5184</v>
      </c>
      <c r="J224" s="29" t="s">
        <v>5929</v>
      </c>
      <c r="K224" s="29" t="s">
        <v>5930</v>
      </c>
      <c r="L224" s="29">
        <v>27</v>
      </c>
      <c r="M224" s="29">
        <v>427</v>
      </c>
      <c r="N224" s="29" t="s">
        <v>5931</v>
      </c>
    </row>
    <row r="225" spans="1:14" ht="15.75" x14ac:dyDescent="0.25">
      <c r="A225" s="26" t="s">
        <v>2723</v>
      </c>
      <c r="B225" s="27" t="s">
        <v>2543</v>
      </c>
      <c r="C225" s="28" t="s">
        <v>2543</v>
      </c>
      <c r="D225" s="30" t="s">
        <v>2543</v>
      </c>
      <c r="E225" s="30" t="str">
        <f t="shared" si="8"/>
        <v/>
      </c>
      <c r="F225" s="29" t="s">
        <v>2543</v>
      </c>
      <c r="G225" s="29"/>
      <c r="H225" s="29" t="s">
        <v>2543</v>
      </c>
      <c r="I225" s="29" t="s">
        <v>2543</v>
      </c>
      <c r="J225" s="29" t="s">
        <v>2543</v>
      </c>
      <c r="K225" s="29" t="s">
        <v>2543</v>
      </c>
      <c r="L225" s="29" t="s">
        <v>2543</v>
      </c>
      <c r="M225" s="29" t="s">
        <v>2543</v>
      </c>
      <c r="N225" s="29" t="s">
        <v>2543</v>
      </c>
    </row>
    <row r="226" spans="1:14" ht="15.75" x14ac:dyDescent="0.25">
      <c r="A226" s="26" t="s">
        <v>2724</v>
      </c>
      <c r="B226" s="27" t="s">
        <v>2543</v>
      </c>
      <c r="C226" s="28" t="s">
        <v>2543</v>
      </c>
      <c r="D226" s="30" t="s">
        <v>2543</v>
      </c>
      <c r="E226" s="30" t="str">
        <f t="shared" si="8"/>
        <v/>
      </c>
      <c r="F226" s="29"/>
      <c r="G226" s="29">
        <f>COUNTIF(G181:G225,"Nữ")</f>
        <v>24</v>
      </c>
      <c r="H226" s="29"/>
      <c r="I226" s="29" t="s">
        <v>2543</v>
      </c>
      <c r="J226" s="29" t="s">
        <v>2543</v>
      </c>
      <c r="K226" s="29" t="s">
        <v>2543</v>
      </c>
      <c r="L226" s="29">
        <f>SUM(L181:L225)</f>
        <v>1116.75</v>
      </c>
      <c r="M226" s="29" t="s">
        <v>2543</v>
      </c>
      <c r="N226" s="29" t="s">
        <v>2543</v>
      </c>
    </row>
    <row r="227" spans="1:14" ht="15.75" x14ac:dyDescent="0.25">
      <c r="A227" s="26" t="s">
        <v>2725</v>
      </c>
      <c r="B227" s="27" t="s">
        <v>2543</v>
      </c>
      <c r="C227" s="28" t="s">
        <v>2543</v>
      </c>
      <c r="D227" s="30" t="s">
        <v>2543</v>
      </c>
      <c r="E227" s="30" t="str">
        <f t="shared" si="8"/>
        <v/>
      </c>
      <c r="F227" s="29"/>
      <c r="G227" s="29"/>
      <c r="H227" s="29"/>
      <c r="I227" s="29" t="s">
        <v>2543</v>
      </c>
      <c r="J227" s="29" t="s">
        <v>2543</v>
      </c>
      <c r="K227" s="29" t="s">
        <v>2543</v>
      </c>
      <c r="L227" s="29" t="s">
        <v>2543</v>
      </c>
      <c r="M227" s="29" t="s">
        <v>2543</v>
      </c>
      <c r="N227" s="29" t="s">
        <v>2543</v>
      </c>
    </row>
    <row r="228" spans="1:14" ht="15.75" x14ac:dyDescent="0.25">
      <c r="A228" s="26" t="s">
        <v>2726</v>
      </c>
      <c r="B228" s="27" t="s">
        <v>2543</v>
      </c>
      <c r="C228" s="28" t="s">
        <v>2543</v>
      </c>
      <c r="D228" s="30" t="s">
        <v>2543</v>
      </c>
      <c r="E228" s="30" t="str">
        <f t="shared" si="8"/>
        <v/>
      </c>
      <c r="F228" s="29"/>
      <c r="G228" s="29"/>
      <c r="H228" s="29"/>
      <c r="I228" s="29" t="s">
        <v>2543</v>
      </c>
      <c r="J228" s="29" t="s">
        <v>2543</v>
      </c>
      <c r="K228" s="29" t="s">
        <v>2543</v>
      </c>
      <c r="L228" s="29" t="s">
        <v>2543</v>
      </c>
      <c r="M228" s="29" t="s">
        <v>2543</v>
      </c>
      <c r="N228" s="29" t="s">
        <v>2543</v>
      </c>
    </row>
    <row r="229" spans="1:14" ht="15.75" x14ac:dyDescent="0.25">
      <c r="A229" s="26" t="s">
        <v>2727</v>
      </c>
      <c r="B229" s="27" t="s">
        <v>2543</v>
      </c>
      <c r="C229" s="28" t="s">
        <v>2543</v>
      </c>
      <c r="D229" s="30" t="s">
        <v>2543</v>
      </c>
      <c r="E229" s="30" t="str">
        <f t="shared" si="8"/>
        <v/>
      </c>
      <c r="F229" s="29"/>
      <c r="G229" s="29"/>
      <c r="H229" s="29"/>
      <c r="I229" s="29" t="s">
        <v>2543</v>
      </c>
      <c r="J229" s="29" t="s">
        <v>2543</v>
      </c>
      <c r="K229" s="29" t="s">
        <v>2543</v>
      </c>
      <c r="L229" s="29" t="s">
        <v>2543</v>
      </c>
      <c r="M229" s="29" t="s">
        <v>2543</v>
      </c>
      <c r="N229" s="29" t="s">
        <v>2543</v>
      </c>
    </row>
    <row r="230" spans="1:14" ht="15.75" x14ac:dyDescent="0.25">
      <c r="A230" s="26" t="s">
        <v>2728</v>
      </c>
      <c r="B230" s="27" t="s">
        <v>2543</v>
      </c>
      <c r="C230" s="28" t="s">
        <v>2543</v>
      </c>
      <c r="D230" s="30" t="s">
        <v>2543</v>
      </c>
      <c r="E230" s="30" t="str">
        <f t="shared" si="8"/>
        <v/>
      </c>
      <c r="F230" s="29"/>
      <c r="G230" s="29"/>
      <c r="H230" s="29"/>
      <c r="I230" s="29" t="s">
        <v>2543</v>
      </c>
      <c r="J230" s="29" t="s">
        <v>2543</v>
      </c>
      <c r="K230" s="29" t="s">
        <v>2543</v>
      </c>
      <c r="L230" s="29" t="s">
        <v>2543</v>
      </c>
      <c r="M230" s="29" t="s">
        <v>2543</v>
      </c>
      <c r="N230" s="29" t="s">
        <v>2543</v>
      </c>
    </row>
    <row r="231" spans="1:14" ht="15.75" x14ac:dyDescent="0.25">
      <c r="A231" s="26" t="s">
        <v>2729</v>
      </c>
      <c r="B231" s="27" t="s">
        <v>2543</v>
      </c>
      <c r="C231" s="28" t="s">
        <v>2543</v>
      </c>
      <c r="D231" s="30" t="s">
        <v>2543</v>
      </c>
      <c r="E231" s="30" t="str">
        <f t="shared" si="8"/>
        <v/>
      </c>
      <c r="F231" s="29"/>
      <c r="G231" s="29"/>
      <c r="H231" s="29"/>
      <c r="I231" s="29" t="s">
        <v>2543</v>
      </c>
      <c r="J231" s="29" t="s">
        <v>2543</v>
      </c>
      <c r="K231" s="29" t="s">
        <v>2543</v>
      </c>
      <c r="L231" s="29" t="s">
        <v>2543</v>
      </c>
      <c r="M231" s="29" t="s">
        <v>2543</v>
      </c>
      <c r="N231" s="29" t="s">
        <v>2543</v>
      </c>
    </row>
    <row r="232" spans="1:14" ht="15.75" x14ac:dyDescent="0.25">
      <c r="A232" s="26" t="s">
        <v>2730</v>
      </c>
      <c r="B232" s="27" t="s">
        <v>2543</v>
      </c>
      <c r="C232" s="28" t="s">
        <v>2543</v>
      </c>
      <c r="D232" s="30" t="s">
        <v>2543</v>
      </c>
      <c r="E232" s="30" t="str">
        <f t="shared" si="8"/>
        <v/>
      </c>
      <c r="F232" s="29"/>
      <c r="G232" s="29"/>
      <c r="H232" s="29"/>
      <c r="I232" s="29" t="s">
        <v>2543</v>
      </c>
      <c r="J232" s="29" t="s">
        <v>2543</v>
      </c>
      <c r="K232" s="29" t="s">
        <v>2543</v>
      </c>
      <c r="L232" s="29" t="s">
        <v>2543</v>
      </c>
      <c r="M232" s="29" t="s">
        <v>2543</v>
      </c>
      <c r="N232" s="29" t="s">
        <v>2543</v>
      </c>
    </row>
    <row r="233" spans="1:14" ht="15.75" x14ac:dyDescent="0.25">
      <c r="A233" s="26" t="s">
        <v>2731</v>
      </c>
      <c r="B233" s="27" t="s">
        <v>2543</v>
      </c>
      <c r="C233" s="28" t="s">
        <v>2543</v>
      </c>
      <c r="D233" s="30" t="s">
        <v>2543</v>
      </c>
      <c r="E233" s="30" t="str">
        <f t="shared" si="8"/>
        <v/>
      </c>
      <c r="F233" s="29"/>
      <c r="G233" s="29"/>
      <c r="H233" s="29"/>
      <c r="I233" s="29" t="s">
        <v>2543</v>
      </c>
      <c r="J233" s="29" t="s">
        <v>2543</v>
      </c>
      <c r="K233" s="29" t="s">
        <v>2543</v>
      </c>
      <c r="L233" s="29" t="s">
        <v>2543</v>
      </c>
      <c r="M233" s="29" t="s">
        <v>2543</v>
      </c>
      <c r="N233" s="29" t="s">
        <v>2543</v>
      </c>
    </row>
    <row r="234" spans="1:14" ht="15.75" x14ac:dyDescent="0.25">
      <c r="A234" s="26" t="s">
        <v>2732</v>
      </c>
      <c r="B234" s="27" t="s">
        <v>2543</v>
      </c>
      <c r="C234" s="28" t="s">
        <v>2543</v>
      </c>
      <c r="D234" s="30" t="s">
        <v>2543</v>
      </c>
      <c r="E234" s="30" t="str">
        <f t="shared" si="8"/>
        <v/>
      </c>
      <c r="F234" s="29"/>
      <c r="G234" s="29"/>
      <c r="H234" s="29"/>
      <c r="I234" s="29" t="s">
        <v>2543</v>
      </c>
      <c r="J234" s="29" t="s">
        <v>2543</v>
      </c>
      <c r="K234" s="29" t="s">
        <v>2543</v>
      </c>
      <c r="L234" s="29" t="s">
        <v>2543</v>
      </c>
      <c r="M234" s="29" t="s">
        <v>2543</v>
      </c>
      <c r="N234" s="29" t="s">
        <v>2543</v>
      </c>
    </row>
    <row r="235" spans="1:14" ht="15.75" x14ac:dyDescent="0.25">
      <c r="A235" s="26" t="s">
        <v>2733</v>
      </c>
      <c r="B235" s="27" t="s">
        <v>2543</v>
      </c>
      <c r="C235" s="28" t="s">
        <v>2543</v>
      </c>
      <c r="D235" s="30" t="s">
        <v>2543</v>
      </c>
      <c r="E235" s="30" t="str">
        <f t="shared" si="8"/>
        <v/>
      </c>
      <c r="F235" s="29"/>
      <c r="G235" s="29"/>
      <c r="H235" s="29"/>
      <c r="I235" s="29" t="s">
        <v>2543</v>
      </c>
      <c r="J235" s="29" t="s">
        <v>2543</v>
      </c>
      <c r="K235" s="29" t="s">
        <v>2543</v>
      </c>
      <c r="L235" s="29" t="s">
        <v>2543</v>
      </c>
      <c r="M235" s="29" t="s">
        <v>2543</v>
      </c>
      <c r="N235" s="29" t="s">
        <v>2543</v>
      </c>
    </row>
    <row r="236" spans="1:14" ht="15.75" x14ac:dyDescent="0.25">
      <c r="A236" s="26" t="s">
        <v>2734</v>
      </c>
      <c r="B236" s="27" t="s">
        <v>2543</v>
      </c>
      <c r="C236" s="28" t="s">
        <v>2543</v>
      </c>
      <c r="D236" s="30" t="s">
        <v>2543</v>
      </c>
      <c r="E236" s="30" t="str">
        <f t="shared" si="8"/>
        <v/>
      </c>
      <c r="F236" s="29"/>
      <c r="G236" s="29"/>
      <c r="H236" s="29"/>
      <c r="I236" s="29" t="s">
        <v>2543</v>
      </c>
      <c r="J236" s="29" t="s">
        <v>2543</v>
      </c>
      <c r="K236" s="29" t="s">
        <v>2543</v>
      </c>
      <c r="L236" s="29" t="s">
        <v>2543</v>
      </c>
      <c r="M236" s="29" t="s">
        <v>2543</v>
      </c>
      <c r="N236" s="29" t="s">
        <v>2543</v>
      </c>
    </row>
    <row r="237" spans="1:14" ht="15.75" x14ac:dyDescent="0.25">
      <c r="A237" s="26" t="s">
        <v>2735</v>
      </c>
      <c r="B237" s="27" t="s">
        <v>2543</v>
      </c>
      <c r="C237" s="28" t="s">
        <v>2543</v>
      </c>
      <c r="D237" s="30" t="s">
        <v>2543</v>
      </c>
      <c r="E237" s="30" t="str">
        <f t="shared" si="8"/>
        <v/>
      </c>
      <c r="F237" s="29"/>
      <c r="G237" s="29"/>
      <c r="H237" s="29"/>
      <c r="I237" s="29" t="s">
        <v>2543</v>
      </c>
      <c r="J237" s="29" t="s">
        <v>2543</v>
      </c>
      <c r="K237" s="29" t="s">
        <v>2543</v>
      </c>
      <c r="L237" s="29" t="s">
        <v>2543</v>
      </c>
      <c r="M237" s="29" t="s">
        <v>2543</v>
      </c>
      <c r="N237" s="29" t="s">
        <v>2543</v>
      </c>
    </row>
    <row r="238" spans="1:14" ht="15.75" x14ac:dyDescent="0.25">
      <c r="A238" s="26" t="s">
        <v>2736</v>
      </c>
      <c r="B238" s="27" t="s">
        <v>2543</v>
      </c>
      <c r="C238" s="28" t="s">
        <v>2543</v>
      </c>
      <c r="D238" s="30" t="s">
        <v>2543</v>
      </c>
      <c r="E238" s="30" t="str">
        <f t="shared" si="8"/>
        <v/>
      </c>
      <c r="F238" s="29"/>
      <c r="G238" s="29"/>
      <c r="H238" s="29"/>
      <c r="I238" s="29" t="s">
        <v>2543</v>
      </c>
      <c r="J238" s="29" t="s">
        <v>2543</v>
      </c>
      <c r="K238" s="29" t="s">
        <v>2543</v>
      </c>
      <c r="L238" s="29" t="s">
        <v>2543</v>
      </c>
      <c r="M238" s="29" t="s">
        <v>2543</v>
      </c>
      <c r="N238" s="29" t="s">
        <v>2543</v>
      </c>
    </row>
    <row r="239" spans="1:14" ht="15.75" x14ac:dyDescent="0.25">
      <c r="A239" s="26" t="s">
        <v>2737</v>
      </c>
      <c r="B239" s="27" t="s">
        <v>2543</v>
      </c>
      <c r="C239" s="28" t="s">
        <v>2543</v>
      </c>
      <c r="D239" s="30" t="s">
        <v>2543</v>
      </c>
      <c r="E239" s="30" t="str">
        <f t="shared" si="8"/>
        <v/>
      </c>
      <c r="F239" s="29"/>
      <c r="G239" s="29"/>
      <c r="H239" s="29"/>
      <c r="I239" s="29" t="s">
        <v>2543</v>
      </c>
      <c r="J239" s="29" t="s">
        <v>2543</v>
      </c>
      <c r="K239" s="29" t="s">
        <v>2543</v>
      </c>
      <c r="L239" s="29" t="s">
        <v>2543</v>
      </c>
      <c r="M239" s="29" t="s">
        <v>2543</v>
      </c>
      <c r="N239" s="29" t="s">
        <v>2543</v>
      </c>
    </row>
    <row r="240" spans="1:14" ht="15.75" x14ac:dyDescent="0.25">
      <c r="A240" s="26" t="s">
        <v>2738</v>
      </c>
      <c r="B240" s="27" t="s">
        <v>2543</v>
      </c>
      <c r="C240" s="28" t="s">
        <v>2543</v>
      </c>
      <c r="D240" s="30" t="s">
        <v>2543</v>
      </c>
      <c r="E240" s="30" t="str">
        <f t="shared" si="8"/>
        <v/>
      </c>
      <c r="F240" s="29"/>
      <c r="G240" s="29"/>
      <c r="H240" s="29"/>
      <c r="I240" s="29" t="s">
        <v>2543</v>
      </c>
      <c r="J240" s="29" t="s">
        <v>2543</v>
      </c>
      <c r="K240" s="29" t="s">
        <v>2543</v>
      </c>
      <c r="L240" s="29" t="s">
        <v>2543</v>
      </c>
      <c r="M240" s="29" t="s">
        <v>2543</v>
      </c>
      <c r="N240" s="29" t="s">
        <v>2543</v>
      </c>
    </row>
    <row r="241" spans="1:14" ht="15.75" x14ac:dyDescent="0.25">
      <c r="A241" s="26" t="s">
        <v>2739</v>
      </c>
      <c r="B241" s="27" t="s">
        <v>6424</v>
      </c>
      <c r="C241" s="28" t="s">
        <v>3224</v>
      </c>
      <c r="D241" s="30">
        <v>37678</v>
      </c>
      <c r="E241" s="30" t="str">
        <f t="shared" si="8"/>
        <v>26/02/2003</v>
      </c>
      <c r="F241" s="29" t="b">
        <v>0</v>
      </c>
      <c r="G241" s="29" t="str">
        <f t="shared" si="7"/>
        <v>Nữ</v>
      </c>
      <c r="H241" s="29" t="s">
        <v>5293</v>
      </c>
      <c r="I241" s="29" t="s">
        <v>112</v>
      </c>
      <c r="J241" s="29" t="s">
        <v>5295</v>
      </c>
      <c r="K241" s="29" t="s">
        <v>5296</v>
      </c>
      <c r="L241" s="29">
        <v>23.75</v>
      </c>
      <c r="M241" s="29">
        <v>302</v>
      </c>
      <c r="N241" s="29" t="s">
        <v>6425</v>
      </c>
    </row>
    <row r="242" spans="1:14" ht="15.75" x14ac:dyDescent="0.25">
      <c r="A242" s="26" t="s">
        <v>2740</v>
      </c>
      <c r="B242" s="27" t="s">
        <v>5942</v>
      </c>
      <c r="C242" s="28" t="s">
        <v>3224</v>
      </c>
      <c r="D242" s="30">
        <v>37697</v>
      </c>
      <c r="E242" s="30" t="str">
        <f t="shared" si="8"/>
        <v>17/03/2003</v>
      </c>
      <c r="F242" s="29" t="b">
        <v>1</v>
      </c>
      <c r="G242" s="29" t="str">
        <f t="shared" si="7"/>
        <v>Nam</v>
      </c>
      <c r="H242" s="29" t="s">
        <v>5719</v>
      </c>
      <c r="I242" s="29" t="s">
        <v>1935</v>
      </c>
      <c r="J242" s="29" t="s">
        <v>5943</v>
      </c>
      <c r="K242" s="29" t="s">
        <v>5944</v>
      </c>
      <c r="L242" s="29">
        <v>25</v>
      </c>
      <c r="M242" s="29">
        <v>14</v>
      </c>
      <c r="N242" s="29" t="s">
        <v>5945</v>
      </c>
    </row>
    <row r="243" spans="1:14" ht="15.75" x14ac:dyDescent="0.25">
      <c r="A243" s="26" t="s">
        <v>2741</v>
      </c>
      <c r="B243" s="27" t="s">
        <v>3268</v>
      </c>
      <c r="C243" s="28" t="s">
        <v>3571</v>
      </c>
      <c r="D243" s="30">
        <v>37900</v>
      </c>
      <c r="E243" s="30" t="str">
        <f t="shared" si="8"/>
        <v>06/10/2003</v>
      </c>
      <c r="F243" s="29" t="b">
        <v>0</v>
      </c>
      <c r="G243" s="29" t="str">
        <f t="shared" si="7"/>
        <v>Nữ</v>
      </c>
      <c r="H243" s="29" t="s">
        <v>5362</v>
      </c>
      <c r="I243" s="29" t="s">
        <v>5184</v>
      </c>
      <c r="J243" s="29" t="s">
        <v>6426</v>
      </c>
      <c r="K243" s="29" t="s">
        <v>6427</v>
      </c>
      <c r="L243" s="29">
        <v>25.25</v>
      </c>
      <c r="M243" s="29">
        <v>165</v>
      </c>
      <c r="N243" s="29" t="s">
        <v>6428</v>
      </c>
    </row>
    <row r="244" spans="1:14" ht="15.75" x14ac:dyDescent="0.25">
      <c r="A244" s="26" t="s">
        <v>2742</v>
      </c>
      <c r="B244" s="27" t="s">
        <v>6276</v>
      </c>
      <c r="C244" s="28" t="s">
        <v>6277</v>
      </c>
      <c r="D244" s="30">
        <v>37658</v>
      </c>
      <c r="E244" s="30" t="str">
        <f t="shared" si="8"/>
        <v>06/02/2003</v>
      </c>
      <c r="F244" s="29" t="b">
        <v>1</v>
      </c>
      <c r="G244" s="29" t="str">
        <f t="shared" si="7"/>
        <v>Nam</v>
      </c>
      <c r="H244" s="29" t="s">
        <v>6278</v>
      </c>
      <c r="I244" s="29" t="s">
        <v>5184</v>
      </c>
      <c r="J244" s="29" t="s">
        <v>6279</v>
      </c>
      <c r="K244" s="29" t="s">
        <v>6280</v>
      </c>
      <c r="L244" s="29">
        <v>25.5</v>
      </c>
      <c r="M244" s="29">
        <v>763</v>
      </c>
      <c r="N244" s="29" t="s">
        <v>6281</v>
      </c>
    </row>
    <row r="245" spans="1:14" ht="15.75" x14ac:dyDescent="0.25">
      <c r="A245" s="26" t="s">
        <v>2743</v>
      </c>
      <c r="B245" s="27" t="s">
        <v>6121</v>
      </c>
      <c r="C245" s="28" t="s">
        <v>3310</v>
      </c>
      <c r="D245" s="30">
        <v>37827</v>
      </c>
      <c r="E245" s="30" t="str">
        <f t="shared" si="8"/>
        <v>25/07/2003</v>
      </c>
      <c r="F245" s="29" t="b">
        <v>1</v>
      </c>
      <c r="G245" s="29" t="str">
        <f t="shared" si="7"/>
        <v>Nam</v>
      </c>
      <c r="H245" s="29" t="s">
        <v>5744</v>
      </c>
      <c r="I245" s="29" t="s">
        <v>5184</v>
      </c>
      <c r="J245" s="29" t="s">
        <v>6122</v>
      </c>
      <c r="K245" s="29" t="s">
        <v>6123</v>
      </c>
      <c r="L245" s="29">
        <v>23.75</v>
      </c>
      <c r="M245" s="29">
        <v>15</v>
      </c>
      <c r="N245" s="29" t="s">
        <v>6124</v>
      </c>
    </row>
    <row r="246" spans="1:14" ht="15.75" x14ac:dyDescent="0.25">
      <c r="A246" s="26" t="s">
        <v>2744</v>
      </c>
      <c r="B246" s="27" t="s">
        <v>5237</v>
      </c>
      <c r="C246" s="28" t="s">
        <v>3574</v>
      </c>
      <c r="D246" s="30">
        <v>37659</v>
      </c>
      <c r="E246" s="30" t="str">
        <f t="shared" si="8"/>
        <v>07/02/2003</v>
      </c>
      <c r="F246" s="29" t="b">
        <v>1</v>
      </c>
      <c r="G246" s="29" t="str">
        <f t="shared" si="7"/>
        <v>Nam</v>
      </c>
      <c r="H246" s="29" t="s">
        <v>5189</v>
      </c>
      <c r="I246" s="29" t="s">
        <v>760</v>
      </c>
      <c r="J246" s="29" t="s">
        <v>5649</v>
      </c>
      <c r="K246" s="29" t="s">
        <v>5650</v>
      </c>
      <c r="L246" s="29">
        <v>26.75</v>
      </c>
      <c r="M246" s="29">
        <v>311</v>
      </c>
      <c r="N246" s="29" t="s">
        <v>5651</v>
      </c>
    </row>
    <row r="247" spans="1:14" ht="15.75" x14ac:dyDescent="0.25">
      <c r="A247" s="26" t="s">
        <v>2745</v>
      </c>
      <c r="B247" s="27" t="s">
        <v>6129</v>
      </c>
      <c r="C247" s="28" t="s">
        <v>3364</v>
      </c>
      <c r="D247" s="30">
        <v>37901</v>
      </c>
      <c r="E247" s="30" t="str">
        <f t="shared" si="8"/>
        <v>07/10/2003</v>
      </c>
      <c r="F247" s="29" t="b">
        <v>1</v>
      </c>
      <c r="G247" s="29" t="str">
        <f t="shared" si="7"/>
        <v>Nam</v>
      </c>
      <c r="H247" s="29" t="s">
        <v>5784</v>
      </c>
      <c r="I247" s="29" t="s">
        <v>5184</v>
      </c>
      <c r="J247" s="29" t="s">
        <v>6130</v>
      </c>
      <c r="K247" s="29" t="s">
        <v>6131</v>
      </c>
      <c r="L247" s="29">
        <v>26.5</v>
      </c>
      <c r="M247" s="29">
        <v>446</v>
      </c>
      <c r="N247" s="29" t="s">
        <v>6132</v>
      </c>
    </row>
    <row r="248" spans="1:14" ht="15.75" x14ac:dyDescent="0.25">
      <c r="A248" s="26" t="s">
        <v>2746</v>
      </c>
      <c r="B248" s="27" t="s">
        <v>6133</v>
      </c>
      <c r="C248" s="28" t="s">
        <v>3753</v>
      </c>
      <c r="D248" s="30">
        <v>37971</v>
      </c>
      <c r="E248" s="30" t="str">
        <f t="shared" si="8"/>
        <v>16/12/2003</v>
      </c>
      <c r="F248" s="29" t="b">
        <v>1</v>
      </c>
      <c r="G248" s="29" t="str">
        <f t="shared" si="7"/>
        <v>Nam</v>
      </c>
      <c r="H248" s="29" t="s">
        <v>5199</v>
      </c>
      <c r="I248" s="29" t="s">
        <v>6134</v>
      </c>
      <c r="J248" s="29" t="s">
        <v>6135</v>
      </c>
      <c r="K248" s="29" t="s">
        <v>6136</v>
      </c>
      <c r="L248" s="29">
        <v>25.25</v>
      </c>
      <c r="M248" s="29">
        <v>174</v>
      </c>
      <c r="N248" s="29" t="s">
        <v>6137</v>
      </c>
    </row>
    <row r="249" spans="1:14" ht="15.75" x14ac:dyDescent="0.25">
      <c r="A249" s="26" t="s">
        <v>2747</v>
      </c>
      <c r="B249" s="27" t="s">
        <v>3437</v>
      </c>
      <c r="C249" s="28" t="s">
        <v>3365</v>
      </c>
      <c r="D249" s="30">
        <v>37680</v>
      </c>
      <c r="E249" s="30" t="str">
        <f t="shared" si="8"/>
        <v>28/02/2003</v>
      </c>
      <c r="F249" s="29" t="b">
        <v>1</v>
      </c>
      <c r="G249" s="29" t="str">
        <f t="shared" si="7"/>
        <v>Nam</v>
      </c>
      <c r="H249" s="29" t="s">
        <v>5183</v>
      </c>
      <c r="I249" s="29" t="s">
        <v>5184</v>
      </c>
      <c r="J249" s="29" t="s">
        <v>6299</v>
      </c>
      <c r="K249" s="29" t="s">
        <v>5187</v>
      </c>
      <c r="L249" s="29">
        <v>26</v>
      </c>
      <c r="M249" s="29">
        <v>524</v>
      </c>
      <c r="N249" s="29" t="s">
        <v>6300</v>
      </c>
    </row>
    <row r="250" spans="1:14" ht="15.75" x14ac:dyDescent="0.25">
      <c r="A250" s="26" t="s">
        <v>2748</v>
      </c>
      <c r="B250" s="27" t="s">
        <v>6301</v>
      </c>
      <c r="C250" s="28" t="s">
        <v>3472</v>
      </c>
      <c r="D250" s="30">
        <v>37839</v>
      </c>
      <c r="E250" s="30" t="str">
        <f t="shared" si="8"/>
        <v>06/08/2003</v>
      </c>
      <c r="F250" s="29" t="b">
        <v>1</v>
      </c>
      <c r="G250" s="29" t="str">
        <f t="shared" si="7"/>
        <v>Nam</v>
      </c>
      <c r="H250" s="29" t="s">
        <v>5199</v>
      </c>
      <c r="I250" s="29" t="s">
        <v>5184</v>
      </c>
      <c r="J250" s="29" t="s">
        <v>6302</v>
      </c>
      <c r="K250" s="29" t="s">
        <v>6303</v>
      </c>
      <c r="L250" s="29">
        <v>28</v>
      </c>
      <c r="M250" s="29">
        <v>181</v>
      </c>
      <c r="N250" s="29" t="s">
        <v>6304</v>
      </c>
    </row>
    <row r="251" spans="1:14" ht="15.75" x14ac:dyDescent="0.25">
      <c r="A251" s="26" t="s">
        <v>2749</v>
      </c>
      <c r="B251" s="27" t="s">
        <v>6464</v>
      </c>
      <c r="C251" s="28" t="s">
        <v>3523</v>
      </c>
      <c r="D251" s="30">
        <v>37825</v>
      </c>
      <c r="E251" s="30" t="str">
        <f t="shared" si="8"/>
        <v>23/07/2003</v>
      </c>
      <c r="F251" s="29" t="b">
        <v>0</v>
      </c>
      <c r="G251" s="29" t="str">
        <f t="shared" si="7"/>
        <v>Nữ</v>
      </c>
      <c r="H251" s="29" t="s">
        <v>5199</v>
      </c>
      <c r="I251" s="29" t="s">
        <v>5184</v>
      </c>
      <c r="J251" s="29" t="s">
        <v>6465</v>
      </c>
      <c r="K251" s="29" t="s">
        <v>6466</v>
      </c>
      <c r="L251" s="29">
        <v>26.5</v>
      </c>
      <c r="M251" s="29">
        <v>185</v>
      </c>
      <c r="N251" s="29" t="s">
        <v>6467</v>
      </c>
    </row>
    <row r="252" spans="1:14" ht="15.75" x14ac:dyDescent="0.25">
      <c r="A252" s="26" t="s">
        <v>2750</v>
      </c>
      <c r="B252" s="27" t="s">
        <v>3235</v>
      </c>
      <c r="C252" s="28" t="s">
        <v>3238</v>
      </c>
      <c r="D252" s="30">
        <v>37782</v>
      </c>
      <c r="E252" s="30" t="str">
        <f t="shared" si="8"/>
        <v>10/06/2003</v>
      </c>
      <c r="F252" s="29" t="b">
        <v>0</v>
      </c>
      <c r="G252" s="29" t="str">
        <f t="shared" si="7"/>
        <v>Nữ</v>
      </c>
      <c r="H252" s="29" t="s">
        <v>5498</v>
      </c>
      <c r="I252" s="29" t="s">
        <v>1840</v>
      </c>
      <c r="J252" s="29" t="s">
        <v>6310</v>
      </c>
      <c r="K252" s="29" t="s">
        <v>6311</v>
      </c>
      <c r="L252" s="29">
        <v>26</v>
      </c>
      <c r="M252" s="29">
        <v>535</v>
      </c>
      <c r="N252" s="29" t="s">
        <v>6312</v>
      </c>
    </row>
    <row r="253" spans="1:14" ht="15.75" x14ac:dyDescent="0.25">
      <c r="A253" s="26" t="s">
        <v>2751</v>
      </c>
      <c r="B253" s="27" t="s">
        <v>5603</v>
      </c>
      <c r="C253" s="28" t="s">
        <v>3629</v>
      </c>
      <c r="D253" s="30">
        <v>37261</v>
      </c>
      <c r="E253" s="30" t="str">
        <f t="shared" si="8"/>
        <v>05/01/2002</v>
      </c>
      <c r="F253" s="29" t="b">
        <v>0</v>
      </c>
      <c r="G253" s="29" t="str">
        <f t="shared" si="7"/>
        <v>Nữ</v>
      </c>
      <c r="H253" s="29" t="s">
        <v>5669</v>
      </c>
      <c r="I253" s="29" t="s">
        <v>5670</v>
      </c>
      <c r="J253" s="29" t="s">
        <v>5671</v>
      </c>
      <c r="K253" s="29" t="s">
        <v>5672</v>
      </c>
      <c r="L253" s="29">
        <v>25.75</v>
      </c>
      <c r="M253" s="29">
        <v>112</v>
      </c>
      <c r="N253" s="29" t="s">
        <v>5673</v>
      </c>
    </row>
    <row r="254" spans="1:14" ht="15.75" x14ac:dyDescent="0.25">
      <c r="A254" s="26" t="s">
        <v>2752</v>
      </c>
      <c r="B254" s="27" t="s">
        <v>5981</v>
      </c>
      <c r="C254" s="28" t="s">
        <v>3372</v>
      </c>
      <c r="D254" s="30">
        <v>37715</v>
      </c>
      <c r="E254" s="30" t="str">
        <f t="shared" si="8"/>
        <v>04/04/2003</v>
      </c>
      <c r="F254" s="29" t="b">
        <v>1</v>
      </c>
      <c r="G254" s="29" t="str">
        <f t="shared" si="7"/>
        <v>Nam</v>
      </c>
      <c r="H254" s="29" t="s">
        <v>5189</v>
      </c>
      <c r="I254" s="29" t="s">
        <v>5184</v>
      </c>
      <c r="J254" s="29" t="s">
        <v>5982</v>
      </c>
      <c r="K254" s="29" t="s">
        <v>5983</v>
      </c>
      <c r="L254" s="29">
        <v>26.5</v>
      </c>
      <c r="M254" s="29">
        <v>338</v>
      </c>
      <c r="N254" s="29" t="s">
        <v>5984</v>
      </c>
    </row>
    <row r="255" spans="1:14" ht="15.75" x14ac:dyDescent="0.25">
      <c r="A255" s="26" t="s">
        <v>2753</v>
      </c>
      <c r="B255" s="27" t="s">
        <v>6483</v>
      </c>
      <c r="C255" s="28" t="s">
        <v>3242</v>
      </c>
      <c r="D255" s="30">
        <v>37974</v>
      </c>
      <c r="E255" s="30" t="str">
        <f t="shared" si="8"/>
        <v>19/12/2003</v>
      </c>
      <c r="F255" s="29" t="b">
        <v>0</v>
      </c>
      <c r="G255" s="29" t="str">
        <f t="shared" si="7"/>
        <v>Nữ</v>
      </c>
      <c r="H255" s="29" t="s">
        <v>5183</v>
      </c>
      <c r="I255" s="29" t="s">
        <v>5184</v>
      </c>
      <c r="J255" s="29" t="s">
        <v>6484</v>
      </c>
      <c r="K255" s="29" t="s">
        <v>5187</v>
      </c>
      <c r="L255" s="29">
        <v>25</v>
      </c>
      <c r="M255" s="29">
        <v>553</v>
      </c>
      <c r="N255" s="29" t="s">
        <v>6485</v>
      </c>
    </row>
    <row r="256" spans="1:14" ht="15.75" x14ac:dyDescent="0.25">
      <c r="A256" s="26" t="s">
        <v>2754</v>
      </c>
      <c r="B256" s="27" t="s">
        <v>6490</v>
      </c>
      <c r="C256" s="28" t="s">
        <v>3248</v>
      </c>
      <c r="D256" s="30">
        <v>37817</v>
      </c>
      <c r="E256" s="30" t="str">
        <f t="shared" si="8"/>
        <v>15/07/2003</v>
      </c>
      <c r="F256" s="29" t="b">
        <v>0</v>
      </c>
      <c r="G256" s="29" t="str">
        <f t="shared" si="7"/>
        <v>Nữ</v>
      </c>
      <c r="H256" s="29" t="s">
        <v>5498</v>
      </c>
      <c r="I256" s="29" t="s">
        <v>5184</v>
      </c>
      <c r="J256" s="29" t="s">
        <v>6491</v>
      </c>
      <c r="K256" s="29" t="s">
        <v>6492</v>
      </c>
      <c r="L256" s="29">
        <v>25</v>
      </c>
      <c r="M256" s="29">
        <v>560</v>
      </c>
      <c r="N256" s="29" t="s">
        <v>6493</v>
      </c>
    </row>
    <row r="257" spans="1:14" ht="15.75" x14ac:dyDescent="0.25">
      <c r="A257" s="26" t="s">
        <v>2755</v>
      </c>
      <c r="B257" s="27" t="s">
        <v>3467</v>
      </c>
      <c r="C257" s="28" t="s">
        <v>3433</v>
      </c>
      <c r="D257" s="30">
        <v>37923</v>
      </c>
      <c r="E257" s="30" t="str">
        <f t="shared" si="8"/>
        <v>29/10/2003</v>
      </c>
      <c r="F257" s="29" t="b">
        <v>0</v>
      </c>
      <c r="G257" s="29" t="str">
        <f t="shared" ref="G257:G320" si="9">IF(F257=FALSE,"Nữ","Nam")</f>
        <v>Nữ</v>
      </c>
      <c r="H257" s="29" t="s">
        <v>5784</v>
      </c>
      <c r="I257" s="29" t="s">
        <v>5184</v>
      </c>
      <c r="J257" s="29" t="s">
        <v>5826</v>
      </c>
      <c r="K257" s="29" t="s">
        <v>5827</v>
      </c>
      <c r="L257" s="29">
        <v>23.75</v>
      </c>
      <c r="M257" s="29">
        <v>458</v>
      </c>
      <c r="N257" s="29" t="s">
        <v>5828</v>
      </c>
    </row>
    <row r="258" spans="1:14" ht="15.75" x14ac:dyDescent="0.25">
      <c r="A258" s="26" t="s">
        <v>2756</v>
      </c>
      <c r="B258" s="27" t="s">
        <v>5997</v>
      </c>
      <c r="C258" s="28" t="s">
        <v>3727</v>
      </c>
      <c r="D258" s="30">
        <v>37693</v>
      </c>
      <c r="E258" s="30" t="str">
        <f t="shared" si="8"/>
        <v>13/03/2003</v>
      </c>
      <c r="F258" s="29" t="b">
        <v>0</v>
      </c>
      <c r="G258" s="29" t="str">
        <f t="shared" si="9"/>
        <v>Nữ</v>
      </c>
      <c r="H258" s="29" t="s">
        <v>5719</v>
      </c>
      <c r="I258" s="29" t="s">
        <v>5184</v>
      </c>
      <c r="J258" s="29" t="s">
        <v>5998</v>
      </c>
      <c r="K258" s="29" t="s">
        <v>5999</v>
      </c>
      <c r="L258" s="29">
        <v>24</v>
      </c>
      <c r="M258" s="29">
        <v>28</v>
      </c>
      <c r="N258" s="29" t="s">
        <v>6000</v>
      </c>
    </row>
    <row r="259" spans="1:14" ht="15.75" x14ac:dyDescent="0.25">
      <c r="A259" s="26" t="s">
        <v>2757</v>
      </c>
      <c r="B259" s="27" t="s">
        <v>5831</v>
      </c>
      <c r="C259" s="28" t="s">
        <v>3727</v>
      </c>
      <c r="D259" s="30">
        <v>37962</v>
      </c>
      <c r="E259" s="30" t="str">
        <f t="shared" si="8"/>
        <v>07/12/2003</v>
      </c>
      <c r="F259" s="29" t="b">
        <v>1</v>
      </c>
      <c r="G259" s="29" t="str">
        <f t="shared" si="9"/>
        <v>Nam</v>
      </c>
      <c r="H259" s="29" t="s">
        <v>5189</v>
      </c>
      <c r="I259" s="29" t="s">
        <v>5184</v>
      </c>
      <c r="J259" s="29" t="s">
        <v>5832</v>
      </c>
      <c r="K259" s="29" t="s">
        <v>5833</v>
      </c>
      <c r="L259" s="29">
        <v>25.75</v>
      </c>
      <c r="M259" s="29">
        <v>352</v>
      </c>
      <c r="N259" s="29" t="s">
        <v>5834</v>
      </c>
    </row>
    <row r="260" spans="1:14" ht="15.75" x14ac:dyDescent="0.25">
      <c r="A260" s="26" t="s">
        <v>2758</v>
      </c>
      <c r="B260" s="27" t="s">
        <v>6005</v>
      </c>
      <c r="C260" s="28" t="s">
        <v>3252</v>
      </c>
      <c r="D260" s="30">
        <v>37658</v>
      </c>
      <c r="E260" s="30" t="str">
        <f t="shared" si="8"/>
        <v>06/02/2003</v>
      </c>
      <c r="F260" s="29" t="b">
        <v>1</v>
      </c>
      <c r="G260" s="29" t="str">
        <f t="shared" si="9"/>
        <v>Nam</v>
      </c>
      <c r="H260" s="29" t="s">
        <v>5669</v>
      </c>
      <c r="I260" s="29" t="s">
        <v>5184</v>
      </c>
      <c r="J260" s="29" t="s">
        <v>6006</v>
      </c>
      <c r="K260" s="29" t="s">
        <v>6007</v>
      </c>
      <c r="L260" s="29">
        <v>25.25</v>
      </c>
      <c r="M260" s="29">
        <v>121</v>
      </c>
      <c r="N260" s="29" t="s">
        <v>6008</v>
      </c>
    </row>
    <row r="261" spans="1:14" ht="15.75" x14ac:dyDescent="0.25">
      <c r="A261" s="26" t="s">
        <v>2759</v>
      </c>
      <c r="B261" s="27" t="s">
        <v>6342</v>
      </c>
      <c r="C261" s="28" t="s">
        <v>6010</v>
      </c>
      <c r="D261" s="30">
        <v>37877</v>
      </c>
      <c r="E261" s="30" t="str">
        <f t="shared" ref="E261:E324" si="10">TEXT(D261,"dd/mm/yyyy")</f>
        <v>13/09/2003</v>
      </c>
      <c r="F261" s="29" t="b">
        <v>0</v>
      </c>
      <c r="G261" s="29" t="str">
        <f t="shared" si="9"/>
        <v>Nữ</v>
      </c>
      <c r="H261" s="29" t="s">
        <v>5498</v>
      </c>
      <c r="I261" s="29" t="s">
        <v>5184</v>
      </c>
      <c r="J261" s="29" t="s">
        <v>6343</v>
      </c>
      <c r="K261" s="29" t="s">
        <v>6344</v>
      </c>
      <c r="L261" s="29">
        <v>24</v>
      </c>
      <c r="M261" s="29">
        <v>583</v>
      </c>
      <c r="N261" s="29" t="s">
        <v>6345</v>
      </c>
    </row>
    <row r="262" spans="1:14" ht="15.75" x14ac:dyDescent="0.25">
      <c r="A262" s="26" t="s">
        <v>2760</v>
      </c>
      <c r="B262" s="27" t="s">
        <v>3586</v>
      </c>
      <c r="C262" s="28" t="s">
        <v>3587</v>
      </c>
      <c r="D262" s="30">
        <v>37850</v>
      </c>
      <c r="E262" s="30" t="str">
        <f t="shared" si="10"/>
        <v>17/08/2003</v>
      </c>
      <c r="F262" s="29" t="b">
        <v>1</v>
      </c>
      <c r="G262" s="29" t="str">
        <f t="shared" si="9"/>
        <v>Nam</v>
      </c>
      <c r="H262" s="29" t="s">
        <v>5498</v>
      </c>
      <c r="I262" s="29" t="s">
        <v>962</v>
      </c>
      <c r="J262" s="29" t="s">
        <v>6014</v>
      </c>
      <c r="K262" s="29" t="s">
        <v>6015</v>
      </c>
      <c r="L262" s="29">
        <v>25.25</v>
      </c>
      <c r="M262" s="29">
        <v>591</v>
      </c>
      <c r="N262" s="29" t="s">
        <v>6016</v>
      </c>
    </row>
    <row r="263" spans="1:14" ht="15.75" x14ac:dyDescent="0.25">
      <c r="A263" s="26" t="s">
        <v>2761</v>
      </c>
      <c r="B263" s="27" t="s">
        <v>6199</v>
      </c>
      <c r="C263" s="28" t="s">
        <v>7</v>
      </c>
      <c r="D263" s="30">
        <v>37723</v>
      </c>
      <c r="E263" s="30" t="str">
        <f t="shared" si="10"/>
        <v>12/04/2003</v>
      </c>
      <c r="F263" s="29" t="b">
        <v>1</v>
      </c>
      <c r="G263" s="29" t="str">
        <f t="shared" si="9"/>
        <v>Nam</v>
      </c>
      <c r="H263" s="29" t="s">
        <v>5337</v>
      </c>
      <c r="I263" s="29" t="s">
        <v>8</v>
      </c>
      <c r="J263" s="29" t="s">
        <v>6200</v>
      </c>
      <c r="K263" s="29" t="s">
        <v>6201</v>
      </c>
      <c r="L263" s="29">
        <v>25.25</v>
      </c>
      <c r="M263" s="29">
        <v>736</v>
      </c>
      <c r="N263" s="29" t="s">
        <v>6202</v>
      </c>
    </row>
    <row r="264" spans="1:14" ht="15.75" x14ac:dyDescent="0.25">
      <c r="A264" s="26" t="s">
        <v>2762</v>
      </c>
      <c r="B264" s="27" t="s">
        <v>6023</v>
      </c>
      <c r="C264" s="28" t="s">
        <v>3257</v>
      </c>
      <c r="D264" s="30">
        <v>37887</v>
      </c>
      <c r="E264" s="30" t="str">
        <f t="shared" si="10"/>
        <v>23/09/2003</v>
      </c>
      <c r="F264" s="29" t="b">
        <v>0</v>
      </c>
      <c r="G264" s="29" t="str">
        <f t="shared" si="9"/>
        <v>Nữ</v>
      </c>
      <c r="H264" s="29" t="s">
        <v>5784</v>
      </c>
      <c r="I264" s="29" t="s">
        <v>5184</v>
      </c>
      <c r="J264" s="29" t="s">
        <v>6024</v>
      </c>
      <c r="K264" s="29" t="s">
        <v>6025</v>
      </c>
      <c r="L264" s="29">
        <v>25</v>
      </c>
      <c r="M264" s="29">
        <v>465</v>
      </c>
      <c r="N264" s="29" t="s">
        <v>6026</v>
      </c>
    </row>
    <row r="265" spans="1:14" ht="15.75" x14ac:dyDescent="0.25">
      <c r="A265" s="26" t="s">
        <v>2763</v>
      </c>
      <c r="B265" s="27" t="s">
        <v>6358</v>
      </c>
      <c r="C265" s="28" t="s">
        <v>3538</v>
      </c>
      <c r="D265" s="30">
        <v>37951</v>
      </c>
      <c r="E265" s="30" t="str">
        <f t="shared" si="10"/>
        <v>26/11/2003</v>
      </c>
      <c r="F265" s="29" t="b">
        <v>0</v>
      </c>
      <c r="G265" s="29" t="str">
        <f t="shared" si="9"/>
        <v>Nữ</v>
      </c>
      <c r="H265" s="29" t="s">
        <v>5498</v>
      </c>
      <c r="I265" s="29" t="s">
        <v>8</v>
      </c>
      <c r="J265" s="29" t="s">
        <v>6359</v>
      </c>
      <c r="K265" s="29" t="s">
        <v>6360</v>
      </c>
      <c r="L265" s="29">
        <v>27.5</v>
      </c>
      <c r="M265" s="29">
        <v>601</v>
      </c>
      <c r="N265" s="29" t="s">
        <v>6361</v>
      </c>
    </row>
    <row r="266" spans="1:14" ht="15.75" x14ac:dyDescent="0.25">
      <c r="A266" s="26" t="s">
        <v>2764</v>
      </c>
      <c r="B266" s="27" t="s">
        <v>5863</v>
      </c>
      <c r="C266" s="28" t="s">
        <v>3259</v>
      </c>
      <c r="D266" s="30">
        <v>37801</v>
      </c>
      <c r="E266" s="30" t="str">
        <f t="shared" si="10"/>
        <v>29/06/2003</v>
      </c>
      <c r="F266" s="29" t="b">
        <v>1</v>
      </c>
      <c r="G266" s="29" t="str">
        <f t="shared" si="9"/>
        <v>Nam</v>
      </c>
      <c r="H266" s="29" t="s">
        <v>5784</v>
      </c>
      <c r="I266" s="29" t="s">
        <v>5184</v>
      </c>
      <c r="J266" s="29" t="s">
        <v>5864</v>
      </c>
      <c r="K266" s="29" t="s">
        <v>5865</v>
      </c>
      <c r="L266" s="29">
        <v>24.75</v>
      </c>
      <c r="M266" s="29">
        <v>471</v>
      </c>
      <c r="N266" s="29" t="s">
        <v>5866</v>
      </c>
    </row>
    <row r="267" spans="1:14" ht="15.75" x14ac:dyDescent="0.25">
      <c r="A267" s="26" t="s">
        <v>2765</v>
      </c>
      <c r="B267" s="27" t="s">
        <v>6521</v>
      </c>
      <c r="C267" s="28" t="s">
        <v>3263</v>
      </c>
      <c r="D267" s="30">
        <v>37919</v>
      </c>
      <c r="E267" s="30" t="str">
        <f t="shared" si="10"/>
        <v>25/10/2003</v>
      </c>
      <c r="F267" s="29" t="b">
        <v>0</v>
      </c>
      <c r="G267" s="29" t="str">
        <f t="shared" si="9"/>
        <v>Nữ</v>
      </c>
      <c r="H267" s="29" t="s">
        <v>5293</v>
      </c>
      <c r="I267" s="29" t="s">
        <v>336</v>
      </c>
      <c r="J267" s="29" t="s">
        <v>5295</v>
      </c>
      <c r="K267" s="29" t="s">
        <v>5296</v>
      </c>
      <c r="L267" s="29">
        <v>26.5</v>
      </c>
      <c r="M267" s="29">
        <v>373</v>
      </c>
      <c r="N267" s="29" t="s">
        <v>6522</v>
      </c>
    </row>
    <row r="268" spans="1:14" ht="15.75" x14ac:dyDescent="0.25">
      <c r="A268" s="26" t="s">
        <v>2766</v>
      </c>
      <c r="B268" s="27" t="s">
        <v>6376</v>
      </c>
      <c r="C268" s="28" t="s">
        <v>3390</v>
      </c>
      <c r="D268" s="30">
        <v>37846</v>
      </c>
      <c r="E268" s="30" t="str">
        <f t="shared" si="10"/>
        <v>13/08/2003</v>
      </c>
      <c r="F268" s="29" t="b">
        <v>1</v>
      </c>
      <c r="G268" s="29" t="str">
        <f t="shared" si="9"/>
        <v>Nam</v>
      </c>
      <c r="H268" s="29" t="s">
        <v>5293</v>
      </c>
      <c r="I268" s="29" t="s">
        <v>5184</v>
      </c>
      <c r="J268" s="29" t="s">
        <v>5295</v>
      </c>
      <c r="K268" s="29" t="s">
        <v>5296</v>
      </c>
      <c r="L268" s="29">
        <v>26</v>
      </c>
      <c r="M268" s="29">
        <v>376</v>
      </c>
      <c r="N268" s="29" t="s">
        <v>6377</v>
      </c>
    </row>
    <row r="269" spans="1:14" ht="15.75" x14ac:dyDescent="0.25">
      <c r="A269" s="26" t="s">
        <v>2767</v>
      </c>
      <c r="B269" s="27" t="s">
        <v>6224</v>
      </c>
      <c r="C269" s="28" t="s">
        <v>3599</v>
      </c>
      <c r="D269" s="30">
        <v>37845</v>
      </c>
      <c r="E269" s="30" t="str">
        <f t="shared" si="10"/>
        <v>12/08/2003</v>
      </c>
      <c r="F269" s="29" t="b">
        <v>0</v>
      </c>
      <c r="G269" s="29" t="str">
        <f t="shared" si="9"/>
        <v>Nữ</v>
      </c>
      <c r="H269" s="29" t="s">
        <v>6050</v>
      </c>
      <c r="I269" s="29" t="s">
        <v>5184</v>
      </c>
      <c r="J269" s="29" t="s">
        <v>6225</v>
      </c>
      <c r="K269" s="29" t="s">
        <v>6052</v>
      </c>
      <c r="L269" s="29">
        <v>25</v>
      </c>
      <c r="M269" s="29">
        <v>94</v>
      </c>
      <c r="N269" s="29" t="s">
        <v>6226</v>
      </c>
    </row>
    <row r="270" spans="1:14" ht="15.75" x14ac:dyDescent="0.25">
      <c r="A270" s="26" t="s">
        <v>2768</v>
      </c>
      <c r="B270" s="27" t="s">
        <v>5619</v>
      </c>
      <c r="C270" s="28" t="s">
        <v>5620</v>
      </c>
      <c r="D270" s="30">
        <v>37952</v>
      </c>
      <c r="E270" s="30" t="str">
        <f t="shared" si="10"/>
        <v>27/11/2003</v>
      </c>
      <c r="F270" s="29" t="b">
        <v>1</v>
      </c>
      <c r="G270" s="29" t="str">
        <f t="shared" si="9"/>
        <v>Nam</v>
      </c>
      <c r="H270" s="29" t="s">
        <v>5669</v>
      </c>
      <c r="I270" s="29" t="s">
        <v>5184</v>
      </c>
      <c r="J270" s="29" t="s">
        <v>5723</v>
      </c>
      <c r="K270" s="29" t="s">
        <v>5724</v>
      </c>
      <c r="L270" s="29">
        <v>23.75</v>
      </c>
      <c r="M270" s="29">
        <v>129</v>
      </c>
      <c r="N270" s="29" t="s">
        <v>5725</v>
      </c>
    </row>
    <row r="271" spans="1:14" ht="15.75" x14ac:dyDescent="0.25">
      <c r="A271" s="26" t="s">
        <v>2769</v>
      </c>
      <c r="B271" s="27" t="s">
        <v>6231</v>
      </c>
      <c r="C271" s="28" t="s">
        <v>3275</v>
      </c>
      <c r="D271" s="30">
        <v>37694</v>
      </c>
      <c r="E271" s="30" t="str">
        <f t="shared" si="10"/>
        <v>14/03/2003</v>
      </c>
      <c r="F271" s="29" t="b">
        <v>1</v>
      </c>
      <c r="G271" s="29" t="str">
        <f t="shared" si="9"/>
        <v>Nam</v>
      </c>
      <c r="H271" s="29" t="s">
        <v>5635</v>
      </c>
      <c r="I271" s="29" t="s">
        <v>5184</v>
      </c>
      <c r="J271" s="29" t="s">
        <v>6232</v>
      </c>
      <c r="K271" s="29" t="s">
        <v>6074</v>
      </c>
      <c r="L271" s="29">
        <v>24.5</v>
      </c>
      <c r="M271" s="29">
        <v>53</v>
      </c>
      <c r="N271" s="29" t="s">
        <v>6233</v>
      </c>
    </row>
    <row r="272" spans="1:14" ht="15.75" x14ac:dyDescent="0.25">
      <c r="A272" s="26" t="s">
        <v>2770</v>
      </c>
      <c r="B272" s="27" t="s">
        <v>6386</v>
      </c>
      <c r="C272" s="28" t="s">
        <v>3603</v>
      </c>
      <c r="D272" s="30">
        <v>37684</v>
      </c>
      <c r="E272" s="30" t="str">
        <f t="shared" si="10"/>
        <v>04/03/2003</v>
      </c>
      <c r="F272" s="29" t="b">
        <v>1</v>
      </c>
      <c r="G272" s="29" t="str">
        <f t="shared" si="9"/>
        <v>Nam</v>
      </c>
      <c r="H272" s="29" t="s">
        <v>5293</v>
      </c>
      <c r="I272" s="29" t="s">
        <v>6387</v>
      </c>
      <c r="J272" s="29" t="s">
        <v>5295</v>
      </c>
      <c r="K272" s="29" t="s">
        <v>5296</v>
      </c>
      <c r="L272" s="29">
        <v>26.25</v>
      </c>
      <c r="M272" s="29">
        <v>389</v>
      </c>
      <c r="N272" s="29" t="s">
        <v>6388</v>
      </c>
    </row>
    <row r="273" spans="1:14" ht="15.75" x14ac:dyDescent="0.25">
      <c r="A273" s="26" t="s">
        <v>2771</v>
      </c>
      <c r="B273" s="27" t="s">
        <v>5891</v>
      </c>
      <c r="C273" s="28" t="s">
        <v>3279</v>
      </c>
      <c r="D273" s="30">
        <v>37807</v>
      </c>
      <c r="E273" s="30" t="str">
        <f t="shared" si="10"/>
        <v>05/07/2003</v>
      </c>
      <c r="F273" s="29" t="b">
        <v>1</v>
      </c>
      <c r="G273" s="29" t="str">
        <f t="shared" si="9"/>
        <v>Nam</v>
      </c>
      <c r="H273" s="29" t="s">
        <v>5293</v>
      </c>
      <c r="I273" s="29" t="s">
        <v>760</v>
      </c>
      <c r="J273" s="29" t="s">
        <v>5295</v>
      </c>
      <c r="K273" s="29" t="s">
        <v>5296</v>
      </c>
      <c r="L273" s="29">
        <v>27.75</v>
      </c>
      <c r="M273" s="29">
        <v>393</v>
      </c>
      <c r="N273" s="29" t="s">
        <v>5892</v>
      </c>
    </row>
    <row r="274" spans="1:14" ht="15.75" x14ac:dyDescent="0.25">
      <c r="A274" s="26" t="s">
        <v>2772</v>
      </c>
      <c r="B274" s="27" t="s">
        <v>6392</v>
      </c>
      <c r="C274" s="28" t="s">
        <v>3399</v>
      </c>
      <c r="D274" s="30">
        <v>37945</v>
      </c>
      <c r="E274" s="30" t="str">
        <f t="shared" si="10"/>
        <v>20/11/2003</v>
      </c>
      <c r="F274" s="29" t="b">
        <v>0</v>
      </c>
      <c r="G274" s="29" t="str">
        <f t="shared" si="9"/>
        <v>Nữ</v>
      </c>
      <c r="H274" s="29" t="s">
        <v>5719</v>
      </c>
      <c r="I274" s="29" t="s">
        <v>336</v>
      </c>
      <c r="J274" s="29" t="s">
        <v>6393</v>
      </c>
      <c r="K274" s="29" t="s">
        <v>6394</v>
      </c>
      <c r="L274" s="29">
        <v>25.5</v>
      </c>
      <c r="M274" s="29">
        <v>57</v>
      </c>
      <c r="N274" s="29" t="s">
        <v>6395</v>
      </c>
    </row>
    <row r="275" spans="1:14" ht="15.75" x14ac:dyDescent="0.25">
      <c r="A275" s="26" t="s">
        <v>2773</v>
      </c>
      <c r="B275" s="27" t="s">
        <v>5624</v>
      </c>
      <c r="C275" s="28" t="s">
        <v>3285</v>
      </c>
      <c r="D275" s="30">
        <v>37824</v>
      </c>
      <c r="E275" s="30" t="str">
        <f t="shared" si="10"/>
        <v>22/07/2003</v>
      </c>
      <c r="F275" s="29" t="b">
        <v>0</v>
      </c>
      <c r="G275" s="29" t="str">
        <f t="shared" si="9"/>
        <v>Nữ</v>
      </c>
      <c r="H275" s="29" t="s">
        <v>5737</v>
      </c>
      <c r="I275" s="29" t="s">
        <v>5184</v>
      </c>
      <c r="J275" s="29" t="s">
        <v>5738</v>
      </c>
      <c r="K275" s="29" t="s">
        <v>5739</v>
      </c>
      <c r="L275" s="29">
        <v>24.5</v>
      </c>
      <c r="M275" s="29">
        <v>9</v>
      </c>
      <c r="N275" s="29" t="s">
        <v>5740</v>
      </c>
    </row>
    <row r="276" spans="1:14" ht="15.75" x14ac:dyDescent="0.25">
      <c r="A276" s="26" t="s">
        <v>2774</v>
      </c>
      <c r="B276" s="27" t="s">
        <v>6065</v>
      </c>
      <c r="C276" s="28" t="s">
        <v>3403</v>
      </c>
      <c r="D276" s="30">
        <v>37772</v>
      </c>
      <c r="E276" s="30" t="str">
        <f t="shared" si="10"/>
        <v>31/05/2003</v>
      </c>
      <c r="F276" s="29" t="b">
        <v>1</v>
      </c>
      <c r="G276" s="29" t="str">
        <f t="shared" si="9"/>
        <v>Nam</v>
      </c>
      <c r="H276" s="29" t="s">
        <v>5199</v>
      </c>
      <c r="I276" s="29" t="s">
        <v>5184</v>
      </c>
      <c r="J276" s="29" t="s">
        <v>6066</v>
      </c>
      <c r="K276" s="29" t="s">
        <v>6067</v>
      </c>
      <c r="L276" s="29">
        <v>26.75</v>
      </c>
      <c r="M276" s="29">
        <v>254</v>
      </c>
      <c r="N276" s="29" t="s">
        <v>6068</v>
      </c>
    </row>
    <row r="277" spans="1:14" ht="15.75" x14ac:dyDescent="0.25">
      <c r="A277" s="26" t="s">
        <v>2775</v>
      </c>
      <c r="B277" s="27" t="s">
        <v>6069</v>
      </c>
      <c r="C277" s="28" t="s">
        <v>3557</v>
      </c>
      <c r="D277" s="30">
        <v>37873</v>
      </c>
      <c r="E277" s="30" t="str">
        <f t="shared" si="10"/>
        <v>09/09/2003</v>
      </c>
      <c r="F277" s="29" t="b">
        <v>0</v>
      </c>
      <c r="G277" s="29" t="str">
        <f t="shared" si="9"/>
        <v>Nữ</v>
      </c>
      <c r="H277" s="29" t="s">
        <v>5189</v>
      </c>
      <c r="I277" s="29" t="s">
        <v>411</v>
      </c>
      <c r="J277" s="29" t="s">
        <v>6070</v>
      </c>
      <c r="K277" s="29" t="s">
        <v>6071</v>
      </c>
      <c r="L277" s="29">
        <v>27.75</v>
      </c>
      <c r="M277" s="29">
        <v>400</v>
      </c>
      <c r="N277" s="29" t="s">
        <v>6072</v>
      </c>
    </row>
    <row r="278" spans="1:14" ht="15.75" x14ac:dyDescent="0.25">
      <c r="A278" s="26" t="s">
        <v>2776</v>
      </c>
      <c r="B278" s="27" t="s">
        <v>5627</v>
      </c>
      <c r="C278" s="28" t="s">
        <v>3291</v>
      </c>
      <c r="D278" s="30">
        <v>37779</v>
      </c>
      <c r="E278" s="30" t="str">
        <f t="shared" si="10"/>
        <v>07/06/2003</v>
      </c>
      <c r="F278" s="29" t="b">
        <v>0</v>
      </c>
      <c r="G278" s="29" t="str">
        <f t="shared" si="9"/>
        <v>Nữ</v>
      </c>
      <c r="H278" s="29" t="s">
        <v>5293</v>
      </c>
      <c r="I278" s="29" t="s">
        <v>5184</v>
      </c>
      <c r="J278" s="29" t="s">
        <v>5295</v>
      </c>
      <c r="K278" s="29" t="s">
        <v>5296</v>
      </c>
      <c r="L278" s="29">
        <v>24.5</v>
      </c>
      <c r="M278" s="29">
        <v>407</v>
      </c>
      <c r="N278" s="29" t="s">
        <v>5752</v>
      </c>
    </row>
    <row r="279" spans="1:14" ht="15.75" x14ac:dyDescent="0.25">
      <c r="A279" s="26" t="s">
        <v>2777</v>
      </c>
      <c r="B279" s="27" t="s">
        <v>6076</v>
      </c>
      <c r="C279" s="28" t="s">
        <v>3293</v>
      </c>
      <c r="D279" s="30">
        <v>37870</v>
      </c>
      <c r="E279" s="30" t="str">
        <f t="shared" si="10"/>
        <v>06/09/2003</v>
      </c>
      <c r="F279" s="29" t="b">
        <v>0</v>
      </c>
      <c r="G279" s="29" t="str">
        <f t="shared" si="9"/>
        <v>Nữ</v>
      </c>
      <c r="H279" s="29" t="s">
        <v>5189</v>
      </c>
      <c r="I279" s="29" t="s">
        <v>5184</v>
      </c>
      <c r="J279" s="29" t="s">
        <v>6077</v>
      </c>
      <c r="K279" s="29" t="s">
        <v>6078</v>
      </c>
      <c r="L279" s="29">
        <v>27.25</v>
      </c>
      <c r="M279" s="29">
        <v>411</v>
      </c>
      <c r="N279" s="29" t="s">
        <v>6079</v>
      </c>
    </row>
    <row r="280" spans="1:14" ht="15.75" x14ac:dyDescent="0.25">
      <c r="A280" s="26" t="s">
        <v>2778</v>
      </c>
      <c r="B280" s="27" t="s">
        <v>5629</v>
      </c>
      <c r="C280" s="28" t="s">
        <v>3410</v>
      </c>
      <c r="D280" s="30">
        <v>37689</v>
      </c>
      <c r="E280" s="30" t="str">
        <f t="shared" si="10"/>
        <v>09/03/2003</v>
      </c>
      <c r="F280" s="29" t="b">
        <v>1</v>
      </c>
      <c r="G280" s="29" t="str">
        <f t="shared" si="9"/>
        <v>Nam</v>
      </c>
      <c r="H280" s="29" t="s">
        <v>5246</v>
      </c>
      <c r="I280" s="29" t="s">
        <v>5184</v>
      </c>
      <c r="J280" s="29" t="s">
        <v>5756</v>
      </c>
      <c r="K280" s="29" t="s">
        <v>5757</v>
      </c>
      <c r="L280" s="29">
        <v>23.5</v>
      </c>
      <c r="M280" s="29">
        <v>157</v>
      </c>
      <c r="N280" s="29" t="s">
        <v>5758</v>
      </c>
    </row>
    <row r="281" spans="1:14" ht="15.75" x14ac:dyDescent="0.25">
      <c r="A281" s="26" t="s">
        <v>2779</v>
      </c>
      <c r="B281" s="27" t="s">
        <v>3563</v>
      </c>
      <c r="C281" s="28" t="s">
        <v>3353</v>
      </c>
      <c r="D281" s="30">
        <v>37975</v>
      </c>
      <c r="E281" s="30" t="str">
        <f t="shared" si="10"/>
        <v>20/12/2003</v>
      </c>
      <c r="F281" s="29" t="b">
        <v>1</v>
      </c>
      <c r="G281" s="29" t="str">
        <f t="shared" si="9"/>
        <v>Nam</v>
      </c>
      <c r="H281" s="29" t="s">
        <v>5189</v>
      </c>
      <c r="I281" s="29" t="s">
        <v>8</v>
      </c>
      <c r="J281" s="29" t="s">
        <v>5918</v>
      </c>
      <c r="K281" s="29" t="s">
        <v>5919</v>
      </c>
      <c r="L281" s="29">
        <v>27.5</v>
      </c>
      <c r="M281" s="29">
        <v>420</v>
      </c>
      <c r="N281" s="29" t="s">
        <v>5920</v>
      </c>
    </row>
    <row r="282" spans="1:14" ht="15.75" x14ac:dyDescent="0.25">
      <c r="A282" s="26" t="s">
        <v>2780</v>
      </c>
      <c r="B282" s="27" t="s">
        <v>6417</v>
      </c>
      <c r="C282" s="28" t="s">
        <v>3301</v>
      </c>
      <c r="D282" s="30">
        <v>37678</v>
      </c>
      <c r="E282" s="30" t="str">
        <f t="shared" si="10"/>
        <v>26/02/2003</v>
      </c>
      <c r="F282" s="29" t="b">
        <v>0</v>
      </c>
      <c r="G282" s="29" t="str">
        <f t="shared" si="9"/>
        <v>Nữ</v>
      </c>
      <c r="H282" s="29" t="s">
        <v>5183</v>
      </c>
      <c r="I282" s="29" t="s">
        <v>5184</v>
      </c>
      <c r="J282" s="29" t="s">
        <v>6418</v>
      </c>
      <c r="K282" s="29" t="s">
        <v>5187</v>
      </c>
      <c r="L282" s="29">
        <v>28.75</v>
      </c>
      <c r="M282" s="29">
        <v>700</v>
      </c>
      <c r="N282" s="29" t="s">
        <v>6419</v>
      </c>
    </row>
    <row r="283" spans="1:14" ht="15.75" x14ac:dyDescent="0.25">
      <c r="A283" s="26" t="s">
        <v>2781</v>
      </c>
      <c r="B283" s="27" t="s">
        <v>5925</v>
      </c>
      <c r="C283" s="28" t="s">
        <v>5926</v>
      </c>
      <c r="D283" s="30">
        <v>37636</v>
      </c>
      <c r="E283" s="30" t="str">
        <f t="shared" si="10"/>
        <v>15/01/2003</v>
      </c>
      <c r="F283" s="29" t="b">
        <v>1</v>
      </c>
      <c r="G283" s="29" t="str">
        <f t="shared" si="9"/>
        <v>Nam</v>
      </c>
      <c r="H283" s="29" t="s">
        <v>5293</v>
      </c>
      <c r="I283" s="29" t="s">
        <v>104</v>
      </c>
      <c r="J283" s="29" t="s">
        <v>5295</v>
      </c>
      <c r="K283" s="29" t="s">
        <v>5296</v>
      </c>
      <c r="L283" s="29">
        <v>24.25</v>
      </c>
      <c r="M283" s="29">
        <v>424</v>
      </c>
      <c r="N283" s="29" t="s">
        <v>5927</v>
      </c>
    </row>
    <row r="284" spans="1:14" ht="15.75" x14ac:dyDescent="0.25">
      <c r="A284" s="26" t="s">
        <v>2782</v>
      </c>
      <c r="B284" s="27" t="s">
        <v>5932</v>
      </c>
      <c r="C284" s="28" t="s">
        <v>3303</v>
      </c>
      <c r="D284" s="30">
        <v>37828</v>
      </c>
      <c r="E284" s="30" t="str">
        <f t="shared" si="10"/>
        <v>26/07/2003</v>
      </c>
      <c r="F284" s="29" t="b">
        <v>0</v>
      </c>
      <c r="G284" s="29" t="str">
        <f t="shared" si="9"/>
        <v>Nữ</v>
      </c>
      <c r="H284" s="29" t="s">
        <v>5784</v>
      </c>
      <c r="I284" s="29" t="s">
        <v>5184</v>
      </c>
      <c r="J284" s="29" t="s">
        <v>5933</v>
      </c>
      <c r="K284" s="29" t="s">
        <v>5934</v>
      </c>
      <c r="L284" s="29">
        <v>27.75</v>
      </c>
      <c r="M284" s="29">
        <v>487</v>
      </c>
      <c r="N284" s="29" t="s">
        <v>5935</v>
      </c>
    </row>
    <row r="285" spans="1:14" ht="15.75" x14ac:dyDescent="0.25">
      <c r="A285" s="26" t="s">
        <v>2783</v>
      </c>
      <c r="B285" s="27" t="s">
        <v>2543</v>
      </c>
      <c r="C285" s="28" t="s">
        <v>2543</v>
      </c>
      <c r="D285" s="30" t="s">
        <v>2543</v>
      </c>
      <c r="E285" s="30" t="str">
        <f t="shared" si="10"/>
        <v/>
      </c>
      <c r="F285" s="29" t="s">
        <v>2543</v>
      </c>
      <c r="G285" s="29"/>
      <c r="H285" s="29" t="s">
        <v>2543</v>
      </c>
      <c r="I285" s="29" t="s">
        <v>2543</v>
      </c>
      <c r="J285" s="29" t="s">
        <v>2543</v>
      </c>
      <c r="K285" s="29" t="s">
        <v>2543</v>
      </c>
      <c r="L285" s="29" t="s">
        <v>2543</v>
      </c>
      <c r="M285" s="29" t="s">
        <v>2543</v>
      </c>
      <c r="N285" s="29" t="s">
        <v>2543</v>
      </c>
    </row>
    <row r="286" spans="1:14" ht="15.75" x14ac:dyDescent="0.25">
      <c r="A286" s="26" t="s">
        <v>2784</v>
      </c>
      <c r="B286" s="27" t="s">
        <v>2543</v>
      </c>
      <c r="C286" s="28" t="s">
        <v>2543</v>
      </c>
      <c r="D286" s="30" t="s">
        <v>2543</v>
      </c>
      <c r="E286" s="30" t="str">
        <f t="shared" si="10"/>
        <v/>
      </c>
      <c r="F286" s="29"/>
      <c r="G286" s="29">
        <f>COUNTIF(G241:G285,"Nữ")</f>
        <v>21</v>
      </c>
      <c r="H286" s="29"/>
      <c r="I286" s="29" t="s">
        <v>2543</v>
      </c>
      <c r="J286" s="29" t="s">
        <v>2543</v>
      </c>
      <c r="K286" s="29" t="s">
        <v>2543</v>
      </c>
      <c r="L286" s="29">
        <f>SUM(L241:L285)</f>
        <v>1128.75</v>
      </c>
      <c r="M286" s="29" t="s">
        <v>2543</v>
      </c>
      <c r="N286" s="29" t="s">
        <v>2543</v>
      </c>
    </row>
    <row r="287" spans="1:14" ht="15.75" x14ac:dyDescent="0.25">
      <c r="A287" s="26" t="s">
        <v>2785</v>
      </c>
      <c r="B287" s="27" t="s">
        <v>2543</v>
      </c>
      <c r="C287" s="28" t="s">
        <v>2543</v>
      </c>
      <c r="D287" s="30" t="s">
        <v>2543</v>
      </c>
      <c r="E287" s="30" t="str">
        <f t="shared" si="10"/>
        <v/>
      </c>
      <c r="F287" s="29"/>
      <c r="G287" s="29"/>
      <c r="H287" s="29"/>
      <c r="I287" s="29" t="s">
        <v>2543</v>
      </c>
      <c r="J287" s="29" t="s">
        <v>2543</v>
      </c>
      <c r="K287" s="29" t="s">
        <v>2543</v>
      </c>
      <c r="L287" s="29" t="s">
        <v>2543</v>
      </c>
      <c r="M287" s="29" t="s">
        <v>2543</v>
      </c>
      <c r="N287" s="29" t="s">
        <v>2543</v>
      </c>
    </row>
    <row r="288" spans="1:14" ht="15.75" x14ac:dyDescent="0.25">
      <c r="A288" s="26" t="s">
        <v>2786</v>
      </c>
      <c r="B288" s="27" t="s">
        <v>2543</v>
      </c>
      <c r="C288" s="28" t="s">
        <v>2543</v>
      </c>
      <c r="D288" s="30" t="s">
        <v>2543</v>
      </c>
      <c r="E288" s="30" t="str">
        <f t="shared" si="10"/>
        <v/>
      </c>
      <c r="F288" s="29"/>
      <c r="G288" s="29"/>
      <c r="H288" s="29"/>
      <c r="I288" s="29" t="s">
        <v>2543</v>
      </c>
      <c r="J288" s="29" t="s">
        <v>2543</v>
      </c>
      <c r="K288" s="29" t="s">
        <v>2543</v>
      </c>
      <c r="L288" s="29" t="s">
        <v>2543</v>
      </c>
      <c r="M288" s="29" t="s">
        <v>2543</v>
      </c>
      <c r="N288" s="29" t="s">
        <v>2543</v>
      </c>
    </row>
    <row r="289" spans="1:14" ht="15.75" x14ac:dyDescent="0.25">
      <c r="A289" s="26" t="s">
        <v>2787</v>
      </c>
      <c r="B289" s="27" t="s">
        <v>2543</v>
      </c>
      <c r="C289" s="28" t="s">
        <v>2543</v>
      </c>
      <c r="D289" s="30" t="s">
        <v>2543</v>
      </c>
      <c r="E289" s="30" t="str">
        <f t="shared" si="10"/>
        <v/>
      </c>
      <c r="F289" s="29"/>
      <c r="G289" s="29"/>
      <c r="H289" s="29"/>
      <c r="I289" s="29" t="s">
        <v>2543</v>
      </c>
      <c r="J289" s="29" t="s">
        <v>2543</v>
      </c>
      <c r="K289" s="29" t="s">
        <v>2543</v>
      </c>
      <c r="L289" s="29" t="s">
        <v>2543</v>
      </c>
      <c r="M289" s="29" t="s">
        <v>2543</v>
      </c>
      <c r="N289" s="29" t="s">
        <v>2543</v>
      </c>
    </row>
    <row r="290" spans="1:14" ht="15.75" x14ac:dyDescent="0.25">
      <c r="A290" s="26" t="s">
        <v>2788</v>
      </c>
      <c r="B290" s="27" t="s">
        <v>2543</v>
      </c>
      <c r="C290" s="28" t="s">
        <v>2543</v>
      </c>
      <c r="D290" s="30" t="s">
        <v>2543</v>
      </c>
      <c r="E290" s="30" t="str">
        <f t="shared" si="10"/>
        <v/>
      </c>
      <c r="F290" s="29"/>
      <c r="G290" s="29"/>
      <c r="H290" s="29"/>
      <c r="I290" s="29" t="s">
        <v>2543</v>
      </c>
      <c r="J290" s="29" t="s">
        <v>2543</v>
      </c>
      <c r="K290" s="29" t="s">
        <v>2543</v>
      </c>
      <c r="L290" s="29" t="s">
        <v>2543</v>
      </c>
      <c r="M290" s="29" t="s">
        <v>2543</v>
      </c>
      <c r="N290" s="29" t="s">
        <v>2543</v>
      </c>
    </row>
    <row r="291" spans="1:14" ht="15.75" x14ac:dyDescent="0.25">
      <c r="A291" s="26" t="s">
        <v>2789</v>
      </c>
      <c r="B291" s="27" t="s">
        <v>2543</v>
      </c>
      <c r="C291" s="28" t="s">
        <v>2543</v>
      </c>
      <c r="D291" s="30" t="s">
        <v>2543</v>
      </c>
      <c r="E291" s="30" t="str">
        <f t="shared" si="10"/>
        <v/>
      </c>
      <c r="F291" s="29"/>
      <c r="G291" s="29"/>
      <c r="H291" s="29"/>
      <c r="I291" s="29" t="s">
        <v>2543</v>
      </c>
      <c r="J291" s="29" t="s">
        <v>2543</v>
      </c>
      <c r="K291" s="29" t="s">
        <v>2543</v>
      </c>
      <c r="L291" s="29" t="s">
        <v>2543</v>
      </c>
      <c r="M291" s="29" t="s">
        <v>2543</v>
      </c>
      <c r="N291" s="29" t="s">
        <v>2543</v>
      </c>
    </row>
    <row r="292" spans="1:14" ht="15.75" x14ac:dyDescent="0.25">
      <c r="A292" s="26" t="s">
        <v>2790</v>
      </c>
      <c r="B292" s="27" t="s">
        <v>2543</v>
      </c>
      <c r="C292" s="28" t="s">
        <v>2543</v>
      </c>
      <c r="D292" s="30" t="s">
        <v>2543</v>
      </c>
      <c r="E292" s="30" t="str">
        <f t="shared" si="10"/>
        <v/>
      </c>
      <c r="F292" s="29"/>
      <c r="G292" s="29"/>
      <c r="H292" s="29"/>
      <c r="I292" s="29" t="s">
        <v>2543</v>
      </c>
      <c r="J292" s="29" t="s">
        <v>2543</v>
      </c>
      <c r="K292" s="29" t="s">
        <v>2543</v>
      </c>
      <c r="L292" s="29" t="s">
        <v>2543</v>
      </c>
      <c r="M292" s="29" t="s">
        <v>2543</v>
      </c>
      <c r="N292" s="29" t="s">
        <v>2543</v>
      </c>
    </row>
    <row r="293" spans="1:14" ht="15.75" x14ac:dyDescent="0.25">
      <c r="A293" s="26" t="s">
        <v>2791</v>
      </c>
      <c r="B293" s="27" t="s">
        <v>2543</v>
      </c>
      <c r="C293" s="28" t="s">
        <v>2543</v>
      </c>
      <c r="D293" s="30" t="s">
        <v>2543</v>
      </c>
      <c r="E293" s="30" t="str">
        <f t="shared" si="10"/>
        <v/>
      </c>
      <c r="F293" s="29"/>
      <c r="G293" s="29"/>
      <c r="H293" s="29"/>
      <c r="I293" s="29" t="s">
        <v>2543</v>
      </c>
      <c r="J293" s="29" t="s">
        <v>2543</v>
      </c>
      <c r="K293" s="29" t="s">
        <v>2543</v>
      </c>
      <c r="L293" s="29" t="s">
        <v>2543</v>
      </c>
      <c r="M293" s="29" t="s">
        <v>2543</v>
      </c>
      <c r="N293" s="29" t="s">
        <v>2543</v>
      </c>
    </row>
    <row r="294" spans="1:14" ht="15.75" x14ac:dyDescent="0.25">
      <c r="A294" s="26" t="s">
        <v>2792</v>
      </c>
      <c r="B294" s="27" t="s">
        <v>2543</v>
      </c>
      <c r="C294" s="28" t="s">
        <v>2543</v>
      </c>
      <c r="D294" s="30" t="s">
        <v>2543</v>
      </c>
      <c r="E294" s="30" t="str">
        <f t="shared" si="10"/>
        <v/>
      </c>
      <c r="F294" s="29"/>
      <c r="G294" s="29"/>
      <c r="H294" s="29"/>
      <c r="I294" s="29" t="s">
        <v>2543</v>
      </c>
      <c r="J294" s="29" t="s">
        <v>2543</v>
      </c>
      <c r="K294" s="29" t="s">
        <v>2543</v>
      </c>
      <c r="L294" s="29" t="s">
        <v>2543</v>
      </c>
      <c r="M294" s="29" t="s">
        <v>2543</v>
      </c>
      <c r="N294" s="29" t="s">
        <v>2543</v>
      </c>
    </row>
    <row r="295" spans="1:14" ht="15.75" x14ac:dyDescent="0.25">
      <c r="A295" s="26" t="s">
        <v>2793</v>
      </c>
      <c r="B295" s="27" t="s">
        <v>2543</v>
      </c>
      <c r="C295" s="28" t="s">
        <v>2543</v>
      </c>
      <c r="D295" s="30" t="s">
        <v>2543</v>
      </c>
      <c r="E295" s="30" t="str">
        <f t="shared" si="10"/>
        <v/>
      </c>
      <c r="F295" s="29"/>
      <c r="G295" s="29"/>
      <c r="H295" s="29"/>
      <c r="I295" s="29" t="s">
        <v>2543</v>
      </c>
      <c r="J295" s="29" t="s">
        <v>2543</v>
      </c>
      <c r="K295" s="29" t="s">
        <v>2543</v>
      </c>
      <c r="L295" s="29" t="s">
        <v>2543</v>
      </c>
      <c r="M295" s="29" t="s">
        <v>2543</v>
      </c>
      <c r="N295" s="29" t="s">
        <v>2543</v>
      </c>
    </row>
    <row r="296" spans="1:14" ht="15.75" x14ac:dyDescent="0.25">
      <c r="A296" s="26" t="s">
        <v>2794</v>
      </c>
      <c r="B296" s="27" t="s">
        <v>2543</v>
      </c>
      <c r="C296" s="28" t="s">
        <v>2543</v>
      </c>
      <c r="D296" s="30" t="s">
        <v>2543</v>
      </c>
      <c r="E296" s="30" t="str">
        <f t="shared" si="10"/>
        <v/>
      </c>
      <c r="F296" s="29"/>
      <c r="G296" s="29"/>
      <c r="H296" s="29"/>
      <c r="I296" s="29" t="s">
        <v>2543</v>
      </c>
      <c r="J296" s="29" t="s">
        <v>2543</v>
      </c>
      <c r="K296" s="29" t="s">
        <v>2543</v>
      </c>
      <c r="L296" s="29" t="s">
        <v>2543</v>
      </c>
      <c r="M296" s="29" t="s">
        <v>2543</v>
      </c>
      <c r="N296" s="29" t="s">
        <v>2543</v>
      </c>
    </row>
    <row r="297" spans="1:14" ht="15.75" x14ac:dyDescent="0.25">
      <c r="A297" s="26" t="s">
        <v>2795</v>
      </c>
      <c r="B297" s="27" t="s">
        <v>2543</v>
      </c>
      <c r="C297" s="28" t="s">
        <v>2543</v>
      </c>
      <c r="D297" s="30" t="s">
        <v>2543</v>
      </c>
      <c r="E297" s="30" t="str">
        <f t="shared" si="10"/>
        <v/>
      </c>
      <c r="F297" s="29"/>
      <c r="G297" s="29"/>
      <c r="H297" s="29"/>
      <c r="I297" s="29" t="s">
        <v>2543</v>
      </c>
      <c r="J297" s="29" t="s">
        <v>2543</v>
      </c>
      <c r="K297" s="29" t="s">
        <v>2543</v>
      </c>
      <c r="L297" s="29" t="s">
        <v>2543</v>
      </c>
      <c r="M297" s="29" t="s">
        <v>2543</v>
      </c>
      <c r="N297" s="29" t="s">
        <v>2543</v>
      </c>
    </row>
    <row r="298" spans="1:14" ht="15.75" x14ac:dyDescent="0.25">
      <c r="A298" s="26" t="s">
        <v>2796</v>
      </c>
      <c r="B298" s="27" t="s">
        <v>2543</v>
      </c>
      <c r="C298" s="28" t="s">
        <v>2543</v>
      </c>
      <c r="D298" s="30" t="s">
        <v>2543</v>
      </c>
      <c r="E298" s="30" t="str">
        <f t="shared" si="10"/>
        <v/>
      </c>
      <c r="F298" s="29"/>
      <c r="G298" s="29"/>
      <c r="H298" s="29"/>
      <c r="I298" s="29" t="s">
        <v>2543</v>
      </c>
      <c r="J298" s="29" t="s">
        <v>2543</v>
      </c>
      <c r="K298" s="29" t="s">
        <v>2543</v>
      </c>
      <c r="L298" s="29" t="s">
        <v>2543</v>
      </c>
      <c r="M298" s="29" t="s">
        <v>2543</v>
      </c>
      <c r="N298" s="29" t="s">
        <v>2543</v>
      </c>
    </row>
    <row r="299" spans="1:14" ht="15.75" x14ac:dyDescent="0.25">
      <c r="A299" s="26" t="s">
        <v>2797</v>
      </c>
      <c r="B299" s="27" t="s">
        <v>2543</v>
      </c>
      <c r="C299" s="28" t="s">
        <v>2543</v>
      </c>
      <c r="D299" s="30" t="s">
        <v>2543</v>
      </c>
      <c r="E299" s="30" t="str">
        <f t="shared" si="10"/>
        <v/>
      </c>
      <c r="F299" s="29"/>
      <c r="G299" s="29"/>
      <c r="H299" s="29"/>
      <c r="I299" s="29" t="s">
        <v>2543</v>
      </c>
      <c r="J299" s="29" t="s">
        <v>2543</v>
      </c>
      <c r="K299" s="29" t="s">
        <v>2543</v>
      </c>
      <c r="L299" s="29" t="s">
        <v>2543</v>
      </c>
      <c r="M299" s="29" t="s">
        <v>2543</v>
      </c>
      <c r="N299" s="29" t="s">
        <v>2543</v>
      </c>
    </row>
    <row r="300" spans="1:14" ht="15.75" x14ac:dyDescent="0.25">
      <c r="A300" s="26" t="s">
        <v>2798</v>
      </c>
      <c r="B300" s="27" t="s">
        <v>2543</v>
      </c>
      <c r="C300" s="28" t="s">
        <v>2543</v>
      </c>
      <c r="D300" s="30" t="s">
        <v>2543</v>
      </c>
      <c r="E300" s="30" t="str">
        <f t="shared" si="10"/>
        <v/>
      </c>
      <c r="F300" s="29"/>
      <c r="G300" s="29"/>
      <c r="H300" s="29"/>
      <c r="I300" s="29" t="s">
        <v>2543</v>
      </c>
      <c r="J300" s="29" t="s">
        <v>2543</v>
      </c>
      <c r="K300" s="29" t="s">
        <v>2543</v>
      </c>
      <c r="L300" s="29" t="s">
        <v>2543</v>
      </c>
      <c r="M300" s="29" t="s">
        <v>2543</v>
      </c>
      <c r="N300" s="29" t="s">
        <v>2543</v>
      </c>
    </row>
    <row r="301" spans="1:14" ht="15.75" x14ac:dyDescent="0.25">
      <c r="A301" s="26" t="s">
        <v>2799</v>
      </c>
      <c r="B301" s="27" t="s">
        <v>5596</v>
      </c>
      <c r="C301" s="28" t="s">
        <v>3224</v>
      </c>
      <c r="D301" s="30">
        <v>37724</v>
      </c>
      <c r="E301" s="30" t="str">
        <f t="shared" si="10"/>
        <v>13/04/2003</v>
      </c>
      <c r="F301" s="29" t="b">
        <v>0</v>
      </c>
      <c r="G301" s="29" t="str">
        <f t="shared" si="9"/>
        <v>Nữ</v>
      </c>
      <c r="H301" s="29" t="s">
        <v>5183</v>
      </c>
      <c r="I301" s="29" t="s">
        <v>5640</v>
      </c>
      <c r="J301" s="29" t="s">
        <v>5641</v>
      </c>
      <c r="K301" s="29" t="s">
        <v>5187</v>
      </c>
      <c r="L301" s="29">
        <v>24.75</v>
      </c>
      <c r="M301" s="29">
        <v>492</v>
      </c>
      <c r="N301" s="29" t="s">
        <v>5642</v>
      </c>
    </row>
    <row r="302" spans="1:14" ht="15.75" x14ac:dyDescent="0.25">
      <c r="A302" s="26" t="s">
        <v>2800</v>
      </c>
      <c r="B302" s="27" t="s">
        <v>6271</v>
      </c>
      <c r="C302" s="28" t="s">
        <v>3224</v>
      </c>
      <c r="D302" s="30">
        <v>37907</v>
      </c>
      <c r="E302" s="30" t="str">
        <f t="shared" si="10"/>
        <v>13/10/2003</v>
      </c>
      <c r="F302" s="29" t="b">
        <v>1</v>
      </c>
      <c r="G302" s="29" t="str">
        <f t="shared" si="9"/>
        <v>Nam</v>
      </c>
      <c r="H302" s="29" t="s">
        <v>5293</v>
      </c>
      <c r="I302" s="29" t="s">
        <v>5184</v>
      </c>
      <c r="J302" s="29" t="s">
        <v>5295</v>
      </c>
      <c r="K302" s="29" t="s">
        <v>5296</v>
      </c>
      <c r="L302" s="29">
        <v>25.25</v>
      </c>
      <c r="M302" s="29">
        <v>296</v>
      </c>
      <c r="N302" s="29" t="s">
        <v>6272</v>
      </c>
    </row>
    <row r="303" spans="1:14" ht="15.75" x14ac:dyDescent="0.25">
      <c r="A303" s="26" t="s">
        <v>2801</v>
      </c>
      <c r="B303" s="27" t="s">
        <v>6441</v>
      </c>
      <c r="C303" s="28" t="s">
        <v>3571</v>
      </c>
      <c r="D303" s="30">
        <v>37556</v>
      </c>
      <c r="E303" s="30" t="str">
        <f t="shared" si="10"/>
        <v>27/10/2002</v>
      </c>
      <c r="F303" s="29" t="b">
        <v>0</v>
      </c>
      <c r="G303" s="29" t="str">
        <f t="shared" si="9"/>
        <v>Nữ</v>
      </c>
      <c r="H303" s="29" t="s">
        <v>5498</v>
      </c>
      <c r="I303" s="29" t="s">
        <v>5184</v>
      </c>
      <c r="J303" s="29" t="s">
        <v>6442</v>
      </c>
      <c r="K303" s="29" t="s">
        <v>6443</v>
      </c>
      <c r="L303" s="29">
        <v>25.25</v>
      </c>
      <c r="M303" s="29">
        <v>502</v>
      </c>
      <c r="N303" s="29" t="s">
        <v>6444</v>
      </c>
    </row>
    <row r="304" spans="1:14" ht="15.75" x14ac:dyDescent="0.25">
      <c r="A304" s="26" t="s">
        <v>2802</v>
      </c>
      <c r="B304" s="27" t="s">
        <v>6445</v>
      </c>
      <c r="C304" s="28" t="s">
        <v>3226</v>
      </c>
      <c r="D304" s="30">
        <v>37857</v>
      </c>
      <c r="E304" s="30" t="str">
        <f t="shared" si="10"/>
        <v>24/08/2003</v>
      </c>
      <c r="F304" s="29" t="b">
        <v>0</v>
      </c>
      <c r="G304" s="29" t="str">
        <f t="shared" si="9"/>
        <v>Nữ</v>
      </c>
      <c r="H304" s="29" t="s">
        <v>5784</v>
      </c>
      <c r="I304" s="29" t="s">
        <v>5184</v>
      </c>
      <c r="J304" s="29" t="s">
        <v>6446</v>
      </c>
      <c r="K304" s="29" t="s">
        <v>6447</v>
      </c>
      <c r="L304" s="29">
        <v>26</v>
      </c>
      <c r="M304" s="29">
        <v>439</v>
      </c>
      <c r="N304" s="29" t="s">
        <v>6448</v>
      </c>
    </row>
    <row r="305" spans="1:14" ht="15.75" x14ac:dyDescent="0.25">
      <c r="A305" s="26" t="s">
        <v>2803</v>
      </c>
      <c r="B305" s="27" t="s">
        <v>5597</v>
      </c>
      <c r="C305" s="28" t="s">
        <v>3469</v>
      </c>
      <c r="D305" s="30">
        <v>37922</v>
      </c>
      <c r="E305" s="30" t="str">
        <f t="shared" si="10"/>
        <v>28/10/2003</v>
      </c>
      <c r="F305" s="29" t="b">
        <v>0</v>
      </c>
      <c r="G305" s="29" t="str">
        <f t="shared" si="9"/>
        <v>Nữ</v>
      </c>
      <c r="H305" s="29" t="s">
        <v>5189</v>
      </c>
      <c r="I305" s="29" t="s">
        <v>5184</v>
      </c>
      <c r="J305" s="29" t="s">
        <v>5646</v>
      </c>
      <c r="K305" s="29" t="s">
        <v>5647</v>
      </c>
      <c r="L305" s="29">
        <v>26</v>
      </c>
      <c r="M305" s="29">
        <v>309</v>
      </c>
      <c r="N305" s="29" t="s">
        <v>5648</v>
      </c>
    </row>
    <row r="306" spans="1:14" ht="15.75" x14ac:dyDescent="0.25">
      <c r="A306" s="26" t="s">
        <v>2804</v>
      </c>
      <c r="B306" s="27" t="s">
        <v>6125</v>
      </c>
      <c r="C306" s="28" t="s">
        <v>3312</v>
      </c>
      <c r="D306" s="30">
        <v>37943</v>
      </c>
      <c r="E306" s="30" t="str">
        <f t="shared" si="10"/>
        <v>18/11/2003</v>
      </c>
      <c r="F306" s="29" t="b">
        <v>1</v>
      </c>
      <c r="G306" s="29" t="str">
        <f t="shared" si="9"/>
        <v>Nam</v>
      </c>
      <c r="H306" s="29" t="s">
        <v>5665</v>
      </c>
      <c r="I306" s="29" t="s">
        <v>5184</v>
      </c>
      <c r="J306" s="29" t="s">
        <v>6126</v>
      </c>
      <c r="K306" s="29" t="s">
        <v>6127</v>
      </c>
      <c r="L306" s="29">
        <v>23.75</v>
      </c>
      <c r="M306" s="29">
        <v>71</v>
      </c>
      <c r="N306" s="29" t="s">
        <v>6128</v>
      </c>
    </row>
    <row r="307" spans="1:14" ht="15.75" x14ac:dyDescent="0.25">
      <c r="A307" s="26" t="s">
        <v>2805</v>
      </c>
      <c r="B307" s="27" t="s">
        <v>5959</v>
      </c>
      <c r="C307" s="28" t="s">
        <v>3364</v>
      </c>
      <c r="D307" s="30">
        <v>37906</v>
      </c>
      <c r="E307" s="30" t="str">
        <f t="shared" si="10"/>
        <v>12/10/2003</v>
      </c>
      <c r="F307" s="29" t="b">
        <v>1</v>
      </c>
      <c r="G307" s="29" t="str">
        <f t="shared" si="9"/>
        <v>Nam</v>
      </c>
      <c r="H307" s="29" t="s">
        <v>5784</v>
      </c>
      <c r="I307" s="29" t="s">
        <v>5184</v>
      </c>
      <c r="J307" s="29" t="s">
        <v>5960</v>
      </c>
      <c r="K307" s="29" t="s">
        <v>5961</v>
      </c>
      <c r="L307" s="29">
        <v>27</v>
      </c>
      <c r="M307" s="29">
        <v>444</v>
      </c>
      <c r="N307" s="29" t="s">
        <v>5962</v>
      </c>
    </row>
    <row r="308" spans="1:14" ht="15.75" x14ac:dyDescent="0.25">
      <c r="A308" s="26" t="s">
        <v>2806</v>
      </c>
      <c r="B308" s="27" t="s">
        <v>5795</v>
      </c>
      <c r="C308" s="28" t="s">
        <v>3232</v>
      </c>
      <c r="D308" s="30">
        <v>37771</v>
      </c>
      <c r="E308" s="30" t="str">
        <f t="shared" si="10"/>
        <v>30/05/2003</v>
      </c>
      <c r="F308" s="29" t="b">
        <v>1</v>
      </c>
      <c r="G308" s="29" t="str">
        <f t="shared" si="9"/>
        <v>Nam</v>
      </c>
      <c r="H308" s="29" t="s">
        <v>5189</v>
      </c>
      <c r="I308" s="29" t="s">
        <v>5184</v>
      </c>
      <c r="J308" s="29" t="s">
        <v>5796</v>
      </c>
      <c r="K308" s="29" t="s">
        <v>5797</v>
      </c>
      <c r="L308" s="29">
        <v>25.25</v>
      </c>
      <c r="M308" s="29">
        <v>318</v>
      </c>
      <c r="N308" s="29" t="s">
        <v>5798</v>
      </c>
    </row>
    <row r="309" spans="1:14" ht="15.75" x14ac:dyDescent="0.25">
      <c r="A309" s="26" t="s">
        <v>2807</v>
      </c>
      <c r="B309" s="27" t="s">
        <v>6142</v>
      </c>
      <c r="C309" s="28" t="s">
        <v>3315</v>
      </c>
      <c r="D309" s="30">
        <v>37447</v>
      </c>
      <c r="E309" s="30" t="str">
        <f t="shared" si="10"/>
        <v>10/07/2002</v>
      </c>
      <c r="F309" s="29" t="b">
        <v>1</v>
      </c>
      <c r="G309" s="29" t="str">
        <f t="shared" si="9"/>
        <v>Nam</v>
      </c>
      <c r="H309" s="29" t="s">
        <v>5189</v>
      </c>
      <c r="I309" s="29" t="s">
        <v>5233</v>
      </c>
      <c r="J309" s="29" t="s">
        <v>6143</v>
      </c>
      <c r="K309" s="29" t="s">
        <v>5711</v>
      </c>
      <c r="L309" s="29">
        <v>25.25</v>
      </c>
      <c r="M309" s="29">
        <v>321</v>
      </c>
      <c r="N309" s="29" t="s">
        <v>6144</v>
      </c>
    </row>
    <row r="310" spans="1:14" ht="15.75" x14ac:dyDescent="0.25">
      <c r="A310" s="26" t="s">
        <v>2808</v>
      </c>
      <c r="B310" s="27" t="s">
        <v>3219</v>
      </c>
      <c r="C310" s="28" t="s">
        <v>3367</v>
      </c>
      <c r="D310" s="30">
        <v>37946</v>
      </c>
      <c r="E310" s="30" t="str">
        <f t="shared" si="10"/>
        <v>21/11/2003</v>
      </c>
      <c r="F310" s="29" t="b">
        <v>0</v>
      </c>
      <c r="G310" s="29" t="str">
        <f t="shared" si="9"/>
        <v>Nữ</v>
      </c>
      <c r="H310" s="29" t="s">
        <v>5189</v>
      </c>
      <c r="I310" s="29" t="s">
        <v>1047</v>
      </c>
      <c r="J310" s="29" t="s">
        <v>6461</v>
      </c>
      <c r="K310" s="29" t="s">
        <v>6462</v>
      </c>
      <c r="L310" s="29">
        <v>28.5</v>
      </c>
      <c r="M310" s="29">
        <v>325</v>
      </c>
      <c r="N310" s="29" t="s">
        <v>6463</v>
      </c>
    </row>
    <row r="311" spans="1:14" ht="15.75" x14ac:dyDescent="0.25">
      <c r="A311" s="26" t="s">
        <v>2809</v>
      </c>
      <c r="B311" s="27" t="s">
        <v>5972</v>
      </c>
      <c r="C311" s="28" t="s">
        <v>3523</v>
      </c>
      <c r="D311" s="30">
        <v>37702</v>
      </c>
      <c r="E311" s="30" t="str">
        <f t="shared" si="10"/>
        <v>22/03/2003</v>
      </c>
      <c r="F311" s="29" t="b">
        <v>0</v>
      </c>
      <c r="G311" s="29" t="str">
        <f t="shared" si="9"/>
        <v>Nữ</v>
      </c>
      <c r="H311" s="29" t="s">
        <v>5293</v>
      </c>
      <c r="I311" s="29" t="s">
        <v>5184</v>
      </c>
      <c r="J311" s="29" t="s">
        <v>5295</v>
      </c>
      <c r="K311" s="29" t="s">
        <v>5296</v>
      </c>
      <c r="L311" s="29">
        <v>29.5</v>
      </c>
      <c r="M311" s="29">
        <v>327</v>
      </c>
      <c r="N311" s="29" t="s">
        <v>5973</v>
      </c>
    </row>
    <row r="312" spans="1:14" ht="15.75" x14ac:dyDescent="0.25">
      <c r="A312" s="26" t="s">
        <v>2810</v>
      </c>
      <c r="B312" s="27" t="s">
        <v>6471</v>
      </c>
      <c r="C312" s="28" t="s">
        <v>3238</v>
      </c>
      <c r="D312" s="30">
        <v>37880</v>
      </c>
      <c r="E312" s="30" t="str">
        <f t="shared" si="10"/>
        <v>16/09/2003</v>
      </c>
      <c r="F312" s="29" t="b">
        <v>0</v>
      </c>
      <c r="G312" s="29" t="str">
        <f t="shared" si="9"/>
        <v>Nữ</v>
      </c>
      <c r="H312" s="29" t="s">
        <v>5189</v>
      </c>
      <c r="I312" s="29" t="s">
        <v>5184</v>
      </c>
      <c r="J312" s="29" t="s">
        <v>6472</v>
      </c>
      <c r="K312" s="29" t="s">
        <v>6473</v>
      </c>
      <c r="L312" s="29">
        <v>27.75</v>
      </c>
      <c r="M312" s="29">
        <v>330</v>
      </c>
      <c r="N312" s="29" t="s">
        <v>6474</v>
      </c>
    </row>
    <row r="313" spans="1:14" ht="15.75" x14ac:dyDescent="0.25">
      <c r="A313" s="26" t="s">
        <v>2811</v>
      </c>
      <c r="B313" s="27" t="s">
        <v>5810</v>
      </c>
      <c r="C313" s="28" t="s">
        <v>3477</v>
      </c>
      <c r="D313" s="30">
        <v>37956</v>
      </c>
      <c r="E313" s="30" t="str">
        <f t="shared" si="10"/>
        <v>01/12/2003</v>
      </c>
      <c r="F313" s="29" t="b">
        <v>1</v>
      </c>
      <c r="G313" s="29" t="str">
        <f t="shared" si="9"/>
        <v>Nam</v>
      </c>
      <c r="H313" s="29" t="s">
        <v>5189</v>
      </c>
      <c r="I313" s="29" t="s">
        <v>5184</v>
      </c>
      <c r="J313" s="29" t="s">
        <v>5811</v>
      </c>
      <c r="K313" s="29" t="s">
        <v>5812</v>
      </c>
      <c r="L313" s="29">
        <v>25</v>
      </c>
      <c r="M313" s="29">
        <v>335</v>
      </c>
      <c r="N313" s="29" t="s">
        <v>5813</v>
      </c>
    </row>
    <row r="314" spans="1:14" ht="15.75" x14ac:dyDescent="0.25">
      <c r="A314" s="26" t="s">
        <v>2812</v>
      </c>
      <c r="B314" s="27" t="s">
        <v>5605</v>
      </c>
      <c r="C314" s="28" t="s">
        <v>3372</v>
      </c>
      <c r="D314" s="30">
        <v>37851</v>
      </c>
      <c r="E314" s="30" t="str">
        <f t="shared" si="10"/>
        <v>18/08/2003</v>
      </c>
      <c r="F314" s="29" t="b">
        <v>1</v>
      </c>
      <c r="G314" s="29" t="str">
        <f t="shared" si="9"/>
        <v>Nam</v>
      </c>
      <c r="H314" s="29" t="s">
        <v>5498</v>
      </c>
      <c r="I314" s="29" t="s">
        <v>5184</v>
      </c>
      <c r="J314" s="29" t="s">
        <v>5677</v>
      </c>
      <c r="K314" s="29" t="s">
        <v>5678</v>
      </c>
      <c r="L314" s="29">
        <v>27</v>
      </c>
      <c r="M314" s="29">
        <v>549</v>
      </c>
      <c r="N314" s="29" t="s">
        <v>5679</v>
      </c>
    </row>
    <row r="315" spans="1:14" ht="15.75" x14ac:dyDescent="0.25">
      <c r="A315" s="26" t="s">
        <v>2813</v>
      </c>
      <c r="B315" s="27" t="s">
        <v>5606</v>
      </c>
      <c r="C315" s="28" t="s">
        <v>3244</v>
      </c>
      <c r="D315" s="30">
        <v>37741</v>
      </c>
      <c r="E315" s="30" t="str">
        <f t="shared" si="10"/>
        <v>30/04/2003</v>
      </c>
      <c r="F315" s="29" t="b">
        <v>1</v>
      </c>
      <c r="G315" s="29" t="str">
        <f t="shared" si="9"/>
        <v>Nam</v>
      </c>
      <c r="H315" s="29" t="s">
        <v>5498</v>
      </c>
      <c r="I315" s="29" t="s">
        <v>5184</v>
      </c>
      <c r="J315" s="29" t="s">
        <v>5680</v>
      </c>
      <c r="K315" s="29" t="s">
        <v>5681</v>
      </c>
      <c r="L315" s="29">
        <v>24.75</v>
      </c>
      <c r="M315" s="29">
        <v>555</v>
      </c>
      <c r="N315" s="29" t="s">
        <v>5682</v>
      </c>
    </row>
    <row r="316" spans="1:14" ht="15.75" x14ac:dyDescent="0.25">
      <c r="A316" s="26" t="s">
        <v>2814</v>
      </c>
      <c r="B316" s="27" t="s">
        <v>6322</v>
      </c>
      <c r="C316" s="28" t="s">
        <v>3531</v>
      </c>
      <c r="D316" s="30">
        <v>37690</v>
      </c>
      <c r="E316" s="30" t="str">
        <f t="shared" si="10"/>
        <v>10/03/2003</v>
      </c>
      <c r="F316" s="29" t="b">
        <v>1</v>
      </c>
      <c r="G316" s="29" t="str">
        <f t="shared" si="9"/>
        <v>Nam</v>
      </c>
      <c r="H316" s="29" t="s">
        <v>5199</v>
      </c>
      <c r="I316" s="29" t="s">
        <v>5184</v>
      </c>
      <c r="J316" s="29" t="s">
        <v>6323</v>
      </c>
      <c r="K316" s="29" t="s">
        <v>6324</v>
      </c>
      <c r="L316" s="29">
        <v>23.5</v>
      </c>
      <c r="M316" s="29">
        <v>200</v>
      </c>
      <c r="N316" s="29" t="s">
        <v>6325</v>
      </c>
    </row>
    <row r="317" spans="1:14" ht="15.75" x14ac:dyDescent="0.25">
      <c r="A317" s="26" t="s">
        <v>2815</v>
      </c>
      <c r="B317" s="27" t="s">
        <v>5992</v>
      </c>
      <c r="C317" s="28" t="s">
        <v>5993</v>
      </c>
      <c r="D317" s="30">
        <v>37827</v>
      </c>
      <c r="E317" s="30" t="str">
        <f t="shared" si="10"/>
        <v>25/07/2003</v>
      </c>
      <c r="F317" s="29" t="b">
        <v>0</v>
      </c>
      <c r="G317" s="29" t="str">
        <f t="shared" si="9"/>
        <v>Nữ</v>
      </c>
      <c r="H317" s="29" t="s">
        <v>5241</v>
      </c>
      <c r="I317" s="29" t="s">
        <v>5184</v>
      </c>
      <c r="J317" s="29" t="s">
        <v>5994</v>
      </c>
      <c r="K317" s="29" t="s">
        <v>5995</v>
      </c>
      <c r="L317" s="29">
        <v>25.5</v>
      </c>
      <c r="M317" s="29">
        <v>115</v>
      </c>
      <c r="N317" s="29" t="s">
        <v>5996</v>
      </c>
    </row>
    <row r="318" spans="1:14" ht="15.75" x14ac:dyDescent="0.25">
      <c r="A318" s="26" t="s">
        <v>2816</v>
      </c>
      <c r="B318" s="27" t="s">
        <v>5610</v>
      </c>
      <c r="C318" s="28" t="s">
        <v>3727</v>
      </c>
      <c r="D318" s="30">
        <v>37879</v>
      </c>
      <c r="E318" s="30" t="str">
        <f t="shared" si="10"/>
        <v>15/09/2003</v>
      </c>
      <c r="F318" s="29" t="b">
        <v>0</v>
      </c>
      <c r="G318" s="29" t="str">
        <f t="shared" si="9"/>
        <v>Nữ</v>
      </c>
      <c r="H318" s="29" t="s">
        <v>5669</v>
      </c>
      <c r="I318" s="29" t="s">
        <v>5184</v>
      </c>
      <c r="J318" s="29" t="s">
        <v>5690</v>
      </c>
      <c r="K318" s="29" t="s">
        <v>5691</v>
      </c>
      <c r="L318" s="29">
        <v>24.75</v>
      </c>
      <c r="M318" s="29">
        <v>120</v>
      </c>
      <c r="N318" s="29" t="s">
        <v>5692</v>
      </c>
    </row>
    <row r="319" spans="1:14" ht="15.75" x14ac:dyDescent="0.25">
      <c r="A319" s="26" t="s">
        <v>2817</v>
      </c>
      <c r="B319" s="27" t="s">
        <v>3794</v>
      </c>
      <c r="C319" s="28" t="s">
        <v>5269</v>
      </c>
      <c r="D319" s="30">
        <v>37750</v>
      </c>
      <c r="E319" s="30" t="str">
        <f t="shared" si="10"/>
        <v>09/05/2003</v>
      </c>
      <c r="F319" s="29" t="b">
        <v>1</v>
      </c>
      <c r="G319" s="29" t="str">
        <f t="shared" si="9"/>
        <v>Nam</v>
      </c>
      <c r="H319" s="29" t="s">
        <v>5498</v>
      </c>
      <c r="I319" s="29" t="s">
        <v>5184</v>
      </c>
      <c r="J319" s="29" t="s">
        <v>5693</v>
      </c>
      <c r="K319" s="29" t="s">
        <v>5694</v>
      </c>
      <c r="L319" s="29">
        <v>23.75</v>
      </c>
      <c r="M319" s="29">
        <v>576</v>
      </c>
      <c r="N319" s="29" t="s">
        <v>5695</v>
      </c>
    </row>
    <row r="320" spans="1:14" ht="15.75" x14ac:dyDescent="0.25">
      <c r="A320" s="26" t="s">
        <v>2818</v>
      </c>
      <c r="B320" s="27" t="s">
        <v>6181</v>
      </c>
      <c r="C320" s="28" t="s">
        <v>3252</v>
      </c>
      <c r="D320" s="30">
        <v>37926</v>
      </c>
      <c r="E320" s="30" t="str">
        <f t="shared" si="10"/>
        <v>01/11/2003</v>
      </c>
      <c r="F320" s="29" t="b">
        <v>1</v>
      </c>
      <c r="G320" s="29" t="str">
        <f t="shared" si="9"/>
        <v>Nam</v>
      </c>
      <c r="H320" s="29" t="s">
        <v>5784</v>
      </c>
      <c r="I320" s="29" t="s">
        <v>5184</v>
      </c>
      <c r="J320" s="29" t="s">
        <v>6182</v>
      </c>
      <c r="K320" s="29" t="s">
        <v>6183</v>
      </c>
      <c r="L320" s="29">
        <v>26</v>
      </c>
      <c r="M320" s="29">
        <v>464</v>
      </c>
      <c r="N320" s="29" t="s">
        <v>6184</v>
      </c>
    </row>
    <row r="321" spans="1:14" ht="15.75" x14ac:dyDescent="0.25">
      <c r="A321" s="26" t="s">
        <v>2819</v>
      </c>
      <c r="B321" s="27" t="s">
        <v>6189</v>
      </c>
      <c r="C321" s="28" t="s">
        <v>6010</v>
      </c>
      <c r="D321" s="30">
        <v>37708</v>
      </c>
      <c r="E321" s="30" t="str">
        <f t="shared" si="10"/>
        <v>28/03/2003</v>
      </c>
      <c r="F321" s="29" t="b">
        <v>0</v>
      </c>
      <c r="G321" s="29" t="str">
        <f t="shared" ref="G321:G344" si="11">IF(F321=FALSE,"Nữ","Nam")</f>
        <v>Nữ</v>
      </c>
      <c r="H321" s="29" t="s">
        <v>5635</v>
      </c>
      <c r="I321" s="29" t="s">
        <v>1840</v>
      </c>
      <c r="J321" s="29" t="s">
        <v>6190</v>
      </c>
      <c r="K321" s="29" t="s">
        <v>6191</v>
      </c>
      <c r="L321" s="29">
        <v>24.5</v>
      </c>
      <c r="M321" s="29">
        <v>31</v>
      </c>
      <c r="N321" s="29" t="s">
        <v>6192</v>
      </c>
    </row>
    <row r="322" spans="1:14" ht="15.75" x14ac:dyDescent="0.25">
      <c r="A322" s="26" t="s">
        <v>2820</v>
      </c>
      <c r="B322" s="27" t="s">
        <v>5846</v>
      </c>
      <c r="C322" s="28" t="s">
        <v>3587</v>
      </c>
      <c r="D322" s="30">
        <v>37774</v>
      </c>
      <c r="E322" s="30" t="str">
        <f t="shared" si="10"/>
        <v>02/06/2003</v>
      </c>
      <c r="F322" s="29" t="b">
        <v>1</v>
      </c>
      <c r="G322" s="29" t="str">
        <f t="shared" si="11"/>
        <v>Nam</v>
      </c>
      <c r="H322" s="29" t="s">
        <v>5189</v>
      </c>
      <c r="I322" s="29" t="s">
        <v>5184</v>
      </c>
      <c r="J322" s="29" t="s">
        <v>5847</v>
      </c>
      <c r="K322" s="29" t="s">
        <v>5848</v>
      </c>
      <c r="L322" s="29">
        <v>27.5</v>
      </c>
      <c r="M322" s="29">
        <v>362</v>
      </c>
      <c r="N322" s="29" t="s">
        <v>5849</v>
      </c>
    </row>
    <row r="323" spans="1:14" ht="15.75" x14ac:dyDescent="0.25">
      <c r="A323" s="26" t="s">
        <v>2821</v>
      </c>
      <c r="B323" s="27" t="s">
        <v>3498</v>
      </c>
      <c r="C323" s="28" t="s">
        <v>7</v>
      </c>
      <c r="D323" s="30">
        <v>37873</v>
      </c>
      <c r="E323" s="30" t="str">
        <f t="shared" si="10"/>
        <v>09/09/2003</v>
      </c>
      <c r="F323" s="29" t="b">
        <v>1</v>
      </c>
      <c r="G323" s="29" t="str">
        <f t="shared" si="11"/>
        <v>Nam</v>
      </c>
      <c r="H323" s="29" t="s">
        <v>5183</v>
      </c>
      <c r="I323" s="29" t="s">
        <v>5184</v>
      </c>
      <c r="J323" s="29" t="s">
        <v>5703</v>
      </c>
      <c r="K323" s="29" t="s">
        <v>5187</v>
      </c>
      <c r="L323" s="29">
        <v>26</v>
      </c>
      <c r="M323" s="29">
        <v>593</v>
      </c>
      <c r="N323" s="29" t="s">
        <v>5704</v>
      </c>
    </row>
    <row r="324" spans="1:14" ht="15.75" x14ac:dyDescent="0.25">
      <c r="A324" s="26" t="s">
        <v>2822</v>
      </c>
      <c r="B324" s="27" t="s">
        <v>5859</v>
      </c>
      <c r="C324" s="28" t="s">
        <v>3257</v>
      </c>
      <c r="D324" s="30">
        <v>37713</v>
      </c>
      <c r="E324" s="30" t="str">
        <f t="shared" si="10"/>
        <v>02/04/2003</v>
      </c>
      <c r="F324" s="29" t="b">
        <v>0</v>
      </c>
      <c r="G324" s="29" t="str">
        <f t="shared" si="11"/>
        <v>Nữ</v>
      </c>
      <c r="H324" s="29" t="s">
        <v>5669</v>
      </c>
      <c r="I324" s="29" t="s">
        <v>5184</v>
      </c>
      <c r="J324" s="29" t="s">
        <v>5860</v>
      </c>
      <c r="K324" s="29" t="s">
        <v>5861</v>
      </c>
      <c r="L324" s="29">
        <v>25.25</v>
      </c>
      <c r="M324" s="29">
        <v>125</v>
      </c>
      <c r="N324" s="29" t="s">
        <v>5862</v>
      </c>
    </row>
    <row r="325" spans="1:14" ht="15.75" x14ac:dyDescent="0.25">
      <c r="A325" s="26" t="s">
        <v>2823</v>
      </c>
      <c r="B325" s="27" t="s">
        <v>5615</v>
      </c>
      <c r="C325" s="28" t="s">
        <v>3592</v>
      </c>
      <c r="D325" s="30">
        <v>37926</v>
      </c>
      <c r="E325" s="30" t="str">
        <f t="shared" ref="E325:E344" si="12">TEXT(D325,"dd/mm/yyyy")</f>
        <v>01/11/2003</v>
      </c>
      <c r="F325" s="29" t="b">
        <v>0</v>
      </c>
      <c r="G325" s="29" t="str">
        <f t="shared" si="11"/>
        <v>Nữ</v>
      </c>
      <c r="H325" s="29" t="s">
        <v>5189</v>
      </c>
      <c r="I325" s="29" t="s">
        <v>5184</v>
      </c>
      <c r="J325" s="29" t="s">
        <v>5710</v>
      </c>
      <c r="K325" s="29" t="s">
        <v>5711</v>
      </c>
      <c r="L325" s="29">
        <v>24.5</v>
      </c>
      <c r="M325" s="29">
        <v>370</v>
      </c>
      <c r="N325" s="29" t="s">
        <v>5712</v>
      </c>
    </row>
    <row r="326" spans="1:14" ht="15.75" x14ac:dyDescent="0.25">
      <c r="A326" s="26" t="s">
        <v>2824</v>
      </c>
      <c r="B326" s="27" t="s">
        <v>6365</v>
      </c>
      <c r="C326" s="28" t="s">
        <v>3259</v>
      </c>
      <c r="D326" s="30">
        <v>37718</v>
      </c>
      <c r="E326" s="30" t="str">
        <f t="shared" si="12"/>
        <v>07/04/2003</v>
      </c>
      <c r="F326" s="29" t="b">
        <v>1</v>
      </c>
      <c r="G326" s="29" t="str">
        <f t="shared" si="11"/>
        <v>Nam</v>
      </c>
      <c r="H326" s="29" t="s">
        <v>5498</v>
      </c>
      <c r="I326" s="29" t="s">
        <v>5184</v>
      </c>
      <c r="J326" s="29" t="s">
        <v>6366</v>
      </c>
      <c r="K326" s="29" t="s">
        <v>6367</v>
      </c>
      <c r="L326" s="29">
        <v>26.75</v>
      </c>
      <c r="M326" s="29">
        <v>611</v>
      </c>
      <c r="N326" s="29" t="s">
        <v>6368</v>
      </c>
    </row>
    <row r="327" spans="1:14" ht="15.75" x14ac:dyDescent="0.25">
      <c r="A327" s="26" t="s">
        <v>2825</v>
      </c>
      <c r="B327" s="27" t="s">
        <v>6369</v>
      </c>
      <c r="C327" s="28" t="s">
        <v>3263</v>
      </c>
      <c r="D327" s="30">
        <v>37779</v>
      </c>
      <c r="E327" s="30" t="str">
        <f t="shared" si="12"/>
        <v>07/06/2003</v>
      </c>
      <c r="F327" s="29" t="b">
        <v>0</v>
      </c>
      <c r="G327" s="29" t="str">
        <f t="shared" si="11"/>
        <v>Nữ</v>
      </c>
      <c r="H327" s="29" t="s">
        <v>5227</v>
      </c>
      <c r="I327" s="29" t="s">
        <v>5184</v>
      </c>
      <c r="J327" s="29" t="s">
        <v>6370</v>
      </c>
      <c r="K327" s="29" t="s">
        <v>6371</v>
      </c>
      <c r="L327" s="29">
        <v>27.25</v>
      </c>
      <c r="M327" s="29">
        <v>740</v>
      </c>
      <c r="N327" s="29" t="s">
        <v>6372</v>
      </c>
    </row>
    <row r="328" spans="1:14" ht="15.75" x14ac:dyDescent="0.25">
      <c r="A328" s="26" t="s">
        <v>2826</v>
      </c>
      <c r="B328" s="27" t="s">
        <v>5617</v>
      </c>
      <c r="C328" s="28" t="s">
        <v>3390</v>
      </c>
      <c r="D328" s="30">
        <v>37732</v>
      </c>
      <c r="E328" s="30" t="str">
        <f t="shared" si="12"/>
        <v>21/04/2003</v>
      </c>
      <c r="F328" s="29" t="b">
        <v>1</v>
      </c>
      <c r="G328" s="29" t="str">
        <f t="shared" si="11"/>
        <v>Nam</v>
      </c>
      <c r="H328" s="29" t="s">
        <v>5189</v>
      </c>
      <c r="I328" s="29" t="s">
        <v>8</v>
      </c>
      <c r="J328" s="29" t="s">
        <v>5716</v>
      </c>
      <c r="K328" s="29" t="s">
        <v>5717</v>
      </c>
      <c r="L328" s="29">
        <v>27.5</v>
      </c>
      <c r="M328" s="29">
        <v>377</v>
      </c>
      <c r="N328" s="29" t="s">
        <v>5718</v>
      </c>
    </row>
    <row r="329" spans="1:14" ht="15.75" x14ac:dyDescent="0.25">
      <c r="A329" s="26" t="s">
        <v>2827</v>
      </c>
      <c r="B329" s="27" t="s">
        <v>6523</v>
      </c>
      <c r="C329" s="28" t="s">
        <v>3271</v>
      </c>
      <c r="D329" s="30">
        <v>37929</v>
      </c>
      <c r="E329" s="30" t="str">
        <f t="shared" si="12"/>
        <v>04/11/2003</v>
      </c>
      <c r="F329" s="29" t="b">
        <v>0</v>
      </c>
      <c r="G329" s="29" t="str">
        <f t="shared" si="11"/>
        <v>Nữ</v>
      </c>
      <c r="H329" s="29" t="s">
        <v>5183</v>
      </c>
      <c r="I329" s="29" t="s">
        <v>5184</v>
      </c>
      <c r="J329" s="29" t="s">
        <v>6524</v>
      </c>
      <c r="K329" s="29" t="s">
        <v>5187</v>
      </c>
      <c r="L329" s="29">
        <v>27</v>
      </c>
      <c r="M329" s="29">
        <v>630</v>
      </c>
      <c r="N329" s="29" t="s">
        <v>6525</v>
      </c>
    </row>
    <row r="330" spans="1:14" ht="15.75" x14ac:dyDescent="0.25">
      <c r="A330" s="26" t="s">
        <v>2828</v>
      </c>
      <c r="B330" s="27" t="s">
        <v>6043</v>
      </c>
      <c r="C330" s="28" t="s">
        <v>3689</v>
      </c>
      <c r="D330" s="30">
        <v>37758</v>
      </c>
      <c r="E330" s="30" t="str">
        <f t="shared" si="12"/>
        <v>17/05/2003</v>
      </c>
      <c r="F330" s="29" t="b">
        <v>0</v>
      </c>
      <c r="G330" s="29" t="str">
        <f t="shared" si="11"/>
        <v>Nữ</v>
      </c>
      <c r="H330" s="29" t="s">
        <v>5189</v>
      </c>
      <c r="I330" s="29" t="s">
        <v>1239</v>
      </c>
      <c r="J330" s="29" t="s">
        <v>6044</v>
      </c>
      <c r="K330" s="29" t="s">
        <v>6045</v>
      </c>
      <c r="L330" s="29">
        <v>26</v>
      </c>
      <c r="M330" s="29">
        <v>383</v>
      </c>
      <c r="N330" s="29" t="s">
        <v>6046</v>
      </c>
    </row>
    <row r="331" spans="1:14" ht="15.75" x14ac:dyDescent="0.25">
      <c r="A331" s="26" t="s">
        <v>2829</v>
      </c>
      <c r="B331" s="27" t="s">
        <v>5621</v>
      </c>
      <c r="C331" s="28" t="s">
        <v>3339</v>
      </c>
      <c r="D331" s="30">
        <v>37868</v>
      </c>
      <c r="E331" s="30" t="str">
        <f t="shared" si="12"/>
        <v>04/09/2003</v>
      </c>
      <c r="F331" s="29" t="b">
        <v>1</v>
      </c>
      <c r="G331" s="29" t="str">
        <f t="shared" si="11"/>
        <v>Nam</v>
      </c>
      <c r="H331" s="29" t="s">
        <v>5183</v>
      </c>
      <c r="I331" s="29" t="s">
        <v>1239</v>
      </c>
      <c r="J331" s="29" t="s">
        <v>5726</v>
      </c>
      <c r="K331" s="29" t="s">
        <v>5187</v>
      </c>
      <c r="L331" s="29">
        <v>27.25</v>
      </c>
      <c r="M331" s="29">
        <v>639</v>
      </c>
      <c r="N331" s="29" t="s">
        <v>5727</v>
      </c>
    </row>
    <row r="332" spans="1:14" ht="15.75" x14ac:dyDescent="0.25">
      <c r="A332" s="26" t="s">
        <v>2830</v>
      </c>
      <c r="B332" s="27" t="s">
        <v>5887</v>
      </c>
      <c r="C332" s="28" t="s">
        <v>5483</v>
      </c>
      <c r="D332" s="30">
        <v>37622</v>
      </c>
      <c r="E332" s="30" t="str">
        <f t="shared" si="12"/>
        <v>01/01/2003</v>
      </c>
      <c r="F332" s="29" t="b">
        <v>1</v>
      </c>
      <c r="G332" s="29" t="str">
        <f t="shared" si="11"/>
        <v>Nam</v>
      </c>
      <c r="H332" s="29" t="s">
        <v>5189</v>
      </c>
      <c r="I332" s="29" t="s">
        <v>5184</v>
      </c>
      <c r="J332" s="29" t="s">
        <v>5888</v>
      </c>
      <c r="K332" s="29" t="s">
        <v>5889</v>
      </c>
      <c r="L332" s="29">
        <v>25.25</v>
      </c>
      <c r="M332" s="29">
        <v>390</v>
      </c>
      <c r="N332" s="29" t="s">
        <v>5890</v>
      </c>
    </row>
    <row r="333" spans="1:14" ht="15.75" x14ac:dyDescent="0.25">
      <c r="A333" s="26" t="s">
        <v>2831</v>
      </c>
      <c r="B333" s="27" t="s">
        <v>6054</v>
      </c>
      <c r="C333" s="28" t="s">
        <v>3281</v>
      </c>
      <c r="D333" s="30">
        <v>37931</v>
      </c>
      <c r="E333" s="30" t="str">
        <f t="shared" si="12"/>
        <v>06/11/2003</v>
      </c>
      <c r="F333" s="29" t="b">
        <v>0</v>
      </c>
      <c r="G333" s="29" t="str">
        <f t="shared" si="11"/>
        <v>Nữ</v>
      </c>
      <c r="H333" s="29" t="s">
        <v>5744</v>
      </c>
      <c r="I333" s="29" t="s">
        <v>5184</v>
      </c>
      <c r="J333" s="29" t="s">
        <v>6055</v>
      </c>
      <c r="K333" s="29" t="s">
        <v>6056</v>
      </c>
      <c r="L333" s="29">
        <v>25.25</v>
      </c>
      <c r="M333" s="29">
        <v>55</v>
      </c>
      <c r="N333" s="29" t="s">
        <v>6057</v>
      </c>
    </row>
    <row r="334" spans="1:14" ht="15.75" x14ac:dyDescent="0.25">
      <c r="A334" s="26" t="s">
        <v>2832</v>
      </c>
      <c r="B334" s="27" t="s">
        <v>3550</v>
      </c>
      <c r="C334" s="28" t="s">
        <v>3554</v>
      </c>
      <c r="D334" s="30">
        <v>37634</v>
      </c>
      <c r="E334" s="30" t="str">
        <f t="shared" si="12"/>
        <v>13/01/2003</v>
      </c>
      <c r="F334" s="29" t="b">
        <v>1</v>
      </c>
      <c r="G334" s="29" t="str">
        <f t="shared" si="11"/>
        <v>Nam</v>
      </c>
      <c r="H334" s="29" t="s">
        <v>5199</v>
      </c>
      <c r="I334" s="29" t="s">
        <v>5184</v>
      </c>
      <c r="J334" s="29" t="s">
        <v>5893</v>
      </c>
      <c r="K334" s="29" t="s">
        <v>5894</v>
      </c>
      <c r="L334" s="29">
        <v>23.75</v>
      </c>
      <c r="M334" s="29">
        <v>244</v>
      </c>
      <c r="N334" s="29" t="s">
        <v>5895</v>
      </c>
    </row>
    <row r="335" spans="1:14" ht="15.75" x14ac:dyDescent="0.25">
      <c r="A335" s="26" t="s">
        <v>2833</v>
      </c>
      <c r="B335" s="27" t="s">
        <v>5896</v>
      </c>
      <c r="C335" s="28" t="s">
        <v>3285</v>
      </c>
      <c r="D335" s="30">
        <v>37969</v>
      </c>
      <c r="E335" s="30" t="str">
        <f t="shared" si="12"/>
        <v>14/12/2003</v>
      </c>
      <c r="F335" s="29" t="b">
        <v>0</v>
      </c>
      <c r="G335" s="29" t="str">
        <f t="shared" si="11"/>
        <v>Nữ</v>
      </c>
      <c r="H335" s="29" t="s">
        <v>5705</v>
      </c>
      <c r="I335" s="29" t="s">
        <v>5706</v>
      </c>
      <c r="J335" s="29" t="s">
        <v>5897</v>
      </c>
      <c r="K335" s="29" t="s">
        <v>5898</v>
      </c>
      <c r="L335" s="29">
        <v>24.75</v>
      </c>
      <c r="M335" s="29">
        <v>98</v>
      </c>
      <c r="N335" s="29" t="s">
        <v>5899</v>
      </c>
    </row>
    <row r="336" spans="1:14" ht="15.75" x14ac:dyDescent="0.25">
      <c r="A336" s="26" t="s">
        <v>2834</v>
      </c>
      <c r="B336" s="27" t="s">
        <v>6548</v>
      </c>
      <c r="C336" s="28" t="s">
        <v>3696</v>
      </c>
      <c r="D336" s="30">
        <v>37957</v>
      </c>
      <c r="E336" s="30" t="str">
        <f t="shared" si="12"/>
        <v>02/12/2003</v>
      </c>
      <c r="F336" s="29" t="b">
        <v>0</v>
      </c>
      <c r="G336" s="29" t="str">
        <f t="shared" si="11"/>
        <v>Nữ</v>
      </c>
      <c r="H336" s="29" t="s">
        <v>5189</v>
      </c>
      <c r="I336" s="29" t="s">
        <v>411</v>
      </c>
      <c r="J336" s="29" t="s">
        <v>6549</v>
      </c>
      <c r="K336" s="29" t="s">
        <v>6550</v>
      </c>
      <c r="L336" s="29">
        <v>27.5</v>
      </c>
      <c r="M336" s="29">
        <v>399</v>
      </c>
      <c r="N336" s="29" t="s">
        <v>6551</v>
      </c>
    </row>
    <row r="337" spans="1:14" ht="15.75" x14ac:dyDescent="0.25">
      <c r="A337" s="26" t="s">
        <v>2835</v>
      </c>
      <c r="B337" s="27" t="s">
        <v>6552</v>
      </c>
      <c r="C337" s="28" t="s">
        <v>3653</v>
      </c>
      <c r="D337" s="30">
        <v>37855</v>
      </c>
      <c r="E337" s="30" t="str">
        <f t="shared" si="12"/>
        <v>22/08/2003</v>
      </c>
      <c r="F337" s="29" t="b">
        <v>0</v>
      </c>
      <c r="G337" s="29" t="str">
        <f t="shared" si="11"/>
        <v>Nữ</v>
      </c>
      <c r="H337" s="29" t="s">
        <v>5293</v>
      </c>
      <c r="I337" s="29" t="s">
        <v>5184</v>
      </c>
      <c r="J337" s="29" t="s">
        <v>5295</v>
      </c>
      <c r="K337" s="29" t="s">
        <v>5296</v>
      </c>
      <c r="L337" s="29">
        <v>24.75</v>
      </c>
      <c r="M337" s="29">
        <v>403</v>
      </c>
      <c r="N337" s="29" t="s">
        <v>6553</v>
      </c>
    </row>
    <row r="338" spans="1:14" ht="15.75" x14ac:dyDescent="0.25">
      <c r="A338" s="26" t="s">
        <v>2836</v>
      </c>
      <c r="B338" s="27" t="s">
        <v>3522</v>
      </c>
      <c r="C338" s="28" t="s">
        <v>3291</v>
      </c>
      <c r="D338" s="30">
        <v>37887</v>
      </c>
      <c r="E338" s="30" t="str">
        <f t="shared" si="12"/>
        <v>23/09/2003</v>
      </c>
      <c r="F338" s="29" t="b">
        <v>0</v>
      </c>
      <c r="G338" s="29" t="str">
        <f t="shared" si="11"/>
        <v>Nữ</v>
      </c>
      <c r="H338" s="29" t="s">
        <v>5227</v>
      </c>
      <c r="I338" s="29" t="s">
        <v>5184</v>
      </c>
      <c r="J338" s="29" t="s">
        <v>6554</v>
      </c>
      <c r="K338" s="29" t="s">
        <v>6555</v>
      </c>
      <c r="L338" s="29">
        <v>25.25</v>
      </c>
      <c r="M338" s="29">
        <v>747</v>
      </c>
      <c r="N338" s="29" t="s">
        <v>6556</v>
      </c>
    </row>
    <row r="339" spans="1:14" ht="15.75" x14ac:dyDescent="0.25">
      <c r="A339" s="26" t="s">
        <v>2837</v>
      </c>
      <c r="B339" s="27" t="s">
        <v>5628</v>
      </c>
      <c r="C339" s="28" t="s">
        <v>3613</v>
      </c>
      <c r="D339" s="30">
        <v>37844</v>
      </c>
      <c r="E339" s="30" t="str">
        <f t="shared" si="12"/>
        <v>11/08/2003</v>
      </c>
      <c r="F339" s="29" t="b">
        <v>1</v>
      </c>
      <c r="G339" s="29" t="str">
        <f t="shared" si="11"/>
        <v>Nam</v>
      </c>
      <c r="H339" s="29" t="s">
        <v>5498</v>
      </c>
      <c r="I339" s="29" t="s">
        <v>5184</v>
      </c>
      <c r="J339" s="29" t="s">
        <v>5753</v>
      </c>
      <c r="K339" s="29" t="s">
        <v>5754</v>
      </c>
      <c r="L339" s="29">
        <v>23.25</v>
      </c>
      <c r="M339" s="29">
        <v>683</v>
      </c>
      <c r="N339" s="29" t="s">
        <v>5755</v>
      </c>
    </row>
    <row r="340" spans="1:14" ht="15.75" x14ac:dyDescent="0.25">
      <c r="A340" s="26" t="s">
        <v>2838</v>
      </c>
      <c r="B340" s="27" t="s">
        <v>6080</v>
      </c>
      <c r="C340" s="28" t="s">
        <v>6081</v>
      </c>
      <c r="D340" s="30">
        <v>37803</v>
      </c>
      <c r="E340" s="30" t="str">
        <f t="shared" si="12"/>
        <v>01/07/2003</v>
      </c>
      <c r="F340" s="29" t="b">
        <v>1</v>
      </c>
      <c r="G340" s="29" t="str">
        <f t="shared" si="11"/>
        <v>Nam</v>
      </c>
      <c r="H340" s="29" t="s">
        <v>5719</v>
      </c>
      <c r="I340" s="29" t="s">
        <v>5184</v>
      </c>
      <c r="J340" s="29" t="s">
        <v>6082</v>
      </c>
      <c r="K340" s="29" t="s">
        <v>6083</v>
      </c>
      <c r="L340" s="29">
        <v>24</v>
      </c>
      <c r="M340" s="29">
        <v>62</v>
      </c>
      <c r="N340" s="29" t="s">
        <v>6084</v>
      </c>
    </row>
    <row r="341" spans="1:14" ht="15.75" x14ac:dyDescent="0.25">
      <c r="A341" s="26" t="s">
        <v>2839</v>
      </c>
      <c r="B341" s="27" t="s">
        <v>6088</v>
      </c>
      <c r="C341" s="28" t="s">
        <v>5522</v>
      </c>
      <c r="D341" s="30">
        <v>37823</v>
      </c>
      <c r="E341" s="30" t="str">
        <f t="shared" si="12"/>
        <v>21/07/2003</v>
      </c>
      <c r="F341" s="29" t="b">
        <v>1</v>
      </c>
      <c r="G341" s="29" t="str">
        <f t="shared" si="11"/>
        <v>Nam</v>
      </c>
      <c r="H341" s="29" t="s">
        <v>5227</v>
      </c>
      <c r="I341" s="29" t="s">
        <v>5184</v>
      </c>
      <c r="J341" s="29" t="s">
        <v>6089</v>
      </c>
      <c r="K341" s="29" t="s">
        <v>6090</v>
      </c>
      <c r="L341" s="29">
        <v>24.5</v>
      </c>
      <c r="M341" s="29">
        <v>753</v>
      </c>
      <c r="N341" s="29" t="s">
        <v>6091</v>
      </c>
    </row>
    <row r="342" spans="1:14" ht="15.75" x14ac:dyDescent="0.25">
      <c r="A342" s="26" t="s">
        <v>2840</v>
      </c>
      <c r="B342" s="27" t="s">
        <v>5921</v>
      </c>
      <c r="C342" s="28" t="s">
        <v>3355</v>
      </c>
      <c r="D342" s="30">
        <v>37635</v>
      </c>
      <c r="E342" s="30" t="str">
        <f t="shared" si="12"/>
        <v>14/01/2003</v>
      </c>
      <c r="F342" s="29" t="b">
        <v>0</v>
      </c>
      <c r="G342" s="29" t="str">
        <f t="shared" si="11"/>
        <v>Nữ</v>
      </c>
      <c r="H342" s="29" t="s">
        <v>5635</v>
      </c>
      <c r="I342" s="29" t="s">
        <v>1189</v>
      </c>
      <c r="J342" s="29" t="s">
        <v>5922</v>
      </c>
      <c r="K342" s="29" t="s">
        <v>5923</v>
      </c>
      <c r="L342" s="29">
        <v>24.5</v>
      </c>
      <c r="M342" s="29">
        <v>66</v>
      </c>
      <c r="N342" s="29" t="s">
        <v>5924</v>
      </c>
    </row>
    <row r="343" spans="1:14" ht="15.75" x14ac:dyDescent="0.25">
      <c r="A343" s="26" t="s">
        <v>2841</v>
      </c>
      <c r="B343" s="27" t="s">
        <v>6420</v>
      </c>
      <c r="C343" s="28" t="s">
        <v>3371</v>
      </c>
      <c r="D343" s="30">
        <v>37924</v>
      </c>
      <c r="E343" s="30" t="str">
        <f t="shared" si="12"/>
        <v>30/10/2003</v>
      </c>
      <c r="F343" s="29" t="b">
        <v>1</v>
      </c>
      <c r="G343" s="29" t="str">
        <f t="shared" si="11"/>
        <v>Nam</v>
      </c>
      <c r="H343" s="29" t="s">
        <v>5189</v>
      </c>
      <c r="I343" s="29" t="s">
        <v>5184</v>
      </c>
      <c r="J343" s="29" t="s">
        <v>6421</v>
      </c>
      <c r="K343" s="29" t="s">
        <v>6422</v>
      </c>
      <c r="L343" s="29">
        <v>24.5</v>
      </c>
      <c r="M343" s="29">
        <v>425</v>
      </c>
      <c r="N343" s="29" t="s">
        <v>6423</v>
      </c>
    </row>
    <row r="344" spans="1:14" ht="15.75" x14ac:dyDescent="0.25">
      <c r="A344" s="26" t="s">
        <v>2842</v>
      </c>
      <c r="B344" s="27" t="s">
        <v>5634</v>
      </c>
      <c r="C344" s="28" t="s">
        <v>3303</v>
      </c>
      <c r="D344" s="30">
        <v>37630</v>
      </c>
      <c r="E344" s="30" t="str">
        <f t="shared" si="12"/>
        <v>09/01/2003</v>
      </c>
      <c r="F344" s="29" t="b">
        <v>0</v>
      </c>
      <c r="G344" s="29" t="str">
        <f t="shared" si="11"/>
        <v>Nữ</v>
      </c>
      <c r="H344" s="29" t="s">
        <v>5293</v>
      </c>
      <c r="I344" s="29" t="s">
        <v>5184</v>
      </c>
      <c r="J344" s="29" t="s">
        <v>5295</v>
      </c>
      <c r="K344" s="29" t="s">
        <v>5296</v>
      </c>
      <c r="L344" s="29">
        <v>28.25</v>
      </c>
      <c r="M344" s="29">
        <v>429</v>
      </c>
      <c r="N344" s="29" t="s">
        <v>5770</v>
      </c>
    </row>
    <row r="345" spans="1:14" ht="15.75" x14ac:dyDescent="0.25">
      <c r="A345" s="26" t="s">
        <v>2843</v>
      </c>
      <c r="B345" s="27" t="s">
        <v>2543</v>
      </c>
      <c r="C345" s="28" t="s">
        <v>2543</v>
      </c>
      <c r="D345" s="30" t="s">
        <v>2543</v>
      </c>
      <c r="E345" s="29" t="s">
        <v>2543</v>
      </c>
      <c r="F345" s="29" t="s">
        <v>2543</v>
      </c>
      <c r="G345" s="29"/>
      <c r="H345" s="29" t="s">
        <v>2543</v>
      </c>
      <c r="I345" s="29" t="s">
        <v>2543</v>
      </c>
      <c r="J345" s="29" t="s">
        <v>2543</v>
      </c>
      <c r="K345" s="29" t="s">
        <v>2543</v>
      </c>
      <c r="L345" s="29" t="s">
        <v>2543</v>
      </c>
    </row>
    <row r="346" spans="1:14" ht="15.75" x14ac:dyDescent="0.25">
      <c r="A346" s="26" t="s">
        <v>2844</v>
      </c>
      <c r="B346" s="27" t="s">
        <v>2543</v>
      </c>
      <c r="C346" s="28" t="s">
        <v>2543</v>
      </c>
      <c r="D346" s="30" t="s">
        <v>2543</v>
      </c>
      <c r="E346" s="29" t="s">
        <v>2543</v>
      </c>
      <c r="F346" s="29" t="s">
        <v>2543</v>
      </c>
      <c r="G346" s="29">
        <f>COUNTIF(G301:G345,"Nữ")</f>
        <v>22</v>
      </c>
      <c r="H346" s="29" t="s">
        <v>2543</v>
      </c>
      <c r="I346" s="29" t="s">
        <v>2543</v>
      </c>
      <c r="J346" s="29" t="s">
        <v>2543</v>
      </c>
      <c r="K346" s="29" t="s">
        <v>2543</v>
      </c>
      <c r="L346" s="29">
        <f>SUM(L301:L345)</f>
        <v>1129.5</v>
      </c>
    </row>
    <row r="347" spans="1:14" ht="15.75" x14ac:dyDescent="0.25">
      <c r="A347" s="26" t="s">
        <v>2845</v>
      </c>
      <c r="B347" s="27" t="s">
        <v>2543</v>
      </c>
      <c r="C347" s="28" t="s">
        <v>2543</v>
      </c>
      <c r="D347" s="30" t="s">
        <v>2543</v>
      </c>
      <c r="E347" s="29" t="s">
        <v>2543</v>
      </c>
      <c r="F347" s="29" t="s">
        <v>2543</v>
      </c>
      <c r="G347" s="29" t="s">
        <v>2543</v>
      </c>
      <c r="H347" s="29" t="s">
        <v>2543</v>
      </c>
      <c r="I347" s="29" t="s">
        <v>2543</v>
      </c>
      <c r="J347" s="29" t="s">
        <v>2543</v>
      </c>
      <c r="K347" s="29" t="s">
        <v>2543</v>
      </c>
      <c r="L347" s="29" t="s">
        <v>2543</v>
      </c>
    </row>
    <row r="348" spans="1:14" ht="15.75" x14ac:dyDescent="0.25">
      <c r="A348" s="26" t="s">
        <v>2846</v>
      </c>
      <c r="B348" s="27" t="s">
        <v>2543</v>
      </c>
      <c r="C348" s="28" t="s">
        <v>2543</v>
      </c>
      <c r="D348" s="30" t="s">
        <v>2543</v>
      </c>
      <c r="E348" s="29" t="s">
        <v>2543</v>
      </c>
      <c r="F348" s="29" t="s">
        <v>2543</v>
      </c>
      <c r="G348" s="29" t="s">
        <v>2543</v>
      </c>
      <c r="H348" s="29" t="s">
        <v>2543</v>
      </c>
      <c r="I348" s="29" t="s">
        <v>2543</v>
      </c>
      <c r="J348" s="29" t="s">
        <v>2543</v>
      </c>
      <c r="K348" s="29" t="s">
        <v>2543</v>
      </c>
      <c r="L348" s="29" t="s">
        <v>2543</v>
      </c>
    </row>
    <row r="349" spans="1:14" ht="15.75" x14ac:dyDescent="0.25">
      <c r="A349" s="26" t="s">
        <v>2847</v>
      </c>
      <c r="B349" s="27" t="s">
        <v>2543</v>
      </c>
      <c r="C349" s="28" t="s">
        <v>2543</v>
      </c>
      <c r="D349" s="30" t="s">
        <v>2543</v>
      </c>
      <c r="E349" s="29" t="s">
        <v>2543</v>
      </c>
      <c r="F349" s="29" t="s">
        <v>2543</v>
      </c>
      <c r="G349" s="29" t="s">
        <v>2543</v>
      </c>
      <c r="H349" s="29" t="s">
        <v>2543</v>
      </c>
      <c r="I349" s="29" t="s">
        <v>2543</v>
      </c>
      <c r="J349" s="29" t="s">
        <v>2543</v>
      </c>
      <c r="K349" s="29" t="s">
        <v>2543</v>
      </c>
      <c r="L349" s="29" t="s">
        <v>2543</v>
      </c>
    </row>
    <row r="350" spans="1:14" ht="15.75" x14ac:dyDescent="0.25">
      <c r="A350" s="26" t="s">
        <v>2848</v>
      </c>
      <c r="B350" s="27" t="s">
        <v>2543</v>
      </c>
      <c r="C350" s="28" t="s">
        <v>2543</v>
      </c>
      <c r="D350" s="30" t="s">
        <v>2543</v>
      </c>
      <c r="E350" s="29" t="s">
        <v>2543</v>
      </c>
      <c r="F350" s="29" t="s">
        <v>2543</v>
      </c>
      <c r="G350" s="29" t="s">
        <v>2543</v>
      </c>
      <c r="H350" s="29" t="s">
        <v>2543</v>
      </c>
      <c r="I350" s="29" t="s">
        <v>2543</v>
      </c>
      <c r="J350" s="29" t="s">
        <v>2543</v>
      </c>
      <c r="K350" s="29" t="s">
        <v>2543</v>
      </c>
      <c r="L350" s="29" t="s">
        <v>2543</v>
      </c>
    </row>
    <row r="351" spans="1:14" ht="15.75" x14ac:dyDescent="0.25">
      <c r="A351" s="26" t="s">
        <v>2849</v>
      </c>
      <c r="B351" s="27" t="s">
        <v>2543</v>
      </c>
      <c r="C351" s="28" t="s">
        <v>2543</v>
      </c>
      <c r="D351" s="30" t="s">
        <v>2543</v>
      </c>
      <c r="E351" s="29" t="s">
        <v>2543</v>
      </c>
      <c r="F351" s="29" t="s">
        <v>2543</v>
      </c>
      <c r="G351" s="29" t="s">
        <v>2543</v>
      </c>
      <c r="H351" s="29" t="s">
        <v>2543</v>
      </c>
      <c r="I351" s="29" t="s">
        <v>2543</v>
      </c>
      <c r="J351" s="29" t="s">
        <v>2543</v>
      </c>
      <c r="K351" s="29" t="s">
        <v>2543</v>
      </c>
      <c r="L351" s="29" t="s">
        <v>2543</v>
      </c>
    </row>
    <row r="352" spans="1:14" ht="15.75" x14ac:dyDescent="0.25">
      <c r="A352" s="26" t="s">
        <v>2850</v>
      </c>
      <c r="B352" s="27" t="s">
        <v>2543</v>
      </c>
      <c r="C352" s="28" t="s">
        <v>2543</v>
      </c>
      <c r="D352" s="30" t="s">
        <v>2543</v>
      </c>
      <c r="E352" s="29" t="s">
        <v>2543</v>
      </c>
      <c r="F352" s="29" t="s">
        <v>2543</v>
      </c>
      <c r="G352" s="29" t="s">
        <v>2543</v>
      </c>
      <c r="H352" s="29" t="s">
        <v>2543</v>
      </c>
      <c r="I352" s="29" t="s">
        <v>2543</v>
      </c>
      <c r="J352" s="29" t="s">
        <v>2543</v>
      </c>
      <c r="K352" s="29" t="s">
        <v>2543</v>
      </c>
      <c r="L352" s="29" t="s">
        <v>2543</v>
      </c>
    </row>
    <row r="353" spans="1:14" ht="15.75" x14ac:dyDescent="0.25">
      <c r="A353" s="26" t="s">
        <v>2851</v>
      </c>
      <c r="B353" s="27" t="s">
        <v>2543</v>
      </c>
      <c r="C353" s="28" t="s">
        <v>2543</v>
      </c>
      <c r="D353" s="30" t="s">
        <v>2543</v>
      </c>
      <c r="E353" s="29" t="s">
        <v>2543</v>
      </c>
      <c r="F353" s="29" t="s">
        <v>2543</v>
      </c>
      <c r="G353" s="29" t="s">
        <v>2543</v>
      </c>
      <c r="H353" s="29" t="s">
        <v>2543</v>
      </c>
      <c r="I353" s="29" t="s">
        <v>2543</v>
      </c>
      <c r="J353" s="29" t="s">
        <v>2543</v>
      </c>
      <c r="K353" s="29" t="s">
        <v>2543</v>
      </c>
      <c r="L353" s="29" t="s">
        <v>2543</v>
      </c>
    </row>
    <row r="354" spans="1:14" ht="15.75" x14ac:dyDescent="0.25">
      <c r="A354" s="26" t="s">
        <v>2852</v>
      </c>
      <c r="B354" s="27" t="s">
        <v>2543</v>
      </c>
      <c r="C354" s="28" t="s">
        <v>2543</v>
      </c>
      <c r="D354" s="30" t="s">
        <v>2543</v>
      </c>
      <c r="E354" s="29" t="s">
        <v>2543</v>
      </c>
      <c r="F354" s="29" t="s">
        <v>2543</v>
      </c>
      <c r="G354" s="29" t="s">
        <v>2543</v>
      </c>
      <c r="H354" s="29" t="s">
        <v>2543</v>
      </c>
      <c r="I354" s="29" t="s">
        <v>2543</v>
      </c>
      <c r="J354" s="29" t="s">
        <v>2543</v>
      </c>
      <c r="K354" s="29" t="s">
        <v>2543</v>
      </c>
      <c r="L354" s="29" t="s">
        <v>2543</v>
      </c>
    </row>
    <row r="355" spans="1:14" ht="15.75" x14ac:dyDescent="0.25">
      <c r="A355" s="26" t="s">
        <v>2853</v>
      </c>
      <c r="B355" s="27" t="s">
        <v>2543</v>
      </c>
      <c r="C355" s="28" t="s">
        <v>2543</v>
      </c>
      <c r="D355" s="30" t="s">
        <v>2543</v>
      </c>
      <c r="E355" s="29" t="s">
        <v>2543</v>
      </c>
      <c r="F355" s="29" t="s">
        <v>2543</v>
      </c>
      <c r="G355" s="29" t="s">
        <v>2543</v>
      </c>
      <c r="H355" s="29" t="s">
        <v>2543</v>
      </c>
      <c r="I355" s="29" t="s">
        <v>2543</v>
      </c>
      <c r="J355" s="29" t="s">
        <v>2543</v>
      </c>
      <c r="K355" s="29" t="s">
        <v>2543</v>
      </c>
      <c r="L355" s="29" t="s">
        <v>2543</v>
      </c>
    </row>
    <row r="356" spans="1:14" ht="15.75" x14ac:dyDescent="0.25">
      <c r="A356" s="26" t="s">
        <v>2854</v>
      </c>
      <c r="B356" s="27" t="s">
        <v>2543</v>
      </c>
      <c r="C356" s="28" t="s">
        <v>2543</v>
      </c>
      <c r="D356" s="30" t="s">
        <v>2543</v>
      </c>
      <c r="E356" s="29" t="s">
        <v>2543</v>
      </c>
      <c r="F356" s="29" t="s">
        <v>2543</v>
      </c>
      <c r="G356" s="29" t="s">
        <v>2543</v>
      </c>
      <c r="H356" s="29" t="s">
        <v>2543</v>
      </c>
      <c r="I356" s="29" t="s">
        <v>2543</v>
      </c>
      <c r="J356" s="29" t="s">
        <v>2543</v>
      </c>
      <c r="K356" s="29" t="s">
        <v>2543</v>
      </c>
      <c r="L356" s="29" t="s">
        <v>2543</v>
      </c>
    </row>
    <row r="357" spans="1:14" ht="15.75" x14ac:dyDescent="0.25">
      <c r="A357" s="26" t="s">
        <v>2855</v>
      </c>
      <c r="B357" s="27" t="s">
        <v>2543</v>
      </c>
      <c r="C357" s="28" t="s">
        <v>2543</v>
      </c>
      <c r="D357" s="30" t="s">
        <v>2543</v>
      </c>
      <c r="E357" s="29" t="s">
        <v>2543</v>
      </c>
      <c r="F357" s="29" t="s">
        <v>2543</v>
      </c>
      <c r="G357" s="29" t="s">
        <v>2543</v>
      </c>
      <c r="H357" s="29" t="s">
        <v>2543</v>
      </c>
      <c r="I357" s="29" t="s">
        <v>2543</v>
      </c>
      <c r="J357" s="29" t="s">
        <v>2543</v>
      </c>
      <c r="K357" s="29" t="s">
        <v>2543</v>
      </c>
      <c r="L357" s="29" t="s">
        <v>2543</v>
      </c>
    </row>
    <row r="358" spans="1:14" ht="15.75" x14ac:dyDescent="0.25">
      <c r="A358" s="26" t="s">
        <v>2856</v>
      </c>
      <c r="B358" s="27" t="s">
        <v>2543</v>
      </c>
      <c r="C358" s="28" t="s">
        <v>2543</v>
      </c>
      <c r="D358" s="30" t="s">
        <v>2543</v>
      </c>
      <c r="E358" s="29" t="s">
        <v>2543</v>
      </c>
      <c r="F358" s="29" t="s">
        <v>2543</v>
      </c>
      <c r="G358" s="29" t="s">
        <v>2543</v>
      </c>
      <c r="H358" s="29" t="s">
        <v>2543</v>
      </c>
      <c r="I358" s="29" t="s">
        <v>2543</v>
      </c>
      <c r="J358" s="29" t="s">
        <v>2543</v>
      </c>
      <c r="K358" s="29" t="s">
        <v>2543</v>
      </c>
      <c r="L358" s="29" t="s">
        <v>2543</v>
      </c>
    </row>
    <row r="359" spans="1:14" ht="15.75" x14ac:dyDescent="0.25">
      <c r="A359" s="26" t="s">
        <v>2857</v>
      </c>
      <c r="B359" s="27" t="s">
        <v>2543</v>
      </c>
      <c r="C359" s="28" t="s">
        <v>2543</v>
      </c>
      <c r="D359" s="30" t="s">
        <v>2543</v>
      </c>
      <c r="E359" s="29" t="s">
        <v>2543</v>
      </c>
      <c r="F359" s="29" t="s">
        <v>2543</v>
      </c>
      <c r="G359" s="29" t="s">
        <v>2543</v>
      </c>
      <c r="H359" s="29" t="s">
        <v>2543</v>
      </c>
      <c r="I359" s="29" t="s">
        <v>2543</v>
      </c>
      <c r="J359" s="29" t="s">
        <v>2543</v>
      </c>
      <c r="K359" s="29" t="s">
        <v>2543</v>
      </c>
      <c r="L359" s="29" t="s">
        <v>2543</v>
      </c>
    </row>
    <row r="360" spans="1:14" ht="15.75" x14ac:dyDescent="0.25">
      <c r="A360" s="26" t="s">
        <v>2858</v>
      </c>
      <c r="B360" s="27" t="s">
        <v>2543</v>
      </c>
      <c r="C360" s="28" t="s">
        <v>2543</v>
      </c>
      <c r="D360" s="30" t="s">
        <v>2543</v>
      </c>
      <c r="E360" s="29" t="s">
        <v>2543</v>
      </c>
      <c r="F360" s="29" t="s">
        <v>2543</v>
      </c>
      <c r="G360" s="29" t="s">
        <v>2543</v>
      </c>
      <c r="H360" s="29" t="s">
        <v>2543</v>
      </c>
      <c r="I360" s="29" t="s">
        <v>2543</v>
      </c>
      <c r="J360" s="29" t="s">
        <v>2543</v>
      </c>
      <c r="K360" s="29" t="s">
        <v>2543</v>
      </c>
      <c r="L360" s="29" t="s">
        <v>2543</v>
      </c>
    </row>
    <row r="361" spans="1:14" ht="15.75" x14ac:dyDescent="0.25">
      <c r="A361" s="26" t="s">
        <v>2498</v>
      </c>
      <c r="B361" s="27" t="s">
        <v>3304</v>
      </c>
      <c r="C361" s="28" t="s">
        <v>6567</v>
      </c>
      <c r="D361" s="30">
        <v>37870</v>
      </c>
      <c r="E361" s="30" t="str">
        <f t="shared" ref="E361:E424" si="13">TEXT(D361,"dd/mm/yyyy")</f>
        <v>06/09/2003</v>
      </c>
      <c r="F361" s="29" t="b">
        <v>0</v>
      </c>
      <c r="G361" s="29" t="str">
        <f t="shared" ref="G361:G424" si="14">IF(F361=FALSE,"Nữ","Nam")</f>
        <v>Nữ</v>
      </c>
      <c r="H361" s="29" t="s">
        <v>5183</v>
      </c>
      <c r="I361" s="29" t="s">
        <v>5184</v>
      </c>
      <c r="J361" s="29" t="s">
        <v>6568</v>
      </c>
      <c r="K361" s="29" t="s">
        <v>5187</v>
      </c>
      <c r="L361" s="29">
        <v>24</v>
      </c>
      <c r="M361" s="29">
        <v>488</v>
      </c>
      <c r="N361" s="29" t="s">
        <v>6569</v>
      </c>
    </row>
    <row r="362" spans="1:14" ht="15.75" x14ac:dyDescent="0.25">
      <c r="A362" s="26" t="s">
        <v>2499</v>
      </c>
      <c r="B362" s="27" t="s">
        <v>6570</v>
      </c>
      <c r="C362" s="28" t="s">
        <v>3224</v>
      </c>
      <c r="D362" s="30">
        <v>37977</v>
      </c>
      <c r="E362" s="30" t="str">
        <f t="shared" si="13"/>
        <v>22/12/2003</v>
      </c>
      <c r="F362" s="29" t="b">
        <v>0</v>
      </c>
      <c r="G362" s="29" t="str">
        <f t="shared" si="14"/>
        <v>Nữ</v>
      </c>
      <c r="H362" s="29" t="s">
        <v>5784</v>
      </c>
      <c r="I362" s="29" t="s">
        <v>5184</v>
      </c>
      <c r="J362" s="29" t="s">
        <v>6571</v>
      </c>
      <c r="K362" s="29" t="s">
        <v>6572</v>
      </c>
      <c r="L362" s="29">
        <v>24.25</v>
      </c>
      <c r="M362" s="29">
        <v>437</v>
      </c>
      <c r="N362" s="29" t="s">
        <v>6573</v>
      </c>
    </row>
    <row r="363" spans="1:14" ht="15.75" x14ac:dyDescent="0.25">
      <c r="A363" s="26" t="s">
        <v>2500</v>
      </c>
      <c r="B363" s="27" t="s">
        <v>3723</v>
      </c>
      <c r="C363" s="28" t="s">
        <v>3224</v>
      </c>
      <c r="D363" s="30">
        <v>37672</v>
      </c>
      <c r="E363" s="30" t="str">
        <f t="shared" si="13"/>
        <v>20/02/2003</v>
      </c>
      <c r="F363" s="29" t="b">
        <v>1</v>
      </c>
      <c r="G363" s="29" t="str">
        <f t="shared" si="14"/>
        <v>Nam</v>
      </c>
      <c r="H363" s="29" t="s">
        <v>5183</v>
      </c>
      <c r="I363" s="29" t="s">
        <v>760</v>
      </c>
      <c r="J363" s="29" t="s">
        <v>6574</v>
      </c>
      <c r="K363" s="29" t="s">
        <v>5187</v>
      </c>
      <c r="L363" s="29">
        <v>26.5</v>
      </c>
      <c r="M363" s="29">
        <v>498</v>
      </c>
      <c r="N363" s="29" t="s">
        <v>6575</v>
      </c>
    </row>
    <row r="364" spans="1:14" ht="15.75" x14ac:dyDescent="0.25">
      <c r="A364" s="26" t="s">
        <v>2501</v>
      </c>
      <c r="B364" s="27" t="s">
        <v>3347</v>
      </c>
      <c r="C364" s="28" t="s">
        <v>3310</v>
      </c>
      <c r="D364" s="30">
        <v>37837</v>
      </c>
      <c r="E364" s="30" t="str">
        <f t="shared" si="13"/>
        <v>04/08/2003</v>
      </c>
      <c r="F364" s="29" t="b">
        <v>1</v>
      </c>
      <c r="G364" s="29" t="str">
        <f t="shared" si="14"/>
        <v>Nam</v>
      </c>
      <c r="H364" s="29" t="s">
        <v>5189</v>
      </c>
      <c r="I364" s="29" t="s">
        <v>516</v>
      </c>
      <c r="J364" s="29" t="s">
        <v>6576</v>
      </c>
      <c r="K364" s="29" t="s">
        <v>6577</v>
      </c>
      <c r="L364" s="29">
        <v>26.25</v>
      </c>
      <c r="M364" s="29">
        <v>307</v>
      </c>
      <c r="N364" s="29" t="s">
        <v>6578</v>
      </c>
    </row>
    <row r="365" spans="1:14" ht="15.75" x14ac:dyDescent="0.25">
      <c r="A365" s="26" t="s">
        <v>2502</v>
      </c>
      <c r="B365" s="27" t="s">
        <v>6579</v>
      </c>
      <c r="C365" s="28" t="s">
        <v>6580</v>
      </c>
      <c r="D365" s="30">
        <v>37936</v>
      </c>
      <c r="E365" s="30" t="str">
        <f t="shared" si="13"/>
        <v>11/11/2003</v>
      </c>
      <c r="F365" s="29" t="b">
        <v>1</v>
      </c>
      <c r="G365" s="29" t="str">
        <f t="shared" si="14"/>
        <v>Nam</v>
      </c>
      <c r="H365" s="29" t="s">
        <v>5189</v>
      </c>
      <c r="I365" s="29" t="s">
        <v>5184</v>
      </c>
      <c r="J365" s="29" t="s">
        <v>6581</v>
      </c>
      <c r="K365" s="29" t="s">
        <v>6582</v>
      </c>
      <c r="L365" s="29">
        <v>26.75</v>
      </c>
      <c r="M365" s="29">
        <v>310</v>
      </c>
      <c r="N365" s="29" t="s">
        <v>6583</v>
      </c>
    </row>
    <row r="366" spans="1:14" ht="15.75" x14ac:dyDescent="0.25">
      <c r="A366" s="26" t="s">
        <v>2503</v>
      </c>
      <c r="B366" s="27" t="s">
        <v>3350</v>
      </c>
      <c r="C366" s="28" t="s">
        <v>3364</v>
      </c>
      <c r="D366" s="30">
        <v>37802</v>
      </c>
      <c r="E366" s="30" t="str">
        <f t="shared" si="13"/>
        <v>30/06/2003</v>
      </c>
      <c r="F366" s="29" t="b">
        <v>1</v>
      </c>
      <c r="G366" s="29" t="str">
        <f t="shared" si="14"/>
        <v>Nam</v>
      </c>
      <c r="H366" s="29" t="s">
        <v>5183</v>
      </c>
      <c r="I366" s="29" t="s">
        <v>5184</v>
      </c>
      <c r="J366" s="29" t="s">
        <v>6584</v>
      </c>
      <c r="K366" s="29" t="s">
        <v>5187</v>
      </c>
      <c r="L366" s="29">
        <v>27</v>
      </c>
      <c r="M366" s="29">
        <v>518</v>
      </c>
      <c r="N366" s="29" t="s">
        <v>6585</v>
      </c>
    </row>
    <row r="367" spans="1:14" ht="15.75" x14ac:dyDescent="0.25">
      <c r="A367" s="26" t="s">
        <v>2504</v>
      </c>
      <c r="B367" s="27" t="s">
        <v>6586</v>
      </c>
      <c r="C367" s="28" t="s">
        <v>3232</v>
      </c>
      <c r="D367" s="30">
        <v>37927</v>
      </c>
      <c r="E367" s="30" t="str">
        <f t="shared" si="13"/>
        <v>02/11/2003</v>
      </c>
      <c r="F367" s="29" t="b">
        <v>1</v>
      </c>
      <c r="G367" s="29" t="str">
        <f t="shared" si="14"/>
        <v>Nam</v>
      </c>
      <c r="H367" s="29" t="s">
        <v>6050</v>
      </c>
      <c r="I367" s="29" t="s">
        <v>5184</v>
      </c>
      <c r="J367" s="29" t="s">
        <v>6587</v>
      </c>
      <c r="K367" s="29" t="s">
        <v>6052</v>
      </c>
      <c r="L367" s="29">
        <v>25.25</v>
      </c>
      <c r="M367" s="29">
        <v>74</v>
      </c>
      <c r="N367" s="29" t="s">
        <v>6588</v>
      </c>
    </row>
    <row r="368" spans="1:14" ht="15.75" x14ac:dyDescent="0.25">
      <c r="A368" s="26" t="s">
        <v>2505</v>
      </c>
      <c r="B368" s="27" t="s">
        <v>3823</v>
      </c>
      <c r="C368" s="28" t="s">
        <v>3315</v>
      </c>
      <c r="D368" s="30">
        <v>37855</v>
      </c>
      <c r="E368" s="30" t="str">
        <f t="shared" si="13"/>
        <v>22/08/2003</v>
      </c>
      <c r="F368" s="29" t="b">
        <v>1</v>
      </c>
      <c r="G368" s="29" t="str">
        <f t="shared" si="14"/>
        <v>Nam</v>
      </c>
      <c r="H368" s="29" t="s">
        <v>5227</v>
      </c>
      <c r="I368" s="29" t="s">
        <v>336</v>
      </c>
      <c r="J368" s="29" t="s">
        <v>6589</v>
      </c>
      <c r="K368" s="29" t="s">
        <v>6590</v>
      </c>
      <c r="L368" s="29">
        <v>26.25</v>
      </c>
      <c r="M368" s="29">
        <v>723</v>
      </c>
      <c r="N368" s="29" t="s">
        <v>6591</v>
      </c>
    </row>
    <row r="369" spans="1:14" ht="15.75" x14ac:dyDescent="0.25">
      <c r="A369" s="26" t="s">
        <v>2506</v>
      </c>
      <c r="B369" s="27" t="s">
        <v>6592</v>
      </c>
      <c r="C369" s="28" t="s">
        <v>3367</v>
      </c>
      <c r="D369" s="30">
        <v>37434</v>
      </c>
      <c r="E369" s="30" t="str">
        <f t="shared" si="13"/>
        <v>27/06/2002</v>
      </c>
      <c r="F369" s="29" t="b">
        <v>0</v>
      </c>
      <c r="G369" s="29" t="str">
        <f t="shared" si="14"/>
        <v>Nữ</v>
      </c>
      <c r="H369" s="29" t="s">
        <v>5665</v>
      </c>
      <c r="I369" s="29" t="s">
        <v>5184</v>
      </c>
      <c r="J369" s="29" t="s">
        <v>6593</v>
      </c>
      <c r="K369" s="29" t="s">
        <v>6594</v>
      </c>
      <c r="L369" s="29">
        <v>24.75</v>
      </c>
      <c r="M369" s="29">
        <v>77</v>
      </c>
      <c r="N369" s="29" t="s">
        <v>6595</v>
      </c>
    </row>
    <row r="370" spans="1:14" ht="15.75" x14ac:dyDescent="0.25">
      <c r="A370" s="26" t="s">
        <v>2507</v>
      </c>
      <c r="B370" s="27" t="s">
        <v>3429</v>
      </c>
      <c r="C370" s="28" t="s">
        <v>3238</v>
      </c>
      <c r="D370" s="30">
        <v>37880</v>
      </c>
      <c r="E370" s="30" t="str">
        <f t="shared" si="13"/>
        <v>16/09/2003</v>
      </c>
      <c r="F370" s="29" t="b">
        <v>0</v>
      </c>
      <c r="G370" s="29" t="str">
        <f t="shared" si="14"/>
        <v>Nữ</v>
      </c>
      <c r="H370" s="29" t="s">
        <v>5784</v>
      </c>
      <c r="I370" s="29" t="s">
        <v>5184</v>
      </c>
      <c r="J370" s="29" t="s">
        <v>6596</v>
      </c>
      <c r="K370" s="29" t="s">
        <v>6597</v>
      </c>
      <c r="L370" s="29">
        <v>24.75</v>
      </c>
      <c r="M370" s="29">
        <v>452</v>
      </c>
      <c r="N370" s="29" t="s">
        <v>6598</v>
      </c>
    </row>
    <row r="371" spans="1:14" ht="15.75" x14ac:dyDescent="0.25">
      <c r="A371" s="26" t="s">
        <v>2508</v>
      </c>
      <c r="B371" s="27" t="s">
        <v>3274</v>
      </c>
      <c r="C371" s="28" t="s">
        <v>3427</v>
      </c>
      <c r="D371" s="30">
        <v>37810</v>
      </c>
      <c r="E371" s="30" t="str">
        <f t="shared" si="13"/>
        <v>08/07/2003</v>
      </c>
      <c r="F371" s="29" t="b">
        <v>1</v>
      </c>
      <c r="G371" s="29" t="str">
        <f t="shared" si="14"/>
        <v>Nam</v>
      </c>
      <c r="H371" s="29" t="s">
        <v>5183</v>
      </c>
      <c r="I371" s="29" t="s">
        <v>5184</v>
      </c>
      <c r="J371" s="29" t="s">
        <v>6599</v>
      </c>
      <c r="K371" s="29" t="s">
        <v>5187</v>
      </c>
      <c r="L371" s="29">
        <v>28.25</v>
      </c>
      <c r="M371" s="29">
        <v>543</v>
      </c>
      <c r="N371" s="29" t="s">
        <v>6600</v>
      </c>
    </row>
    <row r="372" spans="1:14" ht="15.75" x14ac:dyDescent="0.25">
      <c r="A372" s="26" t="s">
        <v>2509</v>
      </c>
      <c r="B372" s="27" t="s">
        <v>5257</v>
      </c>
      <c r="C372" s="28" t="s">
        <v>3526</v>
      </c>
      <c r="D372" s="30">
        <v>37629</v>
      </c>
      <c r="E372" s="30" t="str">
        <f t="shared" si="13"/>
        <v>08/01/2003</v>
      </c>
      <c r="F372" s="29" t="b">
        <v>1</v>
      </c>
      <c r="G372" s="29" t="str">
        <f t="shared" si="14"/>
        <v>Nam</v>
      </c>
      <c r="H372" s="29" t="s">
        <v>6601</v>
      </c>
      <c r="I372" s="29" t="s">
        <v>6602</v>
      </c>
      <c r="J372" s="29" t="s">
        <v>6603</v>
      </c>
      <c r="K372" s="29" t="s">
        <v>6604</v>
      </c>
      <c r="L372" s="29">
        <v>23.25</v>
      </c>
      <c r="M372" s="29">
        <v>8</v>
      </c>
      <c r="N372" s="29" t="s">
        <v>6605</v>
      </c>
    </row>
    <row r="373" spans="1:14" ht="15.75" x14ac:dyDescent="0.25">
      <c r="A373" s="26" t="s">
        <v>2510</v>
      </c>
      <c r="B373" s="27" t="s">
        <v>3350</v>
      </c>
      <c r="C373" s="28" t="s">
        <v>3674</v>
      </c>
      <c r="D373" s="30">
        <v>37978</v>
      </c>
      <c r="E373" s="30" t="str">
        <f t="shared" si="13"/>
        <v>23/12/2003</v>
      </c>
      <c r="F373" s="29" t="b">
        <v>1</v>
      </c>
      <c r="G373" s="29" t="str">
        <f t="shared" si="14"/>
        <v>Nam</v>
      </c>
      <c r="H373" s="29" t="s">
        <v>5784</v>
      </c>
      <c r="I373" s="29" t="s">
        <v>336</v>
      </c>
      <c r="J373" s="29" t="s">
        <v>6606</v>
      </c>
      <c r="K373" s="29" t="s">
        <v>6607</v>
      </c>
      <c r="L373" s="29">
        <v>26.75</v>
      </c>
      <c r="M373" s="29">
        <v>454</v>
      </c>
      <c r="N373" s="29" t="s">
        <v>6608</v>
      </c>
    </row>
    <row r="374" spans="1:14" ht="15.75" x14ac:dyDescent="0.25">
      <c r="A374" s="26" t="s">
        <v>2511</v>
      </c>
      <c r="B374" s="27" t="s">
        <v>6609</v>
      </c>
      <c r="C374" s="28" t="s">
        <v>3244</v>
      </c>
      <c r="D374" s="30">
        <v>37800</v>
      </c>
      <c r="E374" s="30" t="str">
        <f t="shared" si="13"/>
        <v>28/06/2003</v>
      </c>
      <c r="F374" s="29" t="b">
        <v>1</v>
      </c>
      <c r="G374" s="29" t="str">
        <f t="shared" si="14"/>
        <v>Nam</v>
      </c>
      <c r="H374" s="29" t="s">
        <v>5784</v>
      </c>
      <c r="I374" s="29" t="s">
        <v>128</v>
      </c>
      <c r="J374" s="29" t="s">
        <v>6610</v>
      </c>
      <c r="K374" s="29" t="s">
        <v>6611</v>
      </c>
      <c r="L374" s="29">
        <v>24.75</v>
      </c>
      <c r="M374" s="29">
        <v>455</v>
      </c>
      <c r="N374" s="29" t="s">
        <v>6612</v>
      </c>
    </row>
    <row r="375" spans="1:14" ht="15.75" x14ac:dyDescent="0.25">
      <c r="A375" s="26" t="s">
        <v>2512</v>
      </c>
      <c r="B375" s="27" t="s">
        <v>6613</v>
      </c>
      <c r="C375" s="28" t="s">
        <v>3248</v>
      </c>
      <c r="D375" s="30">
        <v>37662</v>
      </c>
      <c r="E375" s="30" t="str">
        <f t="shared" si="13"/>
        <v>10/02/2003</v>
      </c>
      <c r="F375" s="29" t="b">
        <v>1</v>
      </c>
      <c r="G375" s="29" t="str">
        <f t="shared" si="14"/>
        <v>Nam</v>
      </c>
      <c r="H375" s="29" t="s">
        <v>5337</v>
      </c>
      <c r="I375" s="29" t="s">
        <v>5184</v>
      </c>
      <c r="J375" s="29" t="s">
        <v>6614</v>
      </c>
      <c r="K375" s="29" t="s">
        <v>6615</v>
      </c>
      <c r="L375" s="29">
        <v>27.75</v>
      </c>
      <c r="M375" s="29">
        <v>729</v>
      </c>
      <c r="N375" s="29" t="s">
        <v>6616</v>
      </c>
    </row>
    <row r="376" spans="1:14" ht="15.75" x14ac:dyDescent="0.25">
      <c r="A376" s="26" t="s">
        <v>2513</v>
      </c>
      <c r="B376" s="27" t="s">
        <v>6617</v>
      </c>
      <c r="C376" s="28" t="s">
        <v>3762</v>
      </c>
      <c r="D376" s="30">
        <v>37982</v>
      </c>
      <c r="E376" s="30" t="str">
        <f t="shared" si="13"/>
        <v>27/12/2003</v>
      </c>
      <c r="F376" s="29" t="b">
        <v>1</v>
      </c>
      <c r="G376" s="29" t="str">
        <f t="shared" si="14"/>
        <v>Nam</v>
      </c>
      <c r="H376" s="29" t="s">
        <v>5227</v>
      </c>
      <c r="I376" s="29" t="s">
        <v>5184</v>
      </c>
      <c r="J376" s="29" t="s">
        <v>6618</v>
      </c>
      <c r="K376" s="29" t="s">
        <v>6619</v>
      </c>
      <c r="L376" s="29">
        <v>25</v>
      </c>
      <c r="M376" s="29">
        <v>730</v>
      </c>
      <c r="N376" s="29" t="s">
        <v>6620</v>
      </c>
    </row>
    <row r="377" spans="1:14" ht="15.75" x14ac:dyDescent="0.25">
      <c r="A377" s="26" t="s">
        <v>2514</v>
      </c>
      <c r="B377" s="27" t="s">
        <v>3474</v>
      </c>
      <c r="C377" s="28" t="s">
        <v>5432</v>
      </c>
      <c r="D377" s="30">
        <v>37744</v>
      </c>
      <c r="E377" s="30" t="str">
        <f t="shared" si="13"/>
        <v>03/05/2003</v>
      </c>
      <c r="F377" s="29" t="b">
        <v>0</v>
      </c>
      <c r="G377" s="29" t="str">
        <f t="shared" si="14"/>
        <v>Nữ</v>
      </c>
      <c r="H377" s="29" t="s">
        <v>5189</v>
      </c>
      <c r="I377" s="29" t="s">
        <v>5346</v>
      </c>
      <c r="J377" s="29" t="s">
        <v>6621</v>
      </c>
      <c r="K377" s="29" t="s">
        <v>5711</v>
      </c>
      <c r="L377" s="29">
        <v>25</v>
      </c>
      <c r="M377" s="29">
        <v>350</v>
      </c>
      <c r="N377" s="29" t="s">
        <v>6622</v>
      </c>
    </row>
    <row r="378" spans="1:14" ht="15.75" x14ac:dyDescent="0.25">
      <c r="A378" s="26" t="s">
        <v>2515</v>
      </c>
      <c r="B378" s="27" t="s">
        <v>6623</v>
      </c>
      <c r="C378" s="28" t="s">
        <v>3727</v>
      </c>
      <c r="D378" s="30">
        <v>37936</v>
      </c>
      <c r="E378" s="30" t="str">
        <f t="shared" si="13"/>
        <v>11/11/2003</v>
      </c>
      <c r="F378" s="29" t="b">
        <v>0</v>
      </c>
      <c r="G378" s="29" t="str">
        <f t="shared" si="14"/>
        <v>Nữ</v>
      </c>
      <c r="H378" s="29" t="s">
        <v>5183</v>
      </c>
      <c r="I378" s="29" t="s">
        <v>5184</v>
      </c>
      <c r="J378" s="29" t="s">
        <v>6624</v>
      </c>
      <c r="K378" s="29" t="s">
        <v>5187</v>
      </c>
      <c r="L378" s="29">
        <v>26.25</v>
      </c>
      <c r="M378" s="29">
        <v>573</v>
      </c>
      <c r="N378" s="29" t="s">
        <v>6625</v>
      </c>
    </row>
    <row r="379" spans="1:14" ht="15.75" x14ac:dyDescent="0.25">
      <c r="A379" s="26" t="s">
        <v>2516</v>
      </c>
      <c r="B379" s="27" t="s">
        <v>6626</v>
      </c>
      <c r="C379" s="28" t="s">
        <v>5269</v>
      </c>
      <c r="D379" s="30">
        <v>37915</v>
      </c>
      <c r="E379" s="30" t="str">
        <f t="shared" si="13"/>
        <v>21/10/2003</v>
      </c>
      <c r="F379" s="29" t="b">
        <v>1</v>
      </c>
      <c r="G379" s="29" t="str">
        <f t="shared" si="14"/>
        <v>Nam</v>
      </c>
      <c r="H379" s="29" t="s">
        <v>5293</v>
      </c>
      <c r="I379" s="29" t="s">
        <v>5184</v>
      </c>
      <c r="J379" s="29" t="s">
        <v>5295</v>
      </c>
      <c r="K379" s="29" t="s">
        <v>5296</v>
      </c>
      <c r="L379" s="29">
        <v>27.25</v>
      </c>
      <c r="M379" s="29">
        <v>356</v>
      </c>
      <c r="N379" s="29" t="s">
        <v>6627</v>
      </c>
    </row>
    <row r="380" spans="1:14" ht="15.75" x14ac:dyDescent="0.25">
      <c r="A380" s="26" t="s">
        <v>2517</v>
      </c>
      <c r="B380" s="27" t="s">
        <v>6628</v>
      </c>
      <c r="C380" s="28" t="s">
        <v>6629</v>
      </c>
      <c r="D380" s="30">
        <v>37665</v>
      </c>
      <c r="E380" s="30" t="str">
        <f t="shared" si="13"/>
        <v>13/02/2003</v>
      </c>
      <c r="F380" s="29" t="b">
        <v>0</v>
      </c>
      <c r="G380" s="29" t="str">
        <f t="shared" si="14"/>
        <v>Nữ</v>
      </c>
      <c r="H380" s="29" t="s">
        <v>5227</v>
      </c>
      <c r="I380" s="29" t="s">
        <v>5184</v>
      </c>
      <c r="J380" s="29" t="s">
        <v>6630</v>
      </c>
      <c r="K380" s="29" t="s">
        <v>6631</v>
      </c>
      <c r="L380" s="29">
        <v>24.75</v>
      </c>
      <c r="M380" s="29">
        <v>734</v>
      </c>
      <c r="N380" s="29" t="s">
        <v>6632</v>
      </c>
    </row>
    <row r="381" spans="1:14" ht="15.75" x14ac:dyDescent="0.25">
      <c r="A381" s="26" t="s">
        <v>2518</v>
      </c>
      <c r="B381" s="27" t="s">
        <v>6633</v>
      </c>
      <c r="C381" s="28" t="s">
        <v>3436</v>
      </c>
      <c r="D381" s="30">
        <v>37606</v>
      </c>
      <c r="E381" s="30" t="str">
        <f t="shared" si="13"/>
        <v>16/12/2002</v>
      </c>
      <c r="F381" s="29" t="b">
        <v>0</v>
      </c>
      <c r="G381" s="29" t="str">
        <f t="shared" si="14"/>
        <v>Nữ</v>
      </c>
      <c r="H381" s="29" t="s">
        <v>5199</v>
      </c>
      <c r="I381" s="29" t="s">
        <v>5184</v>
      </c>
      <c r="J381" s="29" t="s">
        <v>6634</v>
      </c>
      <c r="K381" s="29" t="s">
        <v>6635</v>
      </c>
      <c r="L381" s="29">
        <v>24.5</v>
      </c>
      <c r="M381" s="29">
        <v>213</v>
      </c>
      <c r="N381" s="29" t="s">
        <v>6636</v>
      </c>
    </row>
    <row r="382" spans="1:14" ht="15.75" x14ac:dyDescent="0.25">
      <c r="A382" s="26" t="s">
        <v>2519</v>
      </c>
      <c r="B382" s="27" t="s">
        <v>6637</v>
      </c>
      <c r="C382" s="28" t="s">
        <v>3729</v>
      </c>
      <c r="D382" s="30">
        <v>37833</v>
      </c>
      <c r="E382" s="30" t="str">
        <f t="shared" si="13"/>
        <v>31/07/2003</v>
      </c>
      <c r="F382" s="29" t="b">
        <v>0</v>
      </c>
      <c r="G382" s="29" t="str">
        <f t="shared" si="14"/>
        <v>Nữ</v>
      </c>
      <c r="H382" s="29" t="s">
        <v>5199</v>
      </c>
      <c r="I382" s="29" t="s">
        <v>5184</v>
      </c>
      <c r="J382" s="29" t="s">
        <v>6638</v>
      </c>
      <c r="K382" s="29" t="s">
        <v>6639</v>
      </c>
      <c r="L382" s="29">
        <v>27.75</v>
      </c>
      <c r="M382" s="29">
        <v>216</v>
      </c>
      <c r="N382" s="29" t="s">
        <v>6640</v>
      </c>
    </row>
    <row r="383" spans="1:14" ht="15.75" x14ac:dyDescent="0.25">
      <c r="A383" s="26" t="s">
        <v>2520</v>
      </c>
      <c r="B383" s="27" t="s">
        <v>6641</v>
      </c>
      <c r="C383" s="28" t="s">
        <v>3257</v>
      </c>
      <c r="D383" s="30">
        <v>37790</v>
      </c>
      <c r="E383" s="30" t="str">
        <f t="shared" si="13"/>
        <v>18/06/2003</v>
      </c>
      <c r="F383" s="29" t="b">
        <v>0</v>
      </c>
      <c r="G383" s="29" t="str">
        <f t="shared" si="14"/>
        <v>Nữ</v>
      </c>
      <c r="H383" s="29" t="s">
        <v>5293</v>
      </c>
      <c r="I383" s="29" t="s">
        <v>5184</v>
      </c>
      <c r="J383" s="29" t="s">
        <v>5295</v>
      </c>
      <c r="K383" s="29" t="s">
        <v>5296</v>
      </c>
      <c r="L383" s="29">
        <v>26.5</v>
      </c>
      <c r="M383" s="29">
        <v>367</v>
      </c>
      <c r="N383" s="29" t="s">
        <v>6642</v>
      </c>
    </row>
    <row r="384" spans="1:14" ht="15.75" x14ac:dyDescent="0.25">
      <c r="A384" s="26" t="s">
        <v>2521</v>
      </c>
      <c r="B384" s="27" t="s">
        <v>6643</v>
      </c>
      <c r="C384" s="28" t="s">
        <v>3538</v>
      </c>
      <c r="D384" s="30">
        <v>37957</v>
      </c>
      <c r="E384" s="30" t="str">
        <f t="shared" si="13"/>
        <v>02/12/2003</v>
      </c>
      <c r="F384" s="29" t="b">
        <v>0</v>
      </c>
      <c r="G384" s="29" t="str">
        <f t="shared" si="14"/>
        <v>Nữ</v>
      </c>
      <c r="H384" s="29" t="s">
        <v>6644</v>
      </c>
      <c r="I384" s="29" t="s">
        <v>5184</v>
      </c>
      <c r="J384" s="29" t="s">
        <v>6645</v>
      </c>
      <c r="K384" s="29" t="s">
        <v>6646</v>
      </c>
      <c r="L384" s="29">
        <v>28</v>
      </c>
      <c r="M384" s="29">
        <v>89</v>
      </c>
      <c r="N384" s="29" t="s">
        <v>6647</v>
      </c>
    </row>
    <row r="385" spans="1:14" ht="15.75" x14ac:dyDescent="0.25">
      <c r="A385" s="26" t="s">
        <v>2522</v>
      </c>
      <c r="B385" s="27" t="s">
        <v>6648</v>
      </c>
      <c r="C385" s="28" t="s">
        <v>3592</v>
      </c>
      <c r="D385" s="30">
        <v>37665</v>
      </c>
      <c r="E385" s="30" t="str">
        <f t="shared" si="13"/>
        <v>13/02/2003</v>
      </c>
      <c r="F385" s="29" t="b">
        <v>0</v>
      </c>
      <c r="G385" s="29" t="str">
        <f t="shared" si="14"/>
        <v>Nữ</v>
      </c>
      <c r="H385" s="29" t="s">
        <v>5498</v>
      </c>
      <c r="I385" s="29" t="s">
        <v>6649</v>
      </c>
      <c r="J385" s="29" t="s">
        <v>6650</v>
      </c>
      <c r="K385" s="29" t="s">
        <v>6651</v>
      </c>
      <c r="L385" s="29">
        <v>25</v>
      </c>
      <c r="M385" s="29">
        <v>605</v>
      </c>
      <c r="N385" s="29" t="s">
        <v>6652</v>
      </c>
    </row>
    <row r="386" spans="1:14" ht="15.75" x14ac:dyDescent="0.25">
      <c r="A386" s="26" t="s">
        <v>2523</v>
      </c>
      <c r="B386" s="27" t="s">
        <v>6653</v>
      </c>
      <c r="C386" s="28" t="s">
        <v>3489</v>
      </c>
      <c r="D386" s="30">
        <v>37658</v>
      </c>
      <c r="E386" s="30" t="str">
        <f t="shared" si="13"/>
        <v>06/02/2003</v>
      </c>
      <c r="F386" s="29" t="b">
        <v>0</v>
      </c>
      <c r="G386" s="29" t="str">
        <f t="shared" si="14"/>
        <v>Nữ</v>
      </c>
      <c r="H386" s="29" t="s">
        <v>5784</v>
      </c>
      <c r="I386" s="29" t="s">
        <v>5184</v>
      </c>
      <c r="J386" s="29" t="s">
        <v>6654</v>
      </c>
      <c r="K386" s="29" t="s">
        <v>6655</v>
      </c>
      <c r="L386" s="29">
        <v>27.25</v>
      </c>
      <c r="M386" s="29">
        <v>472</v>
      </c>
      <c r="N386" s="29" t="s">
        <v>6656</v>
      </c>
    </row>
    <row r="387" spans="1:14" ht="15.75" x14ac:dyDescent="0.25">
      <c r="A387" s="26" t="s">
        <v>2524</v>
      </c>
      <c r="B387" s="27" t="s">
        <v>6657</v>
      </c>
      <c r="C387" s="28" t="s">
        <v>3265</v>
      </c>
      <c r="D387" s="30">
        <v>37890</v>
      </c>
      <c r="E387" s="30" t="str">
        <f t="shared" si="13"/>
        <v>26/09/2003</v>
      </c>
      <c r="F387" s="29" t="b">
        <v>0</v>
      </c>
      <c r="G387" s="29" t="str">
        <f t="shared" si="14"/>
        <v>Nữ</v>
      </c>
      <c r="H387" s="29" t="s">
        <v>5784</v>
      </c>
      <c r="I387" s="29" t="s">
        <v>868</v>
      </c>
      <c r="J387" s="29" t="s">
        <v>6658</v>
      </c>
      <c r="K387" s="29" t="s">
        <v>6659</v>
      </c>
      <c r="L387" s="29">
        <v>20.75</v>
      </c>
      <c r="M387" s="29" t="s">
        <v>6660</v>
      </c>
      <c r="N387" s="29" t="s">
        <v>6661</v>
      </c>
    </row>
    <row r="388" spans="1:14" ht="15.75" x14ac:dyDescent="0.25">
      <c r="A388" s="26" t="s">
        <v>2525</v>
      </c>
      <c r="B388" s="27" t="s">
        <v>6662</v>
      </c>
      <c r="C388" s="28" t="s">
        <v>3735</v>
      </c>
      <c r="D388" s="30">
        <v>37886</v>
      </c>
      <c r="E388" s="30" t="str">
        <f t="shared" si="13"/>
        <v>22/09/2003</v>
      </c>
      <c r="F388" s="29" t="b">
        <v>0</v>
      </c>
      <c r="G388" s="29" t="str">
        <f t="shared" si="14"/>
        <v>Nữ</v>
      </c>
      <c r="H388" s="29" t="s">
        <v>6663</v>
      </c>
      <c r="I388" s="29" t="s">
        <v>5184</v>
      </c>
      <c r="J388" s="29" t="s">
        <v>6664</v>
      </c>
      <c r="K388" s="29" t="s">
        <v>6665</v>
      </c>
      <c r="L388" s="29">
        <v>23.5</v>
      </c>
      <c r="M388" s="29">
        <v>757</v>
      </c>
      <c r="N388" s="29" t="s">
        <v>6666</v>
      </c>
    </row>
    <row r="389" spans="1:14" ht="15.75" x14ac:dyDescent="0.25">
      <c r="A389" s="26" t="s">
        <v>2526</v>
      </c>
      <c r="B389" s="27" t="s">
        <v>6667</v>
      </c>
      <c r="C389" s="28" t="s">
        <v>3333</v>
      </c>
      <c r="D389" s="30">
        <v>37887</v>
      </c>
      <c r="E389" s="30" t="str">
        <f t="shared" si="13"/>
        <v>23/09/2003</v>
      </c>
      <c r="F389" s="29" t="b">
        <v>1</v>
      </c>
      <c r="G389" s="29" t="str">
        <f t="shared" si="14"/>
        <v>Nam</v>
      </c>
      <c r="H389" s="29" t="s">
        <v>5183</v>
      </c>
      <c r="I389" s="29" t="s">
        <v>5184</v>
      </c>
      <c r="J389" s="29" t="s">
        <v>6668</v>
      </c>
      <c r="K389" s="29" t="s">
        <v>5187</v>
      </c>
      <c r="L389" s="29">
        <v>24.5</v>
      </c>
      <c r="M389" s="29">
        <v>620</v>
      </c>
      <c r="N389" s="29" t="s">
        <v>6669</v>
      </c>
    </row>
    <row r="390" spans="1:14" ht="15.75" x14ac:dyDescent="0.25">
      <c r="A390" s="26" t="s">
        <v>2527</v>
      </c>
      <c r="B390" s="27" t="s">
        <v>6586</v>
      </c>
      <c r="C390" s="28" t="s">
        <v>3494</v>
      </c>
      <c r="D390" s="30">
        <v>37692</v>
      </c>
      <c r="E390" s="30" t="str">
        <f t="shared" si="13"/>
        <v>12/03/2003</v>
      </c>
      <c r="F390" s="29" t="b">
        <v>1</v>
      </c>
      <c r="G390" s="29" t="str">
        <f t="shared" si="14"/>
        <v>Nam</v>
      </c>
      <c r="H390" s="29" t="s">
        <v>5183</v>
      </c>
      <c r="I390" s="29" t="s">
        <v>5823</v>
      </c>
      <c r="J390" s="29" t="s">
        <v>6670</v>
      </c>
      <c r="K390" s="29" t="s">
        <v>5187</v>
      </c>
      <c r="L390" s="29">
        <v>27.75</v>
      </c>
      <c r="M390" s="29">
        <v>622</v>
      </c>
      <c r="N390" s="29" t="s">
        <v>6671</v>
      </c>
    </row>
    <row r="391" spans="1:14" ht="15.75" x14ac:dyDescent="0.25">
      <c r="A391" s="26" t="s">
        <v>2528</v>
      </c>
      <c r="B391" s="27" t="s">
        <v>3737</v>
      </c>
      <c r="C391" s="28" t="s">
        <v>3271</v>
      </c>
      <c r="D391" s="30">
        <v>37868</v>
      </c>
      <c r="E391" s="30" t="str">
        <f t="shared" si="13"/>
        <v>04/09/2003</v>
      </c>
      <c r="F391" s="29" t="b">
        <v>1</v>
      </c>
      <c r="G391" s="29" t="str">
        <f t="shared" si="14"/>
        <v>Nam</v>
      </c>
      <c r="H391" s="29" t="s">
        <v>5183</v>
      </c>
      <c r="I391" s="29" t="s">
        <v>5184</v>
      </c>
      <c r="J391" s="29" t="s">
        <v>6672</v>
      </c>
      <c r="K391" s="29" t="s">
        <v>5187</v>
      </c>
      <c r="L391" s="29">
        <v>27.5</v>
      </c>
      <c r="M391" s="29">
        <v>632</v>
      </c>
      <c r="N391" s="29" t="s">
        <v>6673</v>
      </c>
    </row>
    <row r="392" spans="1:14" ht="15.75" x14ac:dyDescent="0.25">
      <c r="A392" s="26" t="s">
        <v>2529</v>
      </c>
      <c r="B392" s="27" t="s">
        <v>6674</v>
      </c>
      <c r="C392" s="28" t="s">
        <v>3273</v>
      </c>
      <c r="D392" s="30">
        <v>37624</v>
      </c>
      <c r="E392" s="30" t="str">
        <f t="shared" si="13"/>
        <v>03/01/2003</v>
      </c>
      <c r="F392" s="29" t="b">
        <v>0</v>
      </c>
      <c r="G392" s="29" t="str">
        <f t="shared" si="14"/>
        <v>Nữ</v>
      </c>
      <c r="H392" s="29" t="s">
        <v>5452</v>
      </c>
      <c r="I392" s="29" t="s">
        <v>5184</v>
      </c>
      <c r="J392" s="29" t="s">
        <v>6675</v>
      </c>
      <c r="K392" s="29" t="s">
        <v>6676</v>
      </c>
      <c r="L392" s="29">
        <v>28</v>
      </c>
      <c r="M392" s="29">
        <v>156</v>
      </c>
      <c r="N392" s="29" t="s">
        <v>6677</v>
      </c>
    </row>
    <row r="393" spans="1:14" ht="15.75" x14ac:dyDescent="0.25">
      <c r="A393" s="26" t="s">
        <v>2530</v>
      </c>
      <c r="B393" s="27" t="s">
        <v>6678</v>
      </c>
      <c r="C393" s="28" t="s">
        <v>3448</v>
      </c>
      <c r="D393" s="30">
        <v>37807</v>
      </c>
      <c r="E393" s="30" t="str">
        <f t="shared" si="13"/>
        <v>05/07/2003</v>
      </c>
      <c r="F393" s="29" t="b">
        <v>1</v>
      </c>
      <c r="G393" s="29" t="str">
        <f t="shared" si="14"/>
        <v>Nam</v>
      </c>
      <c r="H393" s="29" t="s">
        <v>5183</v>
      </c>
      <c r="I393" s="29" t="s">
        <v>5184</v>
      </c>
      <c r="J393" s="29" t="s">
        <v>6679</v>
      </c>
      <c r="K393" s="29" t="s">
        <v>5187</v>
      </c>
      <c r="L393" s="29">
        <v>23.5</v>
      </c>
      <c r="M393" s="29">
        <v>641</v>
      </c>
      <c r="N393" s="29" t="s">
        <v>6680</v>
      </c>
    </row>
    <row r="394" spans="1:14" ht="15.75" x14ac:dyDescent="0.25">
      <c r="A394" s="26" t="s">
        <v>2531</v>
      </c>
      <c r="B394" s="27" t="s">
        <v>6681</v>
      </c>
      <c r="C394" s="28" t="s">
        <v>3279</v>
      </c>
      <c r="D394" s="30">
        <v>37906</v>
      </c>
      <c r="E394" s="30" t="str">
        <f t="shared" si="13"/>
        <v>12/10/2003</v>
      </c>
      <c r="F394" s="29" t="b">
        <v>1</v>
      </c>
      <c r="G394" s="29" t="str">
        <f t="shared" si="14"/>
        <v>Nam</v>
      </c>
      <c r="H394" s="29" t="s">
        <v>5183</v>
      </c>
      <c r="I394" s="29" t="s">
        <v>6178</v>
      </c>
      <c r="J394" s="29" t="s">
        <v>6682</v>
      </c>
      <c r="K394" s="29" t="s">
        <v>5187</v>
      </c>
      <c r="L394" s="29">
        <v>25.25</v>
      </c>
      <c r="M394" s="29">
        <v>650</v>
      </c>
      <c r="N394" s="29" t="s">
        <v>6683</v>
      </c>
    </row>
    <row r="395" spans="1:14" ht="15.75" x14ac:dyDescent="0.25">
      <c r="A395" s="26" t="s">
        <v>2532</v>
      </c>
      <c r="B395" s="27" t="s">
        <v>6684</v>
      </c>
      <c r="C395" s="28" t="s">
        <v>3399</v>
      </c>
      <c r="D395" s="30">
        <v>37642</v>
      </c>
      <c r="E395" s="30" t="str">
        <f t="shared" si="13"/>
        <v>21/01/2003</v>
      </c>
      <c r="F395" s="29" t="b">
        <v>0</v>
      </c>
      <c r="G395" s="29" t="str">
        <f t="shared" si="14"/>
        <v>Nữ</v>
      </c>
      <c r="H395" s="29" t="s">
        <v>5183</v>
      </c>
      <c r="I395" s="29" t="s">
        <v>5184</v>
      </c>
      <c r="J395" s="29" t="s">
        <v>6685</v>
      </c>
      <c r="K395" s="29" t="s">
        <v>5187</v>
      </c>
      <c r="L395" s="29">
        <v>26</v>
      </c>
      <c r="M395" s="29">
        <v>654</v>
      </c>
      <c r="N395" s="29" t="s">
        <v>6686</v>
      </c>
    </row>
    <row r="396" spans="1:14" ht="15.75" x14ac:dyDescent="0.25">
      <c r="A396" s="26" t="s">
        <v>2533</v>
      </c>
      <c r="B396" s="27" t="s">
        <v>3317</v>
      </c>
      <c r="C396" s="28" t="s">
        <v>3285</v>
      </c>
      <c r="D396" s="30">
        <v>37960</v>
      </c>
      <c r="E396" s="30" t="str">
        <f t="shared" si="13"/>
        <v>05/12/2003</v>
      </c>
      <c r="F396" s="29" t="b">
        <v>0</v>
      </c>
      <c r="G396" s="29" t="str">
        <f t="shared" si="14"/>
        <v>Nữ</v>
      </c>
      <c r="H396" s="29" t="s">
        <v>5705</v>
      </c>
      <c r="I396" s="29" t="s">
        <v>5706</v>
      </c>
      <c r="J396" s="29" t="s">
        <v>6687</v>
      </c>
      <c r="K396" s="29" t="s">
        <v>6688</v>
      </c>
      <c r="L396" s="29">
        <v>25</v>
      </c>
      <c r="M396" s="29">
        <v>99</v>
      </c>
      <c r="N396" s="29" t="s">
        <v>6689</v>
      </c>
    </row>
    <row r="397" spans="1:14" ht="15.75" x14ac:dyDescent="0.25">
      <c r="A397" s="26" t="s">
        <v>2534</v>
      </c>
      <c r="B397" s="27" t="s">
        <v>6690</v>
      </c>
      <c r="C397" s="28" t="s">
        <v>3696</v>
      </c>
      <c r="D397" s="30">
        <v>37865</v>
      </c>
      <c r="E397" s="30" t="str">
        <f t="shared" si="13"/>
        <v>01/09/2003</v>
      </c>
      <c r="F397" s="29" t="b">
        <v>0</v>
      </c>
      <c r="G397" s="29" t="str">
        <f t="shared" si="14"/>
        <v>Nữ</v>
      </c>
      <c r="H397" s="29" t="s">
        <v>5199</v>
      </c>
      <c r="I397" s="29" t="s">
        <v>411</v>
      </c>
      <c r="J397" s="29" t="s">
        <v>6691</v>
      </c>
      <c r="K397" s="29" t="s">
        <v>5318</v>
      </c>
      <c r="L397" s="29">
        <v>25.25</v>
      </c>
      <c r="M397" s="29">
        <v>255</v>
      </c>
      <c r="N397" s="29" t="s">
        <v>6692</v>
      </c>
    </row>
    <row r="398" spans="1:14" ht="15.75" x14ac:dyDescent="0.25">
      <c r="A398" s="26" t="s">
        <v>2535</v>
      </c>
      <c r="B398" s="27" t="s">
        <v>6693</v>
      </c>
      <c r="C398" s="28" t="s">
        <v>3653</v>
      </c>
      <c r="D398" s="30">
        <v>37937</v>
      </c>
      <c r="E398" s="30" t="str">
        <f t="shared" si="13"/>
        <v>12/11/2003</v>
      </c>
      <c r="F398" s="29" t="b">
        <v>0</v>
      </c>
      <c r="G398" s="29" t="str">
        <f t="shared" si="14"/>
        <v>Nữ</v>
      </c>
      <c r="H398" s="29" t="s">
        <v>5183</v>
      </c>
      <c r="I398" s="29" t="s">
        <v>5184</v>
      </c>
      <c r="J398" s="29" t="s">
        <v>6694</v>
      </c>
      <c r="K398" s="29" t="s">
        <v>5187</v>
      </c>
      <c r="L398" s="29">
        <v>27.5</v>
      </c>
      <c r="M398" s="29">
        <v>670</v>
      </c>
      <c r="N398" s="29" t="s">
        <v>6695</v>
      </c>
    </row>
    <row r="399" spans="1:14" ht="15.75" x14ac:dyDescent="0.25">
      <c r="A399" s="26" t="s">
        <v>2536</v>
      </c>
      <c r="B399" s="27" t="s">
        <v>6696</v>
      </c>
      <c r="C399" s="28" t="s">
        <v>3289</v>
      </c>
      <c r="D399" s="30">
        <v>37873</v>
      </c>
      <c r="E399" s="30" t="str">
        <f t="shared" si="13"/>
        <v>09/09/2003</v>
      </c>
      <c r="F399" s="29" t="b">
        <v>1</v>
      </c>
      <c r="G399" s="29" t="str">
        <f t="shared" si="14"/>
        <v>Nam</v>
      </c>
      <c r="H399" s="29" t="s">
        <v>5189</v>
      </c>
      <c r="I399" s="29" t="s">
        <v>5233</v>
      </c>
      <c r="J399" s="29" t="s">
        <v>6697</v>
      </c>
      <c r="K399" s="29" t="s">
        <v>6698</v>
      </c>
      <c r="L399" s="29">
        <v>23.75</v>
      </c>
      <c r="M399" s="29">
        <v>405</v>
      </c>
      <c r="N399" s="29" t="s">
        <v>6699</v>
      </c>
    </row>
    <row r="400" spans="1:14" ht="15.75" x14ac:dyDescent="0.25">
      <c r="A400" s="26" t="s">
        <v>2537</v>
      </c>
      <c r="B400" s="27" t="s">
        <v>6700</v>
      </c>
      <c r="C400" s="28" t="s">
        <v>3612</v>
      </c>
      <c r="D400" s="30">
        <v>37738</v>
      </c>
      <c r="E400" s="30" t="str">
        <f t="shared" si="13"/>
        <v>27/04/2003</v>
      </c>
      <c r="F400" s="29" t="b">
        <v>0</v>
      </c>
      <c r="G400" s="29" t="str">
        <f t="shared" si="14"/>
        <v>Nữ</v>
      </c>
      <c r="H400" s="29" t="s">
        <v>5183</v>
      </c>
      <c r="I400" s="29" t="s">
        <v>5184</v>
      </c>
      <c r="J400" s="29" t="s">
        <v>6701</v>
      </c>
      <c r="K400" s="29" t="s">
        <v>5187</v>
      </c>
      <c r="L400" s="29">
        <v>23.5</v>
      </c>
      <c r="M400" s="29">
        <v>676</v>
      </c>
      <c r="N400" s="29" t="s">
        <v>6702</v>
      </c>
    </row>
    <row r="401" spans="1:14" ht="15.75" x14ac:dyDescent="0.25">
      <c r="A401" s="26" t="s">
        <v>2538</v>
      </c>
      <c r="B401" s="27" t="s">
        <v>6494</v>
      </c>
      <c r="C401" s="28" t="s">
        <v>3293</v>
      </c>
      <c r="D401" s="30">
        <v>37695</v>
      </c>
      <c r="E401" s="30" t="str">
        <f t="shared" si="13"/>
        <v>15/03/2003</v>
      </c>
      <c r="F401" s="29" t="b">
        <v>0</v>
      </c>
      <c r="G401" s="29" t="str">
        <f t="shared" si="14"/>
        <v>Nữ</v>
      </c>
      <c r="H401" s="29" t="s">
        <v>5199</v>
      </c>
      <c r="I401" s="29" t="s">
        <v>5184</v>
      </c>
      <c r="J401" s="29" t="s">
        <v>6703</v>
      </c>
      <c r="K401" s="29" t="s">
        <v>6704</v>
      </c>
      <c r="L401" s="29">
        <v>24.75</v>
      </c>
      <c r="M401" s="29">
        <v>273</v>
      </c>
      <c r="N401" s="29" t="s">
        <v>6705</v>
      </c>
    </row>
    <row r="402" spans="1:14" ht="15.75" x14ac:dyDescent="0.25">
      <c r="A402" s="26" t="s">
        <v>2539</v>
      </c>
      <c r="B402" s="27" t="s">
        <v>6706</v>
      </c>
      <c r="C402" s="28" t="s">
        <v>3509</v>
      </c>
      <c r="D402" s="30">
        <v>37870</v>
      </c>
      <c r="E402" s="30" t="str">
        <f t="shared" si="13"/>
        <v>06/09/2003</v>
      </c>
      <c r="F402" s="29" t="b">
        <v>0</v>
      </c>
      <c r="G402" s="29" t="str">
        <f t="shared" si="14"/>
        <v>Nữ</v>
      </c>
      <c r="H402" s="29" t="s">
        <v>5183</v>
      </c>
      <c r="I402" s="29" t="s">
        <v>608</v>
      </c>
      <c r="J402" s="29" t="s">
        <v>6707</v>
      </c>
      <c r="K402" s="29" t="s">
        <v>5187</v>
      </c>
      <c r="L402" s="29">
        <v>26.75</v>
      </c>
      <c r="M402" s="29">
        <v>685</v>
      </c>
      <c r="N402" s="29" t="s">
        <v>6708</v>
      </c>
    </row>
    <row r="403" spans="1:14" ht="15.75" x14ac:dyDescent="0.25">
      <c r="A403" s="26" t="s">
        <v>2540</v>
      </c>
      <c r="B403" s="27" t="s">
        <v>6709</v>
      </c>
      <c r="C403" s="28" t="s">
        <v>3410</v>
      </c>
      <c r="D403" s="30">
        <v>37908</v>
      </c>
      <c r="E403" s="30" t="str">
        <f t="shared" si="13"/>
        <v>14/10/2003</v>
      </c>
      <c r="F403" s="29" t="b">
        <v>1</v>
      </c>
      <c r="G403" s="29" t="str">
        <f t="shared" si="14"/>
        <v>Nam</v>
      </c>
      <c r="H403" s="29" t="s">
        <v>5189</v>
      </c>
      <c r="I403" s="29" t="s">
        <v>5184</v>
      </c>
      <c r="J403" s="29" t="s">
        <v>6710</v>
      </c>
      <c r="K403" s="29" t="s">
        <v>6711</v>
      </c>
      <c r="L403" s="29">
        <v>23.75</v>
      </c>
      <c r="M403" s="29">
        <v>415</v>
      </c>
      <c r="N403" s="29" t="s">
        <v>6712</v>
      </c>
    </row>
    <row r="404" spans="1:14" ht="15.75" x14ac:dyDescent="0.25">
      <c r="A404" s="26" t="s">
        <v>2541</v>
      </c>
      <c r="B404" s="27" t="s">
        <v>3344</v>
      </c>
      <c r="C404" s="28" t="s">
        <v>3299</v>
      </c>
      <c r="D404" s="30">
        <v>37693</v>
      </c>
      <c r="E404" s="30" t="str">
        <f t="shared" si="13"/>
        <v>13/03/2003</v>
      </c>
      <c r="F404" s="29" t="b">
        <v>1</v>
      </c>
      <c r="G404" s="29" t="str">
        <f t="shared" si="14"/>
        <v>Nam</v>
      </c>
      <c r="H404" s="29" t="s">
        <v>5362</v>
      </c>
      <c r="I404" s="29" t="s">
        <v>5184</v>
      </c>
      <c r="J404" s="29" t="s">
        <v>6713</v>
      </c>
      <c r="K404" s="29" t="s">
        <v>6714</v>
      </c>
      <c r="L404" s="29">
        <v>27.5</v>
      </c>
      <c r="M404" s="29">
        <v>279</v>
      </c>
      <c r="N404" s="29" t="s">
        <v>6715</v>
      </c>
    </row>
    <row r="405" spans="1:14" ht="15.75" x14ac:dyDescent="0.25">
      <c r="A405" s="26" t="s">
        <v>2542</v>
      </c>
      <c r="B405" s="27" t="s">
        <v>6716</v>
      </c>
      <c r="C405" s="28" t="s">
        <v>3461</v>
      </c>
      <c r="D405" s="30">
        <v>37890</v>
      </c>
      <c r="E405" s="30" t="str">
        <f t="shared" si="13"/>
        <v>26/09/2003</v>
      </c>
      <c r="F405" s="29" t="b">
        <v>0</v>
      </c>
      <c r="G405" s="29" t="str">
        <f t="shared" si="14"/>
        <v>Nữ</v>
      </c>
      <c r="H405" s="29" t="s">
        <v>6644</v>
      </c>
      <c r="I405" s="29" t="s">
        <v>5184</v>
      </c>
      <c r="J405" s="29" t="s">
        <v>6717</v>
      </c>
      <c r="K405" s="29" t="s">
        <v>6718</v>
      </c>
      <c r="L405" s="29">
        <v>24.75</v>
      </c>
      <c r="M405" s="29">
        <v>106</v>
      </c>
      <c r="N405" s="29" t="s">
        <v>6719</v>
      </c>
    </row>
    <row r="406" spans="1:14" ht="15.75" x14ac:dyDescent="0.25">
      <c r="A406" s="26" t="s">
        <v>2544</v>
      </c>
      <c r="B406" s="27" t="s">
        <v>6720</v>
      </c>
      <c r="C406" s="28" t="s">
        <v>3371</v>
      </c>
      <c r="D406" s="30">
        <v>37797</v>
      </c>
      <c r="E406" s="30" t="str">
        <f t="shared" si="13"/>
        <v>25/06/2003</v>
      </c>
      <c r="F406" s="29" t="b">
        <v>1</v>
      </c>
      <c r="G406" s="29" t="str">
        <f t="shared" si="14"/>
        <v>Nam</v>
      </c>
      <c r="H406" s="29" t="s">
        <v>5199</v>
      </c>
      <c r="I406" s="29" t="s">
        <v>5184</v>
      </c>
      <c r="J406" s="29" t="s">
        <v>6721</v>
      </c>
      <c r="K406" s="29" t="s">
        <v>6722</v>
      </c>
      <c r="L406" s="29">
        <v>28.25</v>
      </c>
      <c r="M406" s="29">
        <v>284</v>
      </c>
      <c r="N406" s="29" t="s">
        <v>6723</v>
      </c>
    </row>
    <row r="407" spans="1:14" ht="15.75" x14ac:dyDescent="0.25">
      <c r="A407" s="26" t="s">
        <v>2545</v>
      </c>
      <c r="B407" s="27" t="s">
        <v>6724</v>
      </c>
      <c r="C407" s="28" t="s">
        <v>3303</v>
      </c>
      <c r="D407" s="30">
        <v>37890</v>
      </c>
      <c r="E407" s="30" t="str">
        <f t="shared" si="13"/>
        <v>26/09/2003</v>
      </c>
      <c r="F407" s="29" t="b">
        <v>0</v>
      </c>
      <c r="G407" s="29" t="str">
        <f t="shared" si="14"/>
        <v>Nữ</v>
      </c>
      <c r="H407" s="29" t="s">
        <v>5199</v>
      </c>
      <c r="I407" s="29" t="s">
        <v>5184</v>
      </c>
      <c r="J407" s="29" t="s">
        <v>6725</v>
      </c>
      <c r="K407" s="29" t="s">
        <v>6726</v>
      </c>
      <c r="L407" s="29">
        <v>29.5</v>
      </c>
      <c r="M407" s="29">
        <v>290</v>
      </c>
      <c r="N407" s="29" t="s">
        <v>6727</v>
      </c>
    </row>
    <row r="408" spans="1:14" ht="15.75" x14ac:dyDescent="0.25">
      <c r="A408" s="26" t="s">
        <v>2546</v>
      </c>
      <c r="B408" s="27" t="s">
        <v>6728</v>
      </c>
      <c r="C408" s="28" t="s">
        <v>3516</v>
      </c>
      <c r="D408" s="30">
        <v>37753</v>
      </c>
      <c r="E408" s="30" t="str">
        <f t="shared" si="13"/>
        <v>12/05/2003</v>
      </c>
      <c r="F408" s="29" t="b">
        <v>0</v>
      </c>
      <c r="G408" s="29" t="str">
        <f t="shared" si="14"/>
        <v>Nữ</v>
      </c>
      <c r="H408" s="29" t="s">
        <v>5183</v>
      </c>
      <c r="I408" s="29" t="s">
        <v>241</v>
      </c>
      <c r="J408" s="29" t="s">
        <v>6729</v>
      </c>
      <c r="K408" s="29" t="s">
        <v>5187</v>
      </c>
      <c r="L408" s="29">
        <v>25</v>
      </c>
      <c r="M408" s="29">
        <v>715</v>
      </c>
      <c r="N408" s="29" t="s">
        <v>6730</v>
      </c>
    </row>
    <row r="409" spans="1:14" ht="15.75" x14ac:dyDescent="0.25">
      <c r="A409" s="26" t="s">
        <v>2547</v>
      </c>
      <c r="B409" s="27" t="s">
        <v>2543</v>
      </c>
      <c r="C409" s="28" t="s">
        <v>2543</v>
      </c>
      <c r="D409" s="30" t="s">
        <v>2543</v>
      </c>
      <c r="E409" s="30" t="str">
        <f t="shared" si="13"/>
        <v/>
      </c>
      <c r="F409" s="29" t="s">
        <v>2543</v>
      </c>
      <c r="G409" s="29">
        <f>COUNTIF(G361:G408,"Nữ")</f>
        <v>26</v>
      </c>
      <c r="H409" s="29" t="s">
        <v>2543</v>
      </c>
      <c r="I409" s="29" t="s">
        <v>2543</v>
      </c>
      <c r="J409" s="29" t="s">
        <v>2543</v>
      </c>
      <c r="K409" s="29" t="s">
        <v>2543</v>
      </c>
      <c r="L409" s="29" t="s">
        <v>2543</v>
      </c>
      <c r="M409" s="29" t="s">
        <v>2543</v>
      </c>
      <c r="N409" s="29" t="s">
        <v>2543</v>
      </c>
    </row>
    <row r="410" spans="1:14" ht="15.75" x14ac:dyDescent="0.25">
      <c r="A410" s="26" t="s">
        <v>2548</v>
      </c>
      <c r="B410" s="27" t="s">
        <v>2543</v>
      </c>
      <c r="C410" s="28" t="s">
        <v>2543</v>
      </c>
      <c r="D410" s="30" t="s">
        <v>2543</v>
      </c>
      <c r="E410" s="30" t="str">
        <f t="shared" si="13"/>
        <v/>
      </c>
      <c r="F410" s="29"/>
      <c r="G410" s="29"/>
      <c r="H410" s="29"/>
      <c r="I410" s="29" t="s">
        <v>2543</v>
      </c>
      <c r="J410" s="29" t="s">
        <v>2543</v>
      </c>
      <c r="K410" s="29" t="s">
        <v>2543</v>
      </c>
      <c r="L410" s="29" t="s">
        <v>2543</v>
      </c>
      <c r="M410" s="29" t="s">
        <v>2543</v>
      </c>
      <c r="N410" s="29" t="s">
        <v>2543</v>
      </c>
    </row>
    <row r="411" spans="1:14" ht="15.75" x14ac:dyDescent="0.25">
      <c r="A411" s="26" t="s">
        <v>2549</v>
      </c>
      <c r="B411" s="27" t="s">
        <v>2543</v>
      </c>
      <c r="C411" s="28" t="s">
        <v>2543</v>
      </c>
      <c r="D411" s="30" t="s">
        <v>2543</v>
      </c>
      <c r="E411" s="30" t="str">
        <f t="shared" si="13"/>
        <v/>
      </c>
      <c r="F411" s="29"/>
      <c r="G411" s="29"/>
      <c r="H411" s="29"/>
      <c r="I411" s="29" t="s">
        <v>2543</v>
      </c>
      <c r="J411" s="29" t="s">
        <v>2543</v>
      </c>
      <c r="K411" s="29" t="s">
        <v>2543</v>
      </c>
      <c r="L411" s="29" t="s">
        <v>2543</v>
      </c>
      <c r="M411" s="29" t="s">
        <v>2543</v>
      </c>
      <c r="N411" s="29" t="s">
        <v>2543</v>
      </c>
    </row>
    <row r="412" spans="1:14" ht="15.75" x14ac:dyDescent="0.25">
      <c r="A412" s="26" t="s">
        <v>2550</v>
      </c>
      <c r="B412" s="27" t="s">
        <v>2543</v>
      </c>
      <c r="C412" s="28" t="s">
        <v>2543</v>
      </c>
      <c r="D412" s="30" t="s">
        <v>2543</v>
      </c>
      <c r="E412" s="30" t="str">
        <f t="shared" si="13"/>
        <v/>
      </c>
      <c r="F412" s="29"/>
      <c r="G412" s="29"/>
      <c r="H412" s="29"/>
      <c r="I412" s="29" t="s">
        <v>2543</v>
      </c>
      <c r="J412" s="29" t="s">
        <v>2543</v>
      </c>
      <c r="K412" s="29" t="s">
        <v>2543</v>
      </c>
      <c r="L412" s="29" t="s">
        <v>2543</v>
      </c>
      <c r="M412" s="29" t="s">
        <v>2543</v>
      </c>
      <c r="N412" s="29" t="s">
        <v>2543</v>
      </c>
    </row>
    <row r="413" spans="1:14" ht="15.75" x14ac:dyDescent="0.25">
      <c r="A413" s="26" t="s">
        <v>2551</v>
      </c>
      <c r="B413" s="27" t="s">
        <v>2543</v>
      </c>
      <c r="C413" s="28" t="s">
        <v>2543</v>
      </c>
      <c r="D413" s="30" t="s">
        <v>2543</v>
      </c>
      <c r="E413" s="30" t="str">
        <f t="shared" si="13"/>
        <v/>
      </c>
      <c r="F413" s="29"/>
      <c r="G413" s="29"/>
      <c r="H413" s="29"/>
      <c r="I413" s="29" t="s">
        <v>2543</v>
      </c>
      <c r="J413" s="29" t="s">
        <v>2543</v>
      </c>
      <c r="K413" s="29" t="s">
        <v>2543</v>
      </c>
      <c r="L413" s="29" t="s">
        <v>2543</v>
      </c>
      <c r="M413" s="29" t="s">
        <v>2543</v>
      </c>
      <c r="N413" s="29" t="s">
        <v>2543</v>
      </c>
    </row>
    <row r="414" spans="1:14" ht="15.75" x14ac:dyDescent="0.25">
      <c r="A414" s="26" t="s">
        <v>2552</v>
      </c>
      <c r="B414" s="27" t="s">
        <v>2543</v>
      </c>
      <c r="C414" s="28" t="s">
        <v>2543</v>
      </c>
      <c r="D414" s="30" t="s">
        <v>2543</v>
      </c>
      <c r="E414" s="30" t="str">
        <f t="shared" si="13"/>
        <v/>
      </c>
      <c r="F414" s="29"/>
      <c r="G414" s="29"/>
      <c r="H414" s="29"/>
      <c r="I414" s="29" t="s">
        <v>2543</v>
      </c>
      <c r="J414" s="29" t="s">
        <v>2543</v>
      </c>
      <c r="K414" s="29" t="s">
        <v>2543</v>
      </c>
      <c r="L414" s="29" t="s">
        <v>2543</v>
      </c>
      <c r="M414" s="29" t="s">
        <v>2543</v>
      </c>
      <c r="N414" s="29" t="s">
        <v>2543</v>
      </c>
    </row>
    <row r="415" spans="1:14" ht="15.75" x14ac:dyDescent="0.25">
      <c r="A415" s="26" t="s">
        <v>2553</v>
      </c>
      <c r="B415" s="27" t="s">
        <v>2543</v>
      </c>
      <c r="C415" s="28" t="s">
        <v>2543</v>
      </c>
      <c r="D415" s="30" t="s">
        <v>2543</v>
      </c>
      <c r="E415" s="30" t="str">
        <f t="shared" si="13"/>
        <v/>
      </c>
      <c r="F415" s="29"/>
      <c r="G415" s="29"/>
      <c r="H415" s="29"/>
      <c r="I415" s="29" t="s">
        <v>2543</v>
      </c>
      <c r="J415" s="29" t="s">
        <v>2543</v>
      </c>
      <c r="K415" s="29" t="s">
        <v>2543</v>
      </c>
      <c r="L415" s="29" t="s">
        <v>2543</v>
      </c>
      <c r="M415" s="29" t="s">
        <v>2543</v>
      </c>
      <c r="N415" s="29" t="s">
        <v>2543</v>
      </c>
    </row>
    <row r="416" spans="1:14" ht="15.75" x14ac:dyDescent="0.25">
      <c r="A416" s="26" t="s">
        <v>2554</v>
      </c>
      <c r="B416" s="27" t="s">
        <v>2543</v>
      </c>
      <c r="C416" s="28" t="s">
        <v>2543</v>
      </c>
      <c r="D416" s="30" t="s">
        <v>2543</v>
      </c>
      <c r="E416" s="30" t="str">
        <f t="shared" si="13"/>
        <v/>
      </c>
      <c r="F416" s="29"/>
      <c r="G416" s="29"/>
      <c r="H416" s="29"/>
      <c r="I416" s="29" t="s">
        <v>2543</v>
      </c>
      <c r="J416" s="29" t="s">
        <v>2543</v>
      </c>
      <c r="K416" s="29" t="s">
        <v>2543</v>
      </c>
      <c r="L416" s="29" t="s">
        <v>2543</v>
      </c>
      <c r="M416" s="29" t="s">
        <v>2543</v>
      </c>
      <c r="N416" s="29" t="s">
        <v>2543</v>
      </c>
    </row>
    <row r="417" spans="1:14" ht="15.75" x14ac:dyDescent="0.25">
      <c r="A417" s="26" t="s">
        <v>2555</v>
      </c>
      <c r="B417" s="27" t="s">
        <v>2543</v>
      </c>
      <c r="C417" s="28" t="s">
        <v>2543</v>
      </c>
      <c r="D417" s="30" t="s">
        <v>2543</v>
      </c>
      <c r="E417" s="30" t="str">
        <f t="shared" si="13"/>
        <v/>
      </c>
      <c r="F417" s="29"/>
      <c r="G417" s="29"/>
      <c r="H417" s="29"/>
      <c r="I417" s="29" t="s">
        <v>2543</v>
      </c>
      <c r="J417" s="29" t="s">
        <v>2543</v>
      </c>
      <c r="K417" s="29" t="s">
        <v>2543</v>
      </c>
      <c r="L417" s="29" t="s">
        <v>2543</v>
      </c>
      <c r="M417" s="29" t="s">
        <v>2543</v>
      </c>
      <c r="N417" s="29" t="s">
        <v>2543</v>
      </c>
    </row>
    <row r="418" spans="1:14" ht="15.75" x14ac:dyDescent="0.25">
      <c r="A418" s="26" t="s">
        <v>2556</v>
      </c>
      <c r="B418" s="27" t="s">
        <v>2543</v>
      </c>
      <c r="C418" s="28" t="s">
        <v>2543</v>
      </c>
      <c r="D418" s="30" t="s">
        <v>2543</v>
      </c>
      <c r="E418" s="30" t="str">
        <f t="shared" si="13"/>
        <v/>
      </c>
      <c r="F418" s="29"/>
      <c r="G418" s="29"/>
      <c r="H418" s="29"/>
      <c r="I418" s="29" t="s">
        <v>2543</v>
      </c>
      <c r="J418" s="29" t="s">
        <v>2543</v>
      </c>
      <c r="K418" s="29" t="s">
        <v>2543</v>
      </c>
      <c r="L418" s="29" t="s">
        <v>2543</v>
      </c>
      <c r="M418" s="29" t="s">
        <v>2543</v>
      </c>
      <c r="N418" s="29" t="s">
        <v>2543</v>
      </c>
    </row>
    <row r="419" spans="1:14" ht="15.75" x14ac:dyDescent="0.25">
      <c r="A419" s="26" t="s">
        <v>2557</v>
      </c>
      <c r="B419" s="27" t="s">
        <v>2543</v>
      </c>
      <c r="C419" s="28" t="s">
        <v>2543</v>
      </c>
      <c r="D419" s="30" t="s">
        <v>2543</v>
      </c>
      <c r="E419" s="30" t="str">
        <f t="shared" si="13"/>
        <v/>
      </c>
      <c r="F419" s="29"/>
      <c r="G419" s="29"/>
      <c r="H419" s="29"/>
      <c r="I419" s="29" t="s">
        <v>2543</v>
      </c>
      <c r="J419" s="29" t="s">
        <v>2543</v>
      </c>
      <c r="K419" s="29" t="s">
        <v>2543</v>
      </c>
      <c r="L419" s="29" t="s">
        <v>2543</v>
      </c>
      <c r="M419" s="29" t="s">
        <v>2543</v>
      </c>
      <c r="N419" s="29" t="s">
        <v>2543</v>
      </c>
    </row>
    <row r="420" spans="1:14" ht="15.75" x14ac:dyDescent="0.25">
      <c r="A420" s="26" t="s">
        <v>2558</v>
      </c>
      <c r="B420" s="27" t="s">
        <v>2543</v>
      </c>
      <c r="C420" s="28" t="s">
        <v>2543</v>
      </c>
      <c r="D420" s="30" t="s">
        <v>2543</v>
      </c>
      <c r="E420" s="30" t="str">
        <f t="shared" si="13"/>
        <v/>
      </c>
      <c r="F420" s="29"/>
      <c r="G420" s="29"/>
      <c r="H420" s="29"/>
      <c r="I420" s="29" t="s">
        <v>2543</v>
      </c>
      <c r="J420" s="29" t="s">
        <v>2543</v>
      </c>
      <c r="K420" s="29" t="s">
        <v>2543</v>
      </c>
      <c r="L420" s="29" t="s">
        <v>2543</v>
      </c>
      <c r="M420" s="29" t="s">
        <v>2543</v>
      </c>
      <c r="N420" s="29" t="s">
        <v>2543</v>
      </c>
    </row>
    <row r="421" spans="1:14" ht="15.75" x14ac:dyDescent="0.25">
      <c r="A421" s="26" t="s">
        <v>2559</v>
      </c>
      <c r="B421" s="27" t="s">
        <v>6731</v>
      </c>
      <c r="C421" s="28" t="s">
        <v>3220</v>
      </c>
      <c r="D421" s="30">
        <v>37786</v>
      </c>
      <c r="E421" s="30" t="str">
        <f t="shared" si="13"/>
        <v>14/06/2003</v>
      </c>
      <c r="F421" s="29" t="b">
        <v>0</v>
      </c>
      <c r="G421" s="29" t="str">
        <f t="shared" si="14"/>
        <v>Nữ</v>
      </c>
      <c r="H421" s="29" t="s">
        <v>5669</v>
      </c>
      <c r="I421" s="29" t="s">
        <v>5184</v>
      </c>
      <c r="J421" s="29" t="s">
        <v>6732</v>
      </c>
      <c r="K421" s="29" t="s">
        <v>6733</v>
      </c>
      <c r="L421" s="29">
        <v>24</v>
      </c>
      <c r="M421" s="29">
        <v>108</v>
      </c>
      <c r="N421" s="29" t="s">
        <v>6734</v>
      </c>
    </row>
    <row r="422" spans="1:14" ht="15.75" x14ac:dyDescent="0.25">
      <c r="A422" s="26" t="s">
        <v>2560</v>
      </c>
      <c r="B422" s="27" t="s">
        <v>6735</v>
      </c>
      <c r="C422" s="28" t="s">
        <v>3224</v>
      </c>
      <c r="D422" s="30">
        <v>37888</v>
      </c>
      <c r="E422" s="30" t="str">
        <f t="shared" si="13"/>
        <v>24/09/2003</v>
      </c>
      <c r="F422" s="29" t="b">
        <v>0</v>
      </c>
      <c r="G422" s="29" t="str">
        <f t="shared" si="14"/>
        <v>Nữ</v>
      </c>
      <c r="H422" s="29" t="s">
        <v>5277</v>
      </c>
      <c r="I422" s="29" t="s">
        <v>5184</v>
      </c>
      <c r="J422" s="29" t="s">
        <v>6736</v>
      </c>
      <c r="K422" s="29" t="s">
        <v>6737</v>
      </c>
      <c r="L422" s="29">
        <v>25</v>
      </c>
      <c r="M422" s="29">
        <v>69</v>
      </c>
      <c r="N422" s="29" t="s">
        <v>6738</v>
      </c>
    </row>
    <row r="423" spans="1:14" ht="15.75" x14ac:dyDescent="0.25">
      <c r="A423" s="26" t="s">
        <v>2561</v>
      </c>
      <c r="B423" s="27" t="s">
        <v>6739</v>
      </c>
      <c r="C423" s="28" t="s">
        <v>3226</v>
      </c>
      <c r="D423" s="30">
        <v>37633</v>
      </c>
      <c r="E423" s="30" t="str">
        <f t="shared" si="13"/>
        <v>12/01/2003</v>
      </c>
      <c r="F423" s="29" t="b">
        <v>1</v>
      </c>
      <c r="G423" s="29" t="str">
        <f t="shared" si="14"/>
        <v>Nam</v>
      </c>
      <c r="H423" s="29" t="s">
        <v>5498</v>
      </c>
      <c r="I423" s="29" t="s">
        <v>5184</v>
      </c>
      <c r="J423" s="29" t="s">
        <v>6740</v>
      </c>
      <c r="K423" s="29" t="s">
        <v>6741</v>
      </c>
      <c r="L423" s="29">
        <v>24.75</v>
      </c>
      <c r="M423" s="29">
        <v>504</v>
      </c>
      <c r="N423" s="29" t="s">
        <v>6742</v>
      </c>
    </row>
    <row r="424" spans="1:14" ht="15.75" x14ac:dyDescent="0.25">
      <c r="A424" s="26" t="s">
        <v>2562</v>
      </c>
      <c r="B424" s="27" t="s">
        <v>6743</v>
      </c>
      <c r="C424" s="28" t="s">
        <v>3469</v>
      </c>
      <c r="D424" s="30">
        <v>37871</v>
      </c>
      <c r="E424" s="30" t="str">
        <f t="shared" si="13"/>
        <v>07/09/2003</v>
      </c>
      <c r="F424" s="29" t="b">
        <v>0</v>
      </c>
      <c r="G424" s="29" t="str">
        <f t="shared" si="14"/>
        <v>Nữ</v>
      </c>
      <c r="H424" s="29" t="s">
        <v>5183</v>
      </c>
      <c r="I424" s="29" t="s">
        <v>5184</v>
      </c>
      <c r="J424" s="29" t="s">
        <v>6744</v>
      </c>
      <c r="K424" s="29" t="s">
        <v>5187</v>
      </c>
      <c r="L424" s="29">
        <v>26.25</v>
      </c>
      <c r="M424" s="29">
        <v>507</v>
      </c>
      <c r="N424" s="29" t="s">
        <v>6745</v>
      </c>
    </row>
    <row r="425" spans="1:14" ht="15.75" x14ac:dyDescent="0.25">
      <c r="A425" s="26" t="s">
        <v>2563</v>
      </c>
      <c r="B425" s="27" t="s">
        <v>3294</v>
      </c>
      <c r="C425" s="28" t="s">
        <v>3574</v>
      </c>
      <c r="D425" s="30">
        <v>37923</v>
      </c>
      <c r="E425" s="30" t="str">
        <f t="shared" ref="E425:E488" si="15">TEXT(D425,"dd/mm/yyyy")</f>
        <v>29/10/2003</v>
      </c>
      <c r="F425" s="29" t="b">
        <v>1</v>
      </c>
      <c r="G425" s="29" t="str">
        <f t="shared" ref="G425:G488" si="16">IF(F425=FALSE,"Nữ","Nam")</f>
        <v>Nam</v>
      </c>
      <c r="H425" s="29" t="s">
        <v>5183</v>
      </c>
      <c r="I425" s="29" t="s">
        <v>5184</v>
      </c>
      <c r="J425" s="29" t="s">
        <v>6746</v>
      </c>
      <c r="K425" s="29" t="s">
        <v>5187</v>
      </c>
      <c r="L425" s="29">
        <v>23.75</v>
      </c>
      <c r="M425" s="29">
        <v>513</v>
      </c>
      <c r="N425" s="29" t="s">
        <v>6747</v>
      </c>
    </row>
    <row r="426" spans="1:14" ht="15.75" x14ac:dyDescent="0.25">
      <c r="A426" s="26" t="s">
        <v>2564</v>
      </c>
      <c r="B426" s="27" t="s">
        <v>6748</v>
      </c>
      <c r="C426" s="28" t="s">
        <v>3364</v>
      </c>
      <c r="D426" s="30">
        <v>37929</v>
      </c>
      <c r="E426" s="30" t="str">
        <f t="shared" si="15"/>
        <v>04/11/2003</v>
      </c>
      <c r="F426" s="29" t="b">
        <v>1</v>
      </c>
      <c r="G426" s="29" t="str">
        <f t="shared" si="16"/>
        <v>Nam</v>
      </c>
      <c r="H426" s="29" t="s">
        <v>5227</v>
      </c>
      <c r="I426" s="29" t="s">
        <v>5184</v>
      </c>
      <c r="J426" s="29" t="s">
        <v>6749</v>
      </c>
      <c r="K426" s="29" t="s">
        <v>6750</v>
      </c>
      <c r="L426" s="29">
        <v>27.75</v>
      </c>
      <c r="M426" s="29">
        <v>720</v>
      </c>
      <c r="N426" s="29" t="s">
        <v>6751</v>
      </c>
    </row>
    <row r="427" spans="1:14" ht="15.75" x14ac:dyDescent="0.25">
      <c r="A427" s="26" t="s">
        <v>2565</v>
      </c>
      <c r="B427" s="27" t="s">
        <v>6752</v>
      </c>
      <c r="C427" s="28" t="s">
        <v>3232</v>
      </c>
      <c r="D427" s="30">
        <v>37815</v>
      </c>
      <c r="E427" s="30" t="str">
        <f t="shared" si="15"/>
        <v>13/07/2003</v>
      </c>
      <c r="F427" s="29" t="b">
        <v>1</v>
      </c>
      <c r="G427" s="29" t="str">
        <f t="shared" si="16"/>
        <v>Nam</v>
      </c>
      <c r="H427" s="29" t="s">
        <v>5227</v>
      </c>
      <c r="I427" s="29" t="s">
        <v>5184</v>
      </c>
      <c r="J427" s="29" t="s">
        <v>6753</v>
      </c>
      <c r="K427" s="29" t="s">
        <v>6754</v>
      </c>
      <c r="L427" s="29">
        <v>28</v>
      </c>
      <c r="M427" s="29">
        <v>721</v>
      </c>
      <c r="N427" s="29" t="s">
        <v>6755</v>
      </c>
    </row>
    <row r="428" spans="1:14" ht="15.75" x14ac:dyDescent="0.25">
      <c r="A428" s="26" t="s">
        <v>2566</v>
      </c>
      <c r="B428" s="27" t="s">
        <v>6756</v>
      </c>
      <c r="C428" s="28" t="s">
        <v>3315</v>
      </c>
      <c r="D428" s="30">
        <v>37667</v>
      </c>
      <c r="E428" s="30" t="str">
        <f t="shared" si="15"/>
        <v>15/02/2003</v>
      </c>
      <c r="F428" s="29" t="b">
        <v>1</v>
      </c>
      <c r="G428" s="29" t="str">
        <f t="shared" si="16"/>
        <v>Nam</v>
      </c>
      <c r="H428" s="29" t="s">
        <v>5665</v>
      </c>
      <c r="I428" s="29" t="s">
        <v>5184</v>
      </c>
      <c r="J428" s="29" t="s">
        <v>6757</v>
      </c>
      <c r="K428" s="29" t="s">
        <v>6758</v>
      </c>
      <c r="L428" s="29">
        <v>27.5</v>
      </c>
      <c r="M428" s="29">
        <v>75</v>
      </c>
      <c r="N428" s="29" t="s">
        <v>6759</v>
      </c>
    </row>
    <row r="429" spans="1:14" ht="15.75" x14ac:dyDescent="0.25">
      <c r="A429" s="26" t="s">
        <v>2567</v>
      </c>
      <c r="B429" s="27" t="s">
        <v>3314</v>
      </c>
      <c r="C429" s="28" t="s">
        <v>3367</v>
      </c>
      <c r="D429" s="30">
        <v>37713</v>
      </c>
      <c r="E429" s="30" t="str">
        <f t="shared" si="15"/>
        <v>02/04/2003</v>
      </c>
      <c r="F429" s="29" t="b">
        <v>0</v>
      </c>
      <c r="G429" s="29" t="str">
        <f t="shared" si="16"/>
        <v>Nữ</v>
      </c>
      <c r="H429" s="29" t="s">
        <v>5199</v>
      </c>
      <c r="I429" s="29" t="s">
        <v>6156</v>
      </c>
      <c r="J429" s="29" t="s">
        <v>6760</v>
      </c>
      <c r="K429" s="29" t="s">
        <v>6761</v>
      </c>
      <c r="L429" s="29">
        <v>29</v>
      </c>
      <c r="M429" s="29">
        <v>182</v>
      </c>
      <c r="N429" s="29" t="s">
        <v>6762</v>
      </c>
    </row>
    <row r="430" spans="1:14" ht="15.75" x14ac:dyDescent="0.25">
      <c r="A430" s="26" t="s">
        <v>2568</v>
      </c>
      <c r="B430" s="27" t="s">
        <v>6763</v>
      </c>
      <c r="C430" s="28" t="s">
        <v>3238</v>
      </c>
      <c r="D430" s="30">
        <v>37881</v>
      </c>
      <c r="E430" s="30" t="str">
        <f t="shared" si="15"/>
        <v>17/09/2003</v>
      </c>
      <c r="F430" s="29" t="b">
        <v>0</v>
      </c>
      <c r="G430" s="29" t="str">
        <f t="shared" si="16"/>
        <v>Nữ</v>
      </c>
      <c r="H430" s="29" t="s">
        <v>5189</v>
      </c>
      <c r="I430" s="29" t="s">
        <v>5184</v>
      </c>
      <c r="J430" s="29" t="s">
        <v>6764</v>
      </c>
      <c r="K430" s="29" t="s">
        <v>6765</v>
      </c>
      <c r="L430" s="29">
        <v>27</v>
      </c>
      <c r="M430" s="29">
        <v>329</v>
      </c>
      <c r="N430" s="29" t="s">
        <v>6766</v>
      </c>
    </row>
    <row r="431" spans="1:14" ht="15.75" x14ac:dyDescent="0.25">
      <c r="A431" s="26" t="s">
        <v>2569</v>
      </c>
      <c r="B431" s="27" t="s">
        <v>6767</v>
      </c>
      <c r="C431" s="28" t="s">
        <v>3577</v>
      </c>
      <c r="D431" s="30">
        <v>37828</v>
      </c>
      <c r="E431" s="30" t="str">
        <f t="shared" si="15"/>
        <v>26/07/2003</v>
      </c>
      <c r="F431" s="29" t="b">
        <v>1</v>
      </c>
      <c r="G431" s="29" t="str">
        <f t="shared" si="16"/>
        <v>Nam</v>
      </c>
      <c r="H431" s="29" t="s">
        <v>5635</v>
      </c>
      <c r="I431" s="29" t="s">
        <v>5184</v>
      </c>
      <c r="J431" s="29" t="s">
        <v>6768</v>
      </c>
      <c r="K431" s="29" t="s">
        <v>6769</v>
      </c>
      <c r="L431" s="29">
        <v>26.25</v>
      </c>
      <c r="M431" s="29">
        <v>21</v>
      </c>
      <c r="N431" s="29" t="s">
        <v>6770</v>
      </c>
    </row>
    <row r="432" spans="1:14" ht="15.75" x14ac:dyDescent="0.25">
      <c r="A432" s="26" t="s">
        <v>2570</v>
      </c>
      <c r="B432" s="27" t="s">
        <v>3397</v>
      </c>
      <c r="C432" s="28" t="s">
        <v>3526</v>
      </c>
      <c r="D432" s="30">
        <v>37907</v>
      </c>
      <c r="E432" s="30" t="str">
        <f t="shared" si="15"/>
        <v>13/10/2003</v>
      </c>
      <c r="F432" s="29" t="b">
        <v>1</v>
      </c>
      <c r="G432" s="29" t="str">
        <f t="shared" si="16"/>
        <v>Nam</v>
      </c>
      <c r="H432" s="29" t="s">
        <v>5183</v>
      </c>
      <c r="I432" s="29" t="s">
        <v>336</v>
      </c>
      <c r="J432" s="29" t="s">
        <v>6771</v>
      </c>
      <c r="K432" s="29" t="s">
        <v>5187</v>
      </c>
      <c r="L432" s="29">
        <v>26.5</v>
      </c>
      <c r="M432" s="29">
        <v>546</v>
      </c>
      <c r="N432" s="29" t="s">
        <v>6772</v>
      </c>
    </row>
    <row r="433" spans="1:14" ht="15.75" x14ac:dyDescent="0.25">
      <c r="A433" s="26" t="s">
        <v>2571</v>
      </c>
      <c r="B433" s="27" t="s">
        <v>3524</v>
      </c>
      <c r="C433" s="28" t="s">
        <v>3242</v>
      </c>
      <c r="D433" s="30">
        <v>37896</v>
      </c>
      <c r="E433" s="30" t="str">
        <f t="shared" si="15"/>
        <v>02/10/2003</v>
      </c>
      <c r="F433" s="29" t="b">
        <v>0</v>
      </c>
      <c r="G433" s="29" t="str">
        <f t="shared" si="16"/>
        <v>Nữ</v>
      </c>
      <c r="H433" s="29" t="s">
        <v>5199</v>
      </c>
      <c r="I433" s="29" t="s">
        <v>6146</v>
      </c>
      <c r="J433" s="29" t="s">
        <v>6773</v>
      </c>
      <c r="K433" s="29" t="s">
        <v>6774</v>
      </c>
      <c r="L433" s="29">
        <v>25</v>
      </c>
      <c r="M433" s="29">
        <v>193</v>
      </c>
      <c r="N433" s="29" t="s">
        <v>6775</v>
      </c>
    </row>
    <row r="434" spans="1:14" ht="15.75" x14ac:dyDescent="0.25">
      <c r="A434" s="26" t="s">
        <v>2572</v>
      </c>
      <c r="B434" s="27" t="s">
        <v>6776</v>
      </c>
      <c r="C434" s="28" t="s">
        <v>3244</v>
      </c>
      <c r="D434" s="30">
        <v>37798</v>
      </c>
      <c r="E434" s="30" t="str">
        <f t="shared" si="15"/>
        <v>26/06/2003</v>
      </c>
      <c r="F434" s="29" t="b">
        <v>1</v>
      </c>
      <c r="G434" s="29" t="str">
        <f t="shared" si="16"/>
        <v>Nam</v>
      </c>
      <c r="H434" s="29" t="s">
        <v>5183</v>
      </c>
      <c r="I434" s="29" t="s">
        <v>5184</v>
      </c>
      <c r="J434" s="29" t="s">
        <v>6777</v>
      </c>
      <c r="K434" s="29" t="s">
        <v>5187</v>
      </c>
      <c r="L434" s="29">
        <v>25.5</v>
      </c>
      <c r="M434" s="29">
        <v>558</v>
      </c>
      <c r="N434" s="29" t="s">
        <v>6778</v>
      </c>
    </row>
    <row r="435" spans="1:14" ht="15.75" x14ac:dyDescent="0.25">
      <c r="A435" s="26" t="s">
        <v>2573</v>
      </c>
      <c r="B435" s="27" t="s">
        <v>3268</v>
      </c>
      <c r="C435" s="28" t="s">
        <v>3322</v>
      </c>
      <c r="D435" s="30">
        <v>37750</v>
      </c>
      <c r="E435" s="30" t="str">
        <f t="shared" si="15"/>
        <v>09/05/2003</v>
      </c>
      <c r="F435" s="29" t="b">
        <v>0</v>
      </c>
      <c r="G435" s="29" t="str">
        <f t="shared" si="16"/>
        <v>Nữ</v>
      </c>
      <c r="H435" s="29" t="s">
        <v>5183</v>
      </c>
      <c r="I435" s="29" t="s">
        <v>5184</v>
      </c>
      <c r="J435" s="29" t="s">
        <v>6779</v>
      </c>
      <c r="K435" s="29" t="s">
        <v>5187</v>
      </c>
      <c r="L435" s="29">
        <v>26</v>
      </c>
      <c r="M435" s="29">
        <v>562</v>
      </c>
      <c r="N435" s="29" t="s">
        <v>6780</v>
      </c>
    </row>
    <row r="436" spans="1:14" ht="15.75" x14ac:dyDescent="0.25">
      <c r="A436" s="26" t="s">
        <v>2574</v>
      </c>
      <c r="B436" s="27" t="s">
        <v>3298</v>
      </c>
      <c r="C436" s="28" t="s">
        <v>6781</v>
      </c>
      <c r="D436" s="30">
        <v>37921</v>
      </c>
      <c r="E436" s="30" t="str">
        <f t="shared" si="15"/>
        <v>27/10/2003</v>
      </c>
      <c r="F436" s="29" t="b">
        <v>1</v>
      </c>
      <c r="G436" s="29" t="str">
        <f t="shared" si="16"/>
        <v>Nam</v>
      </c>
      <c r="H436" s="29" t="s">
        <v>5199</v>
      </c>
      <c r="I436" s="29" t="s">
        <v>6782</v>
      </c>
      <c r="J436" s="29" t="s">
        <v>6783</v>
      </c>
      <c r="K436" s="29" t="s">
        <v>6784</v>
      </c>
      <c r="L436" s="29">
        <v>27.5</v>
      </c>
      <c r="M436" s="29">
        <v>201</v>
      </c>
      <c r="N436" s="29" t="s">
        <v>6785</v>
      </c>
    </row>
    <row r="437" spans="1:14" ht="15.75" x14ac:dyDescent="0.25">
      <c r="A437" s="26" t="s">
        <v>2575</v>
      </c>
      <c r="B437" s="27" t="s">
        <v>3728</v>
      </c>
      <c r="C437" s="28" t="s">
        <v>3398</v>
      </c>
      <c r="D437" s="30">
        <v>37940</v>
      </c>
      <c r="E437" s="30" t="str">
        <f t="shared" si="15"/>
        <v>15/11/2003</v>
      </c>
      <c r="F437" s="29" t="b">
        <v>0</v>
      </c>
      <c r="G437" s="29" t="str">
        <f t="shared" si="16"/>
        <v>Nữ</v>
      </c>
      <c r="H437" s="29" t="s">
        <v>5784</v>
      </c>
      <c r="I437" s="29" t="s">
        <v>5184</v>
      </c>
      <c r="J437" s="29" t="s">
        <v>6786</v>
      </c>
      <c r="K437" s="29" t="s">
        <v>6787</v>
      </c>
      <c r="L437" s="29">
        <v>25.5</v>
      </c>
      <c r="M437" s="29">
        <v>459</v>
      </c>
      <c r="N437" s="29" t="s">
        <v>6788</v>
      </c>
    </row>
    <row r="438" spans="1:14" ht="15.75" x14ac:dyDescent="0.25">
      <c r="A438" s="26" t="s">
        <v>2576</v>
      </c>
      <c r="B438" s="27" t="s">
        <v>6789</v>
      </c>
      <c r="C438" s="28" t="s">
        <v>3727</v>
      </c>
      <c r="D438" s="30">
        <v>37902</v>
      </c>
      <c r="E438" s="30" t="str">
        <f t="shared" si="15"/>
        <v>08/10/2003</v>
      </c>
      <c r="F438" s="29" t="b">
        <v>0</v>
      </c>
      <c r="G438" s="29" t="str">
        <f t="shared" si="16"/>
        <v>Nữ</v>
      </c>
      <c r="H438" s="29" t="s">
        <v>5293</v>
      </c>
      <c r="I438" s="29" t="s">
        <v>112</v>
      </c>
      <c r="J438" s="29" t="s">
        <v>5295</v>
      </c>
      <c r="K438" s="29" t="s">
        <v>5296</v>
      </c>
      <c r="L438" s="29">
        <v>27</v>
      </c>
      <c r="M438" s="29">
        <v>355</v>
      </c>
      <c r="N438" s="29" t="s">
        <v>6790</v>
      </c>
    </row>
    <row r="439" spans="1:14" ht="15.75" x14ac:dyDescent="0.25">
      <c r="A439" s="26" t="s">
        <v>2577</v>
      </c>
      <c r="B439" s="27" t="s">
        <v>6791</v>
      </c>
      <c r="C439" s="28" t="s">
        <v>5836</v>
      </c>
      <c r="D439" s="30">
        <v>37778</v>
      </c>
      <c r="E439" s="30" t="str">
        <f t="shared" si="15"/>
        <v>06/06/2003</v>
      </c>
      <c r="F439" s="29" t="b">
        <v>1</v>
      </c>
      <c r="G439" s="29" t="str">
        <f t="shared" si="16"/>
        <v>Nam</v>
      </c>
      <c r="H439" s="29" t="s">
        <v>5784</v>
      </c>
      <c r="I439" s="29" t="s">
        <v>5184</v>
      </c>
      <c r="J439" s="29" t="s">
        <v>6792</v>
      </c>
      <c r="K439" s="29" t="s">
        <v>6793</v>
      </c>
      <c r="L439" s="29">
        <v>24.25</v>
      </c>
      <c r="M439" s="29">
        <v>463</v>
      </c>
      <c r="N439" s="29" t="s">
        <v>6794</v>
      </c>
    </row>
    <row r="440" spans="1:14" ht="15.75" x14ac:dyDescent="0.25">
      <c r="A440" s="26" t="s">
        <v>2578</v>
      </c>
      <c r="B440" s="27" t="s">
        <v>3638</v>
      </c>
      <c r="C440" s="28" t="s">
        <v>3254</v>
      </c>
      <c r="D440" s="30">
        <v>37870</v>
      </c>
      <c r="E440" s="30" t="str">
        <f t="shared" si="15"/>
        <v>06/09/2003</v>
      </c>
      <c r="F440" s="29" t="b">
        <v>0</v>
      </c>
      <c r="G440" s="29" t="str">
        <f t="shared" si="16"/>
        <v>Nữ</v>
      </c>
      <c r="H440" s="29" t="s">
        <v>5189</v>
      </c>
      <c r="I440" s="29" t="s">
        <v>5184</v>
      </c>
      <c r="J440" s="29" t="s">
        <v>5710</v>
      </c>
      <c r="K440" s="29" t="s">
        <v>6795</v>
      </c>
      <c r="L440" s="29">
        <v>23.5</v>
      </c>
      <c r="M440" s="29">
        <v>361</v>
      </c>
      <c r="N440" s="29" t="s">
        <v>6796</v>
      </c>
    </row>
    <row r="441" spans="1:14" ht="15.75" x14ac:dyDescent="0.25">
      <c r="A441" s="26" t="s">
        <v>2579</v>
      </c>
      <c r="B441" s="27" t="s">
        <v>6797</v>
      </c>
      <c r="C441" s="28" t="s">
        <v>6798</v>
      </c>
      <c r="D441" s="30">
        <v>37929</v>
      </c>
      <c r="E441" s="30" t="str">
        <f t="shared" si="15"/>
        <v>04/11/2003</v>
      </c>
      <c r="F441" s="29" t="b">
        <v>0</v>
      </c>
      <c r="G441" s="29" t="str">
        <f t="shared" si="16"/>
        <v>Nữ</v>
      </c>
      <c r="H441" s="29" t="s">
        <v>5199</v>
      </c>
      <c r="I441" s="29" t="s">
        <v>5184</v>
      </c>
      <c r="J441" s="29" t="s">
        <v>6799</v>
      </c>
      <c r="K441" s="29" t="s">
        <v>6800</v>
      </c>
      <c r="L441" s="29">
        <v>24.25</v>
      </c>
      <c r="M441" s="29">
        <v>215</v>
      </c>
      <c r="N441" s="29" t="s">
        <v>6801</v>
      </c>
    </row>
    <row r="442" spans="1:14" ht="15.75" x14ac:dyDescent="0.25">
      <c r="A442" s="26" t="s">
        <v>2580</v>
      </c>
      <c r="B442" s="27" t="s">
        <v>6802</v>
      </c>
      <c r="C442" s="28" t="s">
        <v>3257</v>
      </c>
      <c r="D442" s="30">
        <v>37722</v>
      </c>
      <c r="E442" s="30" t="str">
        <f t="shared" si="15"/>
        <v>11/04/2003</v>
      </c>
      <c r="F442" s="29" t="b">
        <v>0</v>
      </c>
      <c r="G442" s="29" t="str">
        <f t="shared" si="16"/>
        <v>Nữ</v>
      </c>
      <c r="H442" s="29" t="s">
        <v>5719</v>
      </c>
      <c r="I442" s="29" t="s">
        <v>5184</v>
      </c>
      <c r="J442" s="29" t="s">
        <v>6803</v>
      </c>
      <c r="K442" s="29" t="s">
        <v>6804</v>
      </c>
      <c r="L442" s="29">
        <v>24</v>
      </c>
      <c r="M442" s="29">
        <v>37</v>
      </c>
      <c r="N442" s="29" t="s">
        <v>6805</v>
      </c>
    </row>
    <row r="443" spans="1:14" ht="15.75" x14ac:dyDescent="0.25">
      <c r="A443" s="26" t="s">
        <v>2581</v>
      </c>
      <c r="B443" s="27" t="s">
        <v>6806</v>
      </c>
      <c r="C443" s="28" t="s">
        <v>3257</v>
      </c>
      <c r="D443" s="30">
        <v>37845</v>
      </c>
      <c r="E443" s="30" t="str">
        <f t="shared" si="15"/>
        <v>12/08/2003</v>
      </c>
      <c r="F443" s="29" t="b">
        <v>0</v>
      </c>
      <c r="G443" s="29" t="str">
        <f t="shared" si="16"/>
        <v>Nữ</v>
      </c>
      <c r="H443" s="29" t="s">
        <v>5199</v>
      </c>
      <c r="I443" s="29" t="s">
        <v>5184</v>
      </c>
      <c r="J443" s="29" t="s">
        <v>6807</v>
      </c>
      <c r="K443" s="29" t="s">
        <v>6808</v>
      </c>
      <c r="L443" s="29">
        <v>26.75</v>
      </c>
      <c r="M443" s="29">
        <v>218</v>
      </c>
      <c r="N443" s="29" t="s">
        <v>6809</v>
      </c>
    </row>
    <row r="444" spans="1:14" ht="15.75" x14ac:dyDescent="0.25">
      <c r="A444" s="26" t="s">
        <v>2582</v>
      </c>
      <c r="B444" s="27" t="s">
        <v>6810</v>
      </c>
      <c r="C444" s="28" t="s">
        <v>3590</v>
      </c>
      <c r="D444" s="30">
        <v>37932</v>
      </c>
      <c r="E444" s="30" t="str">
        <f t="shared" si="15"/>
        <v>07/11/2003</v>
      </c>
      <c r="F444" s="29" t="b">
        <v>1</v>
      </c>
      <c r="G444" s="29" t="str">
        <f t="shared" si="16"/>
        <v>Nam</v>
      </c>
      <c r="H444" s="29" t="s">
        <v>5189</v>
      </c>
      <c r="I444" s="29" t="s">
        <v>5184</v>
      </c>
      <c r="J444" s="29" t="s">
        <v>6811</v>
      </c>
      <c r="K444" s="29" t="s">
        <v>6812</v>
      </c>
      <c r="L444" s="29">
        <v>23.25</v>
      </c>
      <c r="M444" s="29">
        <v>369</v>
      </c>
      <c r="N444" s="29" t="s">
        <v>6813</v>
      </c>
    </row>
    <row r="445" spans="1:14" ht="15.75" x14ac:dyDescent="0.25">
      <c r="A445" s="26" t="s">
        <v>2583</v>
      </c>
      <c r="B445" s="27" t="s">
        <v>3497</v>
      </c>
      <c r="C445" s="28" t="s">
        <v>3592</v>
      </c>
      <c r="D445" s="30">
        <v>37731</v>
      </c>
      <c r="E445" s="30" t="str">
        <f t="shared" si="15"/>
        <v>20/04/2003</v>
      </c>
      <c r="F445" s="29" t="b">
        <v>0</v>
      </c>
      <c r="G445" s="29" t="str">
        <f t="shared" si="16"/>
        <v>Nữ</v>
      </c>
      <c r="H445" s="29" t="s">
        <v>5183</v>
      </c>
      <c r="I445" s="29" t="s">
        <v>5184</v>
      </c>
      <c r="J445" s="29" t="s">
        <v>6814</v>
      </c>
      <c r="K445" s="29" t="s">
        <v>5187</v>
      </c>
      <c r="L445" s="29">
        <v>25</v>
      </c>
      <c r="M445" s="29">
        <v>607</v>
      </c>
      <c r="N445" s="29" t="s">
        <v>6815</v>
      </c>
    </row>
    <row r="446" spans="1:14" ht="15.75" x14ac:dyDescent="0.25">
      <c r="A446" s="26" t="s">
        <v>2584</v>
      </c>
      <c r="B446" s="27" t="s">
        <v>6816</v>
      </c>
      <c r="C446" s="28" t="s">
        <v>3542</v>
      </c>
      <c r="D446" s="30">
        <v>37983</v>
      </c>
      <c r="E446" s="30" t="str">
        <f t="shared" si="15"/>
        <v>28/12/2003</v>
      </c>
      <c r="F446" s="29" t="b">
        <v>1</v>
      </c>
      <c r="G446" s="29" t="str">
        <f t="shared" si="16"/>
        <v>Nam</v>
      </c>
      <c r="H446" s="29" t="s">
        <v>5498</v>
      </c>
      <c r="I446" s="29" t="s">
        <v>5184</v>
      </c>
      <c r="J446" s="29" t="s">
        <v>6817</v>
      </c>
      <c r="K446" s="29" t="s">
        <v>6818</v>
      </c>
      <c r="L446" s="29">
        <v>24.5</v>
      </c>
      <c r="M446" s="29">
        <v>614</v>
      </c>
      <c r="N446" s="29" t="s">
        <v>6819</v>
      </c>
    </row>
    <row r="447" spans="1:14" ht="15.75" x14ac:dyDescent="0.25">
      <c r="A447" s="26" t="s">
        <v>2585</v>
      </c>
      <c r="B447" s="27" t="s">
        <v>6820</v>
      </c>
      <c r="C447" s="28" t="s">
        <v>3265</v>
      </c>
      <c r="D447" s="30">
        <v>37682</v>
      </c>
      <c r="E447" s="30" t="str">
        <f t="shared" si="15"/>
        <v>02/03/2003</v>
      </c>
      <c r="F447" s="29" t="b">
        <v>0</v>
      </c>
      <c r="G447" s="29" t="str">
        <f t="shared" si="16"/>
        <v>Nữ</v>
      </c>
      <c r="H447" s="29" t="s">
        <v>5744</v>
      </c>
      <c r="I447" s="29" t="s">
        <v>760</v>
      </c>
      <c r="J447" s="29" t="s">
        <v>6821</v>
      </c>
      <c r="K447" s="29" t="s">
        <v>6822</v>
      </c>
      <c r="L447" s="29">
        <v>24.25</v>
      </c>
      <c r="M447" s="29">
        <v>43</v>
      </c>
      <c r="N447" s="29" t="s">
        <v>6823</v>
      </c>
    </row>
    <row r="448" spans="1:14" ht="15.75" x14ac:dyDescent="0.25">
      <c r="A448" s="26" t="s">
        <v>2586</v>
      </c>
      <c r="B448" s="27" t="s">
        <v>6824</v>
      </c>
      <c r="C448" s="28" t="s">
        <v>3735</v>
      </c>
      <c r="D448" s="30">
        <v>37827</v>
      </c>
      <c r="E448" s="30" t="str">
        <f t="shared" si="15"/>
        <v>25/07/2003</v>
      </c>
      <c r="F448" s="29" t="b">
        <v>0</v>
      </c>
      <c r="G448" s="29" t="str">
        <f t="shared" si="16"/>
        <v>Nữ</v>
      </c>
      <c r="H448" s="29" t="s">
        <v>5362</v>
      </c>
      <c r="I448" s="29" t="s">
        <v>1498</v>
      </c>
      <c r="J448" s="29" t="s">
        <v>6825</v>
      </c>
      <c r="K448" s="29" t="s">
        <v>6826</v>
      </c>
      <c r="L448" s="29">
        <v>23.75</v>
      </c>
      <c r="M448" s="29">
        <v>227</v>
      </c>
      <c r="N448" s="29" t="s">
        <v>6827</v>
      </c>
    </row>
    <row r="449" spans="1:14" ht="15.75" x14ac:dyDescent="0.25">
      <c r="A449" s="26" t="s">
        <v>2587</v>
      </c>
      <c r="B449" s="27" t="s">
        <v>6828</v>
      </c>
      <c r="C449" s="28" t="s">
        <v>3390</v>
      </c>
      <c r="D449" s="30">
        <v>37902</v>
      </c>
      <c r="E449" s="30" t="str">
        <f t="shared" si="15"/>
        <v>08/10/2003</v>
      </c>
      <c r="F449" s="29" t="b">
        <v>1</v>
      </c>
      <c r="G449" s="29" t="str">
        <f t="shared" si="16"/>
        <v>Nam</v>
      </c>
      <c r="H449" s="29" t="s">
        <v>5784</v>
      </c>
      <c r="I449" s="29" t="s">
        <v>5184</v>
      </c>
      <c r="J449" s="29" t="s">
        <v>6829</v>
      </c>
      <c r="K449" s="29" t="s">
        <v>6830</v>
      </c>
      <c r="L449" s="29">
        <v>26.75</v>
      </c>
      <c r="M449" s="29">
        <v>475</v>
      </c>
      <c r="N449" s="29" t="s">
        <v>6831</v>
      </c>
    </row>
    <row r="450" spans="1:14" ht="15.75" x14ac:dyDescent="0.25">
      <c r="A450" s="26" t="s">
        <v>2588</v>
      </c>
      <c r="B450" s="27" t="s">
        <v>6832</v>
      </c>
      <c r="C450" s="28" t="s">
        <v>3392</v>
      </c>
      <c r="D450" s="30">
        <v>37715</v>
      </c>
      <c r="E450" s="30" t="str">
        <f t="shared" si="15"/>
        <v>04/04/2003</v>
      </c>
      <c r="F450" s="29" t="b">
        <v>0</v>
      </c>
      <c r="G450" s="29" t="str">
        <f t="shared" si="16"/>
        <v>Nữ</v>
      </c>
      <c r="H450" s="29" t="s">
        <v>5183</v>
      </c>
      <c r="I450" s="29" t="s">
        <v>5184</v>
      </c>
      <c r="J450" s="29" t="s">
        <v>6833</v>
      </c>
      <c r="K450" s="29" t="s">
        <v>5187</v>
      </c>
      <c r="L450" s="29">
        <v>24.25</v>
      </c>
      <c r="M450" s="29">
        <v>628</v>
      </c>
      <c r="N450" s="29" t="s">
        <v>6834</v>
      </c>
    </row>
    <row r="451" spans="1:14" ht="15.75" x14ac:dyDescent="0.25">
      <c r="A451" s="26" t="s">
        <v>2589</v>
      </c>
      <c r="B451" s="27" t="s">
        <v>3550</v>
      </c>
      <c r="C451" s="28" t="s">
        <v>3336</v>
      </c>
      <c r="D451" s="30">
        <v>37726</v>
      </c>
      <c r="E451" s="30" t="str">
        <f t="shared" si="15"/>
        <v>15/04/2003</v>
      </c>
      <c r="F451" s="29" t="b">
        <v>1</v>
      </c>
      <c r="G451" s="29" t="str">
        <f t="shared" si="16"/>
        <v>Nam</v>
      </c>
      <c r="H451" s="29" t="s">
        <v>5189</v>
      </c>
      <c r="I451" s="29" t="s">
        <v>5184</v>
      </c>
      <c r="J451" s="29" t="s">
        <v>6835</v>
      </c>
      <c r="K451" s="29" t="s">
        <v>6836</v>
      </c>
      <c r="L451" s="29">
        <v>24.25</v>
      </c>
      <c r="M451" s="29">
        <v>381</v>
      </c>
      <c r="N451" s="29" t="s">
        <v>6837</v>
      </c>
    </row>
    <row r="452" spans="1:14" ht="15.75" x14ac:dyDescent="0.25">
      <c r="A452" s="26" t="s">
        <v>2590</v>
      </c>
      <c r="B452" s="27" t="s">
        <v>6838</v>
      </c>
      <c r="C452" s="28" t="s">
        <v>3273</v>
      </c>
      <c r="D452" s="30">
        <v>37953</v>
      </c>
      <c r="E452" s="30" t="str">
        <f t="shared" si="15"/>
        <v>28/11/2003</v>
      </c>
      <c r="F452" s="29" t="b">
        <v>0</v>
      </c>
      <c r="G452" s="29" t="str">
        <f t="shared" si="16"/>
        <v>Nữ</v>
      </c>
      <c r="H452" s="29" t="s">
        <v>5635</v>
      </c>
      <c r="I452" s="29" t="s">
        <v>5184</v>
      </c>
      <c r="J452" s="29" t="s">
        <v>6839</v>
      </c>
      <c r="K452" s="29" t="s">
        <v>6840</v>
      </c>
      <c r="L452" s="29">
        <v>28.25</v>
      </c>
      <c r="M452" s="29">
        <v>51</v>
      </c>
      <c r="N452" s="29" t="s">
        <v>6841</v>
      </c>
    </row>
    <row r="453" spans="1:14" ht="15.75" x14ac:dyDescent="0.25">
      <c r="A453" s="26" t="s">
        <v>2591</v>
      </c>
      <c r="B453" s="27" t="s">
        <v>3525</v>
      </c>
      <c r="C453" s="28" t="s">
        <v>3448</v>
      </c>
      <c r="D453" s="30">
        <v>37637</v>
      </c>
      <c r="E453" s="30" t="str">
        <f t="shared" si="15"/>
        <v>16/01/2003</v>
      </c>
      <c r="F453" s="29" t="b">
        <v>1</v>
      </c>
      <c r="G453" s="29" t="str">
        <f t="shared" si="16"/>
        <v>Nam</v>
      </c>
      <c r="H453" s="29" t="s">
        <v>5498</v>
      </c>
      <c r="I453" s="29" t="s">
        <v>6146</v>
      </c>
      <c r="J453" s="29" t="s">
        <v>6842</v>
      </c>
      <c r="K453" s="29" t="s">
        <v>6843</v>
      </c>
      <c r="L453" s="29">
        <v>24.75</v>
      </c>
      <c r="M453" s="29">
        <v>640</v>
      </c>
      <c r="N453" s="29" t="s">
        <v>6844</v>
      </c>
    </row>
    <row r="454" spans="1:14" ht="15.75" x14ac:dyDescent="0.25">
      <c r="A454" s="26" t="s">
        <v>2592</v>
      </c>
      <c r="B454" s="27" t="s">
        <v>3547</v>
      </c>
      <c r="C454" s="28" t="s">
        <v>3279</v>
      </c>
      <c r="D454" s="30">
        <v>37734</v>
      </c>
      <c r="E454" s="30" t="str">
        <f t="shared" si="15"/>
        <v>23/04/2003</v>
      </c>
      <c r="F454" s="29" t="b">
        <v>1</v>
      </c>
      <c r="G454" s="29" t="str">
        <f t="shared" si="16"/>
        <v>Nam</v>
      </c>
      <c r="H454" s="29" t="s">
        <v>5227</v>
      </c>
      <c r="I454" s="29" t="s">
        <v>5184</v>
      </c>
      <c r="J454" s="29" t="s">
        <v>6845</v>
      </c>
      <c r="K454" s="29" t="s">
        <v>6846</v>
      </c>
      <c r="L454" s="29">
        <v>25.25</v>
      </c>
      <c r="M454" s="29">
        <v>745</v>
      </c>
      <c r="N454" s="29" t="s">
        <v>6847</v>
      </c>
    </row>
    <row r="455" spans="1:14" ht="15.75" x14ac:dyDescent="0.25">
      <c r="A455" s="26" t="s">
        <v>2593</v>
      </c>
      <c r="B455" s="27" t="s">
        <v>6185</v>
      </c>
      <c r="C455" s="28" t="s">
        <v>3501</v>
      </c>
      <c r="D455" s="30">
        <v>37805</v>
      </c>
      <c r="E455" s="30" t="str">
        <f t="shared" si="15"/>
        <v>03/07/2003</v>
      </c>
      <c r="F455" s="29" t="b">
        <v>1</v>
      </c>
      <c r="G455" s="29" t="str">
        <f t="shared" si="16"/>
        <v>Nam</v>
      </c>
      <c r="H455" s="29" t="s">
        <v>6289</v>
      </c>
      <c r="I455" s="29" t="s">
        <v>5184</v>
      </c>
      <c r="J455" s="29" t="s">
        <v>6848</v>
      </c>
      <c r="K455" s="29" t="s">
        <v>6849</v>
      </c>
      <c r="L455" s="29">
        <v>24.5</v>
      </c>
      <c r="M455" s="29">
        <v>97</v>
      </c>
      <c r="N455" s="29" t="s">
        <v>6850</v>
      </c>
    </row>
    <row r="456" spans="1:14" ht="15.75" x14ac:dyDescent="0.25">
      <c r="A456" s="26" t="s">
        <v>2594</v>
      </c>
      <c r="B456" s="27" t="s">
        <v>6851</v>
      </c>
      <c r="C456" s="28" t="s">
        <v>3285</v>
      </c>
      <c r="D456" s="30">
        <v>37842</v>
      </c>
      <c r="E456" s="30" t="str">
        <f t="shared" si="15"/>
        <v>09/08/2003</v>
      </c>
      <c r="F456" s="29" t="b">
        <v>0</v>
      </c>
      <c r="G456" s="29" t="str">
        <f t="shared" si="16"/>
        <v>Nữ</v>
      </c>
      <c r="H456" s="29" t="s">
        <v>5183</v>
      </c>
      <c r="I456" s="29" t="s">
        <v>5184</v>
      </c>
      <c r="J456" s="29" t="s">
        <v>6852</v>
      </c>
      <c r="K456" s="29" t="s">
        <v>5187</v>
      </c>
      <c r="L456" s="29">
        <v>25</v>
      </c>
      <c r="M456" s="29">
        <v>658</v>
      </c>
      <c r="N456" s="29" t="s">
        <v>6853</v>
      </c>
    </row>
    <row r="457" spans="1:14" ht="15.75" x14ac:dyDescent="0.25">
      <c r="A457" s="26" t="s">
        <v>2595</v>
      </c>
      <c r="B457" s="27" t="s">
        <v>6854</v>
      </c>
      <c r="C457" s="28" t="s">
        <v>6855</v>
      </c>
      <c r="D457" s="30">
        <v>37983</v>
      </c>
      <c r="E457" s="30" t="str">
        <f t="shared" si="15"/>
        <v>28/12/2003</v>
      </c>
      <c r="F457" s="29" t="b">
        <v>1</v>
      </c>
      <c r="G457" s="29" t="str">
        <f t="shared" si="16"/>
        <v>Nam</v>
      </c>
      <c r="H457" s="29" t="s">
        <v>5498</v>
      </c>
      <c r="I457" s="29" t="s">
        <v>5184</v>
      </c>
      <c r="J457" s="29" t="s">
        <v>6856</v>
      </c>
      <c r="K457" s="29" t="s">
        <v>6857</v>
      </c>
      <c r="L457" s="29">
        <v>26.75</v>
      </c>
      <c r="M457" s="29">
        <v>663</v>
      </c>
      <c r="N457" s="29" t="s">
        <v>6858</v>
      </c>
    </row>
    <row r="458" spans="1:14" ht="15.75" x14ac:dyDescent="0.25">
      <c r="A458" s="26" t="s">
        <v>2596</v>
      </c>
      <c r="B458" s="27" t="s">
        <v>6859</v>
      </c>
      <c r="C458" s="28" t="s">
        <v>3653</v>
      </c>
      <c r="D458" s="30">
        <v>37640</v>
      </c>
      <c r="E458" s="30" t="str">
        <f t="shared" si="15"/>
        <v>19/01/2003</v>
      </c>
      <c r="F458" s="29" t="b">
        <v>0</v>
      </c>
      <c r="G458" s="29" t="str">
        <f t="shared" si="16"/>
        <v>Nữ</v>
      </c>
      <c r="H458" s="29" t="s">
        <v>5784</v>
      </c>
      <c r="I458" s="29" t="s">
        <v>5184</v>
      </c>
      <c r="J458" s="29" t="s">
        <v>6860</v>
      </c>
      <c r="K458" s="29" t="s">
        <v>6861</v>
      </c>
      <c r="L458" s="29">
        <v>28</v>
      </c>
      <c r="M458" s="29">
        <v>483</v>
      </c>
      <c r="N458" s="29" t="s">
        <v>6862</v>
      </c>
    </row>
    <row r="459" spans="1:14" ht="15.75" x14ac:dyDescent="0.25">
      <c r="A459" s="26" t="s">
        <v>2597</v>
      </c>
      <c r="B459" s="27" t="s">
        <v>6185</v>
      </c>
      <c r="C459" s="28" t="s">
        <v>3291</v>
      </c>
      <c r="D459" s="30">
        <v>37767</v>
      </c>
      <c r="E459" s="30" t="str">
        <f t="shared" si="15"/>
        <v>26/05/2003</v>
      </c>
      <c r="F459" s="29" t="b">
        <v>0</v>
      </c>
      <c r="G459" s="29" t="str">
        <f t="shared" si="16"/>
        <v>Nữ</v>
      </c>
      <c r="H459" s="29" t="s">
        <v>5498</v>
      </c>
      <c r="I459" s="29" t="s">
        <v>5184</v>
      </c>
      <c r="J459" s="29" t="s">
        <v>6863</v>
      </c>
      <c r="K459" s="29" t="s">
        <v>6864</v>
      </c>
      <c r="L459" s="29">
        <v>24.25</v>
      </c>
      <c r="M459" s="29">
        <v>674</v>
      </c>
      <c r="N459" s="29" t="s">
        <v>6865</v>
      </c>
    </row>
    <row r="460" spans="1:14" ht="15.75" x14ac:dyDescent="0.25">
      <c r="A460" s="26" t="s">
        <v>2598</v>
      </c>
      <c r="B460" s="27" t="s">
        <v>6517</v>
      </c>
      <c r="C460" s="28" t="s">
        <v>3612</v>
      </c>
      <c r="D460" s="30">
        <v>37931</v>
      </c>
      <c r="E460" s="30" t="str">
        <f t="shared" si="15"/>
        <v>06/11/2003</v>
      </c>
      <c r="F460" s="29" t="b">
        <v>0</v>
      </c>
      <c r="G460" s="29" t="str">
        <f t="shared" si="16"/>
        <v>Nữ</v>
      </c>
      <c r="H460" s="29" t="s">
        <v>5183</v>
      </c>
      <c r="I460" s="29" t="s">
        <v>5184</v>
      </c>
      <c r="J460" s="29" t="s">
        <v>6866</v>
      </c>
      <c r="K460" s="29" t="s">
        <v>5187</v>
      </c>
      <c r="L460" s="29">
        <v>24.25</v>
      </c>
      <c r="M460" s="29">
        <v>677</v>
      </c>
      <c r="N460" s="29" t="s">
        <v>6867</v>
      </c>
    </row>
    <row r="461" spans="1:14" ht="15.75" x14ac:dyDescent="0.25">
      <c r="A461" s="26" t="s">
        <v>2599</v>
      </c>
      <c r="B461" s="27" t="s">
        <v>6868</v>
      </c>
      <c r="C461" s="28" t="s">
        <v>3293</v>
      </c>
      <c r="D461" s="30">
        <v>37686</v>
      </c>
      <c r="E461" s="30" t="str">
        <f t="shared" si="15"/>
        <v>06/03/2003</v>
      </c>
      <c r="F461" s="29" t="b">
        <v>0</v>
      </c>
      <c r="G461" s="29" t="str">
        <f t="shared" si="16"/>
        <v>Nữ</v>
      </c>
      <c r="H461" s="29" t="s">
        <v>5199</v>
      </c>
      <c r="I461" s="29" t="s">
        <v>5184</v>
      </c>
      <c r="J461" s="29" t="s">
        <v>6869</v>
      </c>
      <c r="K461" s="29" t="s">
        <v>6870</v>
      </c>
      <c r="L461" s="29">
        <v>25.75</v>
      </c>
      <c r="M461" s="29">
        <v>271</v>
      </c>
      <c r="N461" s="29" t="s">
        <v>6871</v>
      </c>
    </row>
    <row r="462" spans="1:14" ht="15.75" x14ac:dyDescent="0.25">
      <c r="A462" s="26" t="s">
        <v>2600</v>
      </c>
      <c r="B462" s="27" t="s">
        <v>6872</v>
      </c>
      <c r="C462" s="28" t="s">
        <v>3701</v>
      </c>
      <c r="D462" s="30">
        <v>37676</v>
      </c>
      <c r="E462" s="30" t="str">
        <f t="shared" si="15"/>
        <v>24/02/2003</v>
      </c>
      <c r="F462" s="29" t="b">
        <v>1</v>
      </c>
      <c r="G462" s="29" t="str">
        <f t="shared" si="16"/>
        <v>Nam</v>
      </c>
      <c r="H462" s="29" t="s">
        <v>5227</v>
      </c>
      <c r="I462" s="29" t="s">
        <v>5184</v>
      </c>
      <c r="J462" s="29" t="s">
        <v>6873</v>
      </c>
      <c r="K462" s="29" t="s">
        <v>6874</v>
      </c>
      <c r="L462" s="29">
        <v>24</v>
      </c>
      <c r="M462" s="29">
        <v>752</v>
      </c>
      <c r="N462" s="29" t="s">
        <v>6875</v>
      </c>
    </row>
    <row r="463" spans="1:14" ht="15.75" x14ac:dyDescent="0.25">
      <c r="A463" s="26" t="s">
        <v>2601</v>
      </c>
      <c r="B463" s="27" t="s">
        <v>6441</v>
      </c>
      <c r="C463" s="28" t="s">
        <v>3410</v>
      </c>
      <c r="D463" s="30">
        <v>37783</v>
      </c>
      <c r="E463" s="30" t="str">
        <f t="shared" si="15"/>
        <v>11/06/2003</v>
      </c>
      <c r="F463" s="29" t="b">
        <v>1</v>
      </c>
      <c r="G463" s="29" t="str">
        <f t="shared" si="16"/>
        <v>Nam</v>
      </c>
      <c r="H463" s="29" t="s">
        <v>5183</v>
      </c>
      <c r="I463" s="29" t="s">
        <v>760</v>
      </c>
      <c r="J463" s="29" t="s">
        <v>6876</v>
      </c>
      <c r="K463" s="29" t="s">
        <v>5187</v>
      </c>
      <c r="L463" s="29">
        <v>24.75</v>
      </c>
      <c r="M463" s="29">
        <v>690</v>
      </c>
      <c r="N463" s="29" t="s">
        <v>6877</v>
      </c>
    </row>
    <row r="464" spans="1:14" ht="15.75" x14ac:dyDescent="0.25">
      <c r="A464" s="26" t="s">
        <v>2602</v>
      </c>
      <c r="B464" s="27" t="s">
        <v>6878</v>
      </c>
      <c r="C464" s="28" t="s">
        <v>3299</v>
      </c>
      <c r="D464" s="30">
        <v>37677</v>
      </c>
      <c r="E464" s="30" t="str">
        <f t="shared" si="15"/>
        <v>25/02/2003</v>
      </c>
      <c r="F464" s="29" t="b">
        <v>1</v>
      </c>
      <c r="G464" s="29" t="str">
        <f t="shared" si="16"/>
        <v>Nam</v>
      </c>
      <c r="H464" s="29" t="s">
        <v>5199</v>
      </c>
      <c r="I464" s="29" t="s">
        <v>6879</v>
      </c>
      <c r="J464" s="29" t="s">
        <v>6880</v>
      </c>
      <c r="K464" s="29" t="s">
        <v>6881</v>
      </c>
      <c r="L464" s="29">
        <v>29.5</v>
      </c>
      <c r="M464" s="29">
        <v>278</v>
      </c>
      <c r="N464" s="29" t="s">
        <v>6882</v>
      </c>
    </row>
    <row r="465" spans="1:14" ht="15.75" x14ac:dyDescent="0.25">
      <c r="A465" s="26" t="s">
        <v>2603</v>
      </c>
      <c r="B465" s="27" t="s">
        <v>6883</v>
      </c>
      <c r="C465" s="28" t="s">
        <v>3461</v>
      </c>
      <c r="D465" s="30">
        <v>37804</v>
      </c>
      <c r="E465" s="30" t="str">
        <f t="shared" si="15"/>
        <v>02/07/2003</v>
      </c>
      <c r="F465" s="29" t="b">
        <v>0</v>
      </c>
      <c r="G465" s="29" t="str">
        <f t="shared" si="16"/>
        <v>Nữ</v>
      </c>
      <c r="H465" s="29" t="s">
        <v>5183</v>
      </c>
      <c r="I465" s="29" t="s">
        <v>5184</v>
      </c>
      <c r="J465" s="29" t="s">
        <v>6884</v>
      </c>
      <c r="K465" s="29" t="s">
        <v>5187</v>
      </c>
      <c r="L465" s="29">
        <v>25</v>
      </c>
      <c r="M465" s="29">
        <v>703</v>
      </c>
      <c r="N465" s="29" t="s">
        <v>6885</v>
      </c>
    </row>
    <row r="466" spans="1:14" ht="15.75" x14ac:dyDescent="0.25">
      <c r="A466" s="26" t="s">
        <v>2604</v>
      </c>
      <c r="B466" s="27" t="s">
        <v>6886</v>
      </c>
      <c r="C466" s="28" t="s">
        <v>3303</v>
      </c>
      <c r="D466" s="30">
        <v>37789</v>
      </c>
      <c r="E466" s="30" t="str">
        <f t="shared" si="15"/>
        <v>17/06/2003</v>
      </c>
      <c r="F466" s="29" t="b">
        <v>0</v>
      </c>
      <c r="G466" s="29" t="str">
        <f t="shared" si="16"/>
        <v>Nữ</v>
      </c>
      <c r="H466" s="29" t="s">
        <v>5199</v>
      </c>
      <c r="I466" s="29" t="s">
        <v>336</v>
      </c>
      <c r="J466" s="29" t="s">
        <v>6887</v>
      </c>
      <c r="K466" s="29" t="s">
        <v>6888</v>
      </c>
      <c r="L466" s="29">
        <v>23.25</v>
      </c>
      <c r="M466" s="29">
        <v>287</v>
      </c>
      <c r="N466" s="29" t="s">
        <v>6889</v>
      </c>
    </row>
    <row r="467" spans="1:14" ht="15.75" x14ac:dyDescent="0.25">
      <c r="A467" s="26" t="s">
        <v>2605</v>
      </c>
      <c r="B467" s="27" t="s">
        <v>6890</v>
      </c>
      <c r="C467" s="28" t="s">
        <v>3303</v>
      </c>
      <c r="D467" s="30">
        <v>37624</v>
      </c>
      <c r="E467" s="30" t="str">
        <f t="shared" si="15"/>
        <v>03/01/2003</v>
      </c>
      <c r="F467" s="29" t="b">
        <v>0</v>
      </c>
      <c r="G467" s="29" t="str">
        <f t="shared" si="16"/>
        <v>Nữ</v>
      </c>
      <c r="H467" s="29" t="s">
        <v>5498</v>
      </c>
      <c r="I467" s="29" t="s">
        <v>5184</v>
      </c>
      <c r="J467" s="29" t="s">
        <v>6891</v>
      </c>
      <c r="K467" s="29" t="s">
        <v>6892</v>
      </c>
      <c r="L467" s="29">
        <v>29.5</v>
      </c>
      <c r="M467" s="29">
        <v>706</v>
      </c>
      <c r="N467" s="29" t="s">
        <v>6893</v>
      </c>
    </row>
    <row r="468" spans="1:14" ht="15.75" x14ac:dyDescent="0.25">
      <c r="A468" s="26" t="s">
        <v>2606</v>
      </c>
      <c r="B468" s="27" t="s">
        <v>6894</v>
      </c>
      <c r="C468" s="28" t="s">
        <v>3516</v>
      </c>
      <c r="D468" s="30">
        <v>37717</v>
      </c>
      <c r="E468" s="30" t="str">
        <f t="shared" si="15"/>
        <v>06/04/2003</v>
      </c>
      <c r="F468" s="29" t="b">
        <v>0</v>
      </c>
      <c r="G468" s="29" t="str">
        <f t="shared" si="16"/>
        <v>Nữ</v>
      </c>
      <c r="H468" s="29" t="s">
        <v>5199</v>
      </c>
      <c r="I468" s="29" t="s">
        <v>5184</v>
      </c>
      <c r="J468" s="29" t="s">
        <v>6895</v>
      </c>
      <c r="K468" s="29" t="s">
        <v>6896</v>
      </c>
      <c r="L468" s="29">
        <v>25.5</v>
      </c>
      <c r="M468" s="29">
        <v>292</v>
      </c>
      <c r="N468" s="29" t="s">
        <v>6897</v>
      </c>
    </row>
    <row r="469" spans="1:14" ht="15.75" x14ac:dyDescent="0.25">
      <c r="A469" s="26" t="s">
        <v>2607</v>
      </c>
      <c r="B469" s="27" t="s">
        <v>2543</v>
      </c>
      <c r="C469" s="28" t="s">
        <v>2543</v>
      </c>
      <c r="D469" s="30" t="s">
        <v>2543</v>
      </c>
      <c r="E469" s="30" t="str">
        <f t="shared" si="15"/>
        <v/>
      </c>
      <c r="F469" s="29" t="s">
        <v>2543</v>
      </c>
      <c r="G469" s="29">
        <f>COUNTIF(G421:G468,"Nữ")</f>
        <v>27</v>
      </c>
      <c r="H469" s="29" t="s">
        <v>2543</v>
      </c>
      <c r="I469" s="29" t="s">
        <v>2543</v>
      </c>
      <c r="J469" s="29" t="s">
        <v>2543</v>
      </c>
      <c r="K469" s="29" t="s">
        <v>2543</v>
      </c>
      <c r="L469" s="29" t="s">
        <v>2543</v>
      </c>
      <c r="M469" s="29" t="s">
        <v>2543</v>
      </c>
      <c r="N469" s="29" t="s">
        <v>2543</v>
      </c>
    </row>
    <row r="470" spans="1:14" ht="15.75" x14ac:dyDescent="0.25">
      <c r="A470" s="26" t="s">
        <v>2608</v>
      </c>
      <c r="B470" s="27" t="s">
        <v>2543</v>
      </c>
      <c r="C470" s="28" t="s">
        <v>2543</v>
      </c>
      <c r="D470" s="30" t="s">
        <v>2543</v>
      </c>
      <c r="E470" s="30" t="str">
        <f t="shared" si="15"/>
        <v/>
      </c>
      <c r="F470" s="29"/>
      <c r="G470" s="29"/>
      <c r="H470" s="29"/>
      <c r="I470" s="29" t="s">
        <v>2543</v>
      </c>
      <c r="J470" s="29" t="s">
        <v>2543</v>
      </c>
      <c r="K470" s="29" t="s">
        <v>2543</v>
      </c>
      <c r="L470" s="29" t="s">
        <v>2543</v>
      </c>
      <c r="M470" s="29" t="s">
        <v>2543</v>
      </c>
      <c r="N470" s="29" t="s">
        <v>2543</v>
      </c>
    </row>
    <row r="471" spans="1:14" ht="15.75" x14ac:dyDescent="0.25">
      <c r="A471" s="26" t="s">
        <v>2609</v>
      </c>
      <c r="B471" s="27" t="s">
        <v>2543</v>
      </c>
      <c r="C471" s="28" t="s">
        <v>2543</v>
      </c>
      <c r="D471" s="30" t="s">
        <v>2543</v>
      </c>
      <c r="E471" s="30" t="str">
        <f t="shared" si="15"/>
        <v/>
      </c>
      <c r="F471" s="29"/>
      <c r="G471" s="29"/>
      <c r="H471" s="29"/>
      <c r="I471" s="29" t="s">
        <v>2543</v>
      </c>
      <c r="J471" s="29" t="s">
        <v>2543</v>
      </c>
      <c r="K471" s="29" t="s">
        <v>2543</v>
      </c>
      <c r="L471" s="29" t="s">
        <v>2543</v>
      </c>
      <c r="M471" s="29" t="s">
        <v>2543</v>
      </c>
      <c r="N471" s="29" t="s">
        <v>2543</v>
      </c>
    </row>
    <row r="472" spans="1:14" ht="15.75" x14ac:dyDescent="0.25">
      <c r="A472" s="26" t="s">
        <v>2610</v>
      </c>
      <c r="B472" s="27" t="s">
        <v>2543</v>
      </c>
      <c r="C472" s="28" t="s">
        <v>2543</v>
      </c>
      <c r="D472" s="30" t="s">
        <v>2543</v>
      </c>
      <c r="E472" s="30" t="str">
        <f t="shared" si="15"/>
        <v/>
      </c>
      <c r="F472" s="29"/>
      <c r="G472" s="29"/>
      <c r="H472" s="29"/>
      <c r="I472" s="29" t="s">
        <v>2543</v>
      </c>
      <c r="J472" s="29" t="s">
        <v>2543</v>
      </c>
      <c r="K472" s="29" t="s">
        <v>2543</v>
      </c>
      <c r="L472" s="29" t="s">
        <v>2543</v>
      </c>
      <c r="M472" s="29" t="s">
        <v>2543</v>
      </c>
      <c r="N472" s="29" t="s">
        <v>2543</v>
      </c>
    </row>
    <row r="473" spans="1:14" ht="15.75" x14ac:dyDescent="0.25">
      <c r="A473" s="26" t="s">
        <v>2611</v>
      </c>
      <c r="B473" s="27" t="s">
        <v>2543</v>
      </c>
      <c r="C473" s="28" t="s">
        <v>2543</v>
      </c>
      <c r="D473" s="30" t="s">
        <v>2543</v>
      </c>
      <c r="E473" s="30" t="str">
        <f t="shared" si="15"/>
        <v/>
      </c>
      <c r="F473" s="29"/>
      <c r="G473" s="29"/>
      <c r="H473" s="29"/>
      <c r="I473" s="29" t="s">
        <v>2543</v>
      </c>
      <c r="J473" s="29" t="s">
        <v>2543</v>
      </c>
      <c r="K473" s="29" t="s">
        <v>2543</v>
      </c>
      <c r="L473" s="29" t="s">
        <v>2543</v>
      </c>
      <c r="M473" s="29" t="s">
        <v>2543</v>
      </c>
      <c r="N473" s="29" t="s">
        <v>2543</v>
      </c>
    </row>
    <row r="474" spans="1:14" ht="15.75" x14ac:dyDescent="0.25">
      <c r="A474" s="26" t="s">
        <v>2612</v>
      </c>
      <c r="B474" s="27" t="s">
        <v>2543</v>
      </c>
      <c r="C474" s="28" t="s">
        <v>2543</v>
      </c>
      <c r="D474" s="30" t="s">
        <v>2543</v>
      </c>
      <c r="E474" s="30" t="str">
        <f t="shared" si="15"/>
        <v/>
      </c>
      <c r="F474" s="29"/>
      <c r="G474" s="29"/>
      <c r="H474" s="29"/>
      <c r="I474" s="29" t="s">
        <v>2543</v>
      </c>
      <c r="J474" s="29" t="s">
        <v>2543</v>
      </c>
      <c r="K474" s="29" t="s">
        <v>2543</v>
      </c>
      <c r="L474" s="29" t="s">
        <v>2543</v>
      </c>
      <c r="M474" s="29" t="s">
        <v>2543</v>
      </c>
      <c r="N474" s="29" t="s">
        <v>2543</v>
      </c>
    </row>
    <row r="475" spans="1:14" ht="15.75" x14ac:dyDescent="0.25">
      <c r="A475" s="26" t="s">
        <v>2613</v>
      </c>
      <c r="B475" s="27" t="s">
        <v>2543</v>
      </c>
      <c r="C475" s="28" t="s">
        <v>2543</v>
      </c>
      <c r="D475" s="30" t="s">
        <v>2543</v>
      </c>
      <c r="E475" s="30" t="str">
        <f t="shared" si="15"/>
        <v/>
      </c>
      <c r="F475" s="29"/>
      <c r="G475" s="29"/>
      <c r="H475" s="29"/>
      <c r="I475" s="29" t="s">
        <v>2543</v>
      </c>
      <c r="J475" s="29" t="s">
        <v>2543</v>
      </c>
      <c r="K475" s="29" t="s">
        <v>2543</v>
      </c>
      <c r="L475" s="29" t="s">
        <v>2543</v>
      </c>
      <c r="M475" s="29" t="s">
        <v>2543</v>
      </c>
      <c r="N475" s="29" t="s">
        <v>2543</v>
      </c>
    </row>
    <row r="476" spans="1:14" ht="15.75" x14ac:dyDescent="0.25">
      <c r="A476" s="26" t="s">
        <v>2614</v>
      </c>
      <c r="B476" s="27" t="s">
        <v>2543</v>
      </c>
      <c r="C476" s="28" t="s">
        <v>2543</v>
      </c>
      <c r="D476" s="30" t="s">
        <v>2543</v>
      </c>
      <c r="E476" s="30" t="str">
        <f t="shared" si="15"/>
        <v/>
      </c>
      <c r="F476" s="29"/>
      <c r="G476" s="29"/>
      <c r="H476" s="29"/>
      <c r="I476" s="29" t="s">
        <v>2543</v>
      </c>
      <c r="J476" s="29" t="s">
        <v>2543</v>
      </c>
      <c r="K476" s="29" t="s">
        <v>2543</v>
      </c>
      <c r="L476" s="29" t="s">
        <v>2543</v>
      </c>
      <c r="M476" s="29" t="s">
        <v>2543</v>
      </c>
      <c r="N476" s="29" t="s">
        <v>2543</v>
      </c>
    </row>
    <row r="477" spans="1:14" ht="15.75" x14ac:dyDescent="0.25">
      <c r="A477" s="26" t="s">
        <v>2615</v>
      </c>
      <c r="B477" s="27" t="s">
        <v>2543</v>
      </c>
      <c r="C477" s="28" t="s">
        <v>2543</v>
      </c>
      <c r="D477" s="30" t="s">
        <v>2543</v>
      </c>
      <c r="E477" s="30" t="str">
        <f t="shared" si="15"/>
        <v/>
      </c>
      <c r="F477" s="29"/>
      <c r="G477" s="29"/>
      <c r="H477" s="29"/>
      <c r="I477" s="29" t="s">
        <v>2543</v>
      </c>
      <c r="J477" s="29" t="s">
        <v>2543</v>
      </c>
      <c r="K477" s="29" t="s">
        <v>2543</v>
      </c>
      <c r="L477" s="29" t="s">
        <v>2543</v>
      </c>
      <c r="M477" s="29" t="s">
        <v>2543</v>
      </c>
      <c r="N477" s="29" t="s">
        <v>2543</v>
      </c>
    </row>
    <row r="478" spans="1:14" ht="15.75" x14ac:dyDescent="0.25">
      <c r="A478" s="26" t="s">
        <v>2616</v>
      </c>
      <c r="B478" s="27" t="s">
        <v>2543</v>
      </c>
      <c r="C478" s="28" t="s">
        <v>2543</v>
      </c>
      <c r="D478" s="30" t="s">
        <v>2543</v>
      </c>
      <c r="E478" s="30" t="str">
        <f t="shared" si="15"/>
        <v/>
      </c>
      <c r="F478" s="29"/>
      <c r="G478" s="29"/>
      <c r="H478" s="29"/>
      <c r="I478" s="29" t="s">
        <v>2543</v>
      </c>
      <c r="J478" s="29" t="s">
        <v>2543</v>
      </c>
      <c r="K478" s="29" t="s">
        <v>2543</v>
      </c>
      <c r="L478" s="29" t="s">
        <v>2543</v>
      </c>
      <c r="M478" s="29" t="s">
        <v>2543</v>
      </c>
      <c r="N478" s="29" t="s">
        <v>2543</v>
      </c>
    </row>
    <row r="479" spans="1:14" ht="15.75" x14ac:dyDescent="0.25">
      <c r="A479" s="26" t="s">
        <v>2617</v>
      </c>
      <c r="B479" s="27" t="s">
        <v>2543</v>
      </c>
      <c r="C479" s="28" t="s">
        <v>2543</v>
      </c>
      <c r="D479" s="30" t="s">
        <v>2543</v>
      </c>
      <c r="E479" s="30" t="str">
        <f t="shared" si="15"/>
        <v/>
      </c>
      <c r="F479" s="29"/>
      <c r="G479" s="29"/>
      <c r="H479" s="29"/>
      <c r="I479" s="29" t="s">
        <v>2543</v>
      </c>
      <c r="J479" s="29" t="s">
        <v>2543</v>
      </c>
      <c r="K479" s="29" t="s">
        <v>2543</v>
      </c>
      <c r="L479" s="29" t="s">
        <v>2543</v>
      </c>
      <c r="M479" s="29" t="s">
        <v>2543</v>
      </c>
      <c r="N479" s="29" t="s">
        <v>2543</v>
      </c>
    </row>
    <row r="480" spans="1:14" ht="15.75" x14ac:dyDescent="0.25">
      <c r="A480" s="26" t="s">
        <v>2618</v>
      </c>
      <c r="B480" s="27" t="s">
        <v>2543</v>
      </c>
      <c r="C480" s="28" t="s">
        <v>2543</v>
      </c>
      <c r="D480" s="30" t="s">
        <v>2543</v>
      </c>
      <c r="E480" s="30" t="str">
        <f t="shared" si="15"/>
        <v/>
      </c>
      <c r="F480" s="29"/>
      <c r="G480" s="29"/>
      <c r="H480" s="29"/>
      <c r="I480" s="29" t="s">
        <v>2543</v>
      </c>
      <c r="J480" s="29" t="s">
        <v>2543</v>
      </c>
      <c r="K480" s="29" t="s">
        <v>2543</v>
      </c>
      <c r="L480" s="29" t="s">
        <v>2543</v>
      </c>
      <c r="M480" s="29" t="s">
        <v>2543</v>
      </c>
      <c r="N480" s="29" t="s">
        <v>2543</v>
      </c>
    </row>
    <row r="481" spans="1:14" ht="15.75" x14ac:dyDescent="0.25">
      <c r="A481" s="26" t="s">
        <v>2619</v>
      </c>
      <c r="B481" s="27" t="s">
        <v>6898</v>
      </c>
      <c r="C481" s="28" t="s">
        <v>3220</v>
      </c>
      <c r="D481" s="30">
        <v>37746</v>
      </c>
      <c r="E481" s="30" t="str">
        <f t="shared" si="15"/>
        <v>05/05/2003</v>
      </c>
      <c r="F481" s="29" t="b">
        <v>1</v>
      </c>
      <c r="G481" s="29" t="str">
        <f t="shared" si="16"/>
        <v>Nam</v>
      </c>
      <c r="H481" s="29" t="s">
        <v>5183</v>
      </c>
      <c r="I481" s="29" t="s">
        <v>708</v>
      </c>
      <c r="J481" s="29" t="s">
        <v>6899</v>
      </c>
      <c r="K481" s="29" t="s">
        <v>5187</v>
      </c>
      <c r="L481" s="29">
        <v>23.5</v>
      </c>
      <c r="M481" s="29">
        <v>489</v>
      </c>
      <c r="N481" s="29" t="s">
        <v>6900</v>
      </c>
    </row>
    <row r="482" spans="1:14" ht="15.75" x14ac:dyDescent="0.25">
      <c r="A482" s="26" t="s">
        <v>2620</v>
      </c>
      <c r="B482" s="27" t="s">
        <v>6901</v>
      </c>
      <c r="C482" s="28" t="s">
        <v>3224</v>
      </c>
      <c r="D482" s="30">
        <v>37658</v>
      </c>
      <c r="E482" s="30" t="str">
        <f t="shared" si="15"/>
        <v>06/02/2003</v>
      </c>
      <c r="F482" s="29" t="b">
        <v>0</v>
      </c>
      <c r="G482" s="29" t="str">
        <f t="shared" si="16"/>
        <v>Nữ</v>
      </c>
      <c r="H482" s="29" t="s">
        <v>5199</v>
      </c>
      <c r="I482" s="29" t="s">
        <v>5184</v>
      </c>
      <c r="J482" s="29" t="s">
        <v>6902</v>
      </c>
      <c r="K482" s="29" t="s">
        <v>5318</v>
      </c>
      <c r="L482" s="29">
        <v>25.25</v>
      </c>
      <c r="M482" s="29">
        <v>162</v>
      </c>
      <c r="N482" s="29" t="s">
        <v>6903</v>
      </c>
    </row>
    <row r="483" spans="1:14" ht="15.75" x14ac:dyDescent="0.25">
      <c r="A483" s="26" t="s">
        <v>2621</v>
      </c>
      <c r="B483" s="27" t="s">
        <v>6904</v>
      </c>
      <c r="C483" s="28" t="s">
        <v>3226</v>
      </c>
      <c r="D483" s="30">
        <v>37745</v>
      </c>
      <c r="E483" s="30" t="str">
        <f t="shared" si="15"/>
        <v>04/05/2003</v>
      </c>
      <c r="F483" s="29" t="b">
        <v>1</v>
      </c>
      <c r="G483" s="29" t="str">
        <f t="shared" si="16"/>
        <v>Nam</v>
      </c>
      <c r="H483" s="29" t="s">
        <v>5337</v>
      </c>
      <c r="I483" s="29" t="s">
        <v>5184</v>
      </c>
      <c r="J483" s="29" t="s">
        <v>6905</v>
      </c>
      <c r="K483" s="29" t="s">
        <v>6906</v>
      </c>
      <c r="L483" s="29">
        <v>26</v>
      </c>
      <c r="M483" s="29">
        <v>719</v>
      </c>
      <c r="N483" s="29" t="s">
        <v>6907</v>
      </c>
    </row>
    <row r="484" spans="1:14" ht="15.75" x14ac:dyDescent="0.25">
      <c r="A484" s="26" t="s">
        <v>2622</v>
      </c>
      <c r="B484" s="27" t="s">
        <v>3570</v>
      </c>
      <c r="C484" s="28" t="s">
        <v>3469</v>
      </c>
      <c r="D484" s="30">
        <v>37914</v>
      </c>
      <c r="E484" s="30" t="str">
        <f t="shared" si="15"/>
        <v>20/10/2003</v>
      </c>
      <c r="F484" s="29" t="b">
        <v>0</v>
      </c>
      <c r="G484" s="29" t="str">
        <f t="shared" si="16"/>
        <v>Nữ</v>
      </c>
      <c r="H484" s="29" t="s">
        <v>5183</v>
      </c>
      <c r="I484" s="29" t="s">
        <v>5184</v>
      </c>
      <c r="J484" s="29" t="s">
        <v>6908</v>
      </c>
      <c r="K484" s="29" t="s">
        <v>5187</v>
      </c>
      <c r="L484" s="29">
        <v>29.25</v>
      </c>
      <c r="M484" s="29">
        <v>509</v>
      </c>
      <c r="N484" s="29" t="s">
        <v>6909</v>
      </c>
    </row>
    <row r="485" spans="1:14" ht="15.75" x14ac:dyDescent="0.25">
      <c r="A485" s="26" t="s">
        <v>2623</v>
      </c>
      <c r="B485" s="27" t="s">
        <v>6910</v>
      </c>
      <c r="C485" s="28" t="s">
        <v>3625</v>
      </c>
      <c r="D485" s="30">
        <v>37758</v>
      </c>
      <c r="E485" s="30" t="str">
        <f t="shared" si="15"/>
        <v>17/05/2003</v>
      </c>
      <c r="F485" s="29" t="b">
        <v>0</v>
      </c>
      <c r="G485" s="29" t="str">
        <f t="shared" si="16"/>
        <v>Nữ</v>
      </c>
      <c r="H485" s="29" t="s">
        <v>5498</v>
      </c>
      <c r="I485" s="29" t="s">
        <v>5184</v>
      </c>
      <c r="J485" s="29" t="s">
        <v>6074</v>
      </c>
      <c r="K485" s="29" t="s">
        <v>6911</v>
      </c>
      <c r="L485" s="29">
        <v>25.25</v>
      </c>
      <c r="M485" s="29">
        <v>761</v>
      </c>
      <c r="N485" s="29" t="s">
        <v>6912</v>
      </c>
    </row>
    <row r="486" spans="1:14" ht="15.75" x14ac:dyDescent="0.25">
      <c r="A486" s="26" t="s">
        <v>2624</v>
      </c>
      <c r="B486" s="27" t="s">
        <v>6913</v>
      </c>
      <c r="C486" s="28" t="s">
        <v>3364</v>
      </c>
      <c r="D486" s="30">
        <v>37659</v>
      </c>
      <c r="E486" s="30" t="str">
        <f t="shared" si="15"/>
        <v>07/02/2003</v>
      </c>
      <c r="F486" s="29" t="b">
        <v>1</v>
      </c>
      <c r="G486" s="29" t="str">
        <f t="shared" si="16"/>
        <v>Nam</v>
      </c>
      <c r="H486" s="29" t="s">
        <v>5199</v>
      </c>
      <c r="I486" s="29" t="s">
        <v>5184</v>
      </c>
      <c r="J486" s="29" t="s">
        <v>6914</v>
      </c>
      <c r="K486" s="29" t="s">
        <v>6915</v>
      </c>
      <c r="L486" s="29">
        <v>28.5</v>
      </c>
      <c r="M486" s="29">
        <v>171</v>
      </c>
      <c r="N486" s="29" t="s">
        <v>6916</v>
      </c>
    </row>
    <row r="487" spans="1:14" ht="15.75" x14ac:dyDescent="0.25">
      <c r="A487" s="26" t="s">
        <v>2625</v>
      </c>
      <c r="B487" s="27" t="s">
        <v>6917</v>
      </c>
      <c r="C487" s="28" t="s">
        <v>3234</v>
      </c>
      <c r="D487" s="30">
        <v>37984</v>
      </c>
      <c r="E487" s="30" t="str">
        <f t="shared" si="15"/>
        <v>29/12/2003</v>
      </c>
      <c r="F487" s="29" t="b">
        <v>0</v>
      </c>
      <c r="G487" s="29" t="str">
        <f t="shared" si="16"/>
        <v>Nữ</v>
      </c>
      <c r="H487" s="29" t="s">
        <v>5183</v>
      </c>
      <c r="I487" s="29" t="s">
        <v>6918</v>
      </c>
      <c r="J487" s="29" t="s">
        <v>6919</v>
      </c>
      <c r="K487" s="29" t="s">
        <v>5187</v>
      </c>
      <c r="L487" s="29">
        <v>23.75</v>
      </c>
      <c r="M487" s="29">
        <v>523</v>
      </c>
      <c r="N487" s="29" t="s">
        <v>6920</v>
      </c>
    </row>
    <row r="488" spans="1:14" ht="15.75" x14ac:dyDescent="0.25">
      <c r="A488" s="26" t="s">
        <v>2626</v>
      </c>
      <c r="B488" s="27" t="s">
        <v>3784</v>
      </c>
      <c r="C488" s="28" t="s">
        <v>3315</v>
      </c>
      <c r="D488" s="30">
        <v>37673</v>
      </c>
      <c r="E488" s="30" t="str">
        <f t="shared" si="15"/>
        <v>21/02/2003</v>
      </c>
      <c r="F488" s="29" t="b">
        <v>1</v>
      </c>
      <c r="G488" s="29" t="str">
        <f t="shared" si="16"/>
        <v>Nam</v>
      </c>
      <c r="H488" s="29" t="s">
        <v>5498</v>
      </c>
      <c r="I488" s="29" t="s">
        <v>5658</v>
      </c>
      <c r="J488" s="29" t="s">
        <v>6921</v>
      </c>
      <c r="K488" s="29" t="s">
        <v>6922</v>
      </c>
      <c r="L488" s="29">
        <v>27.5</v>
      </c>
      <c r="M488" s="29">
        <v>527</v>
      </c>
      <c r="N488" s="29" t="s">
        <v>6923</v>
      </c>
    </row>
    <row r="489" spans="1:14" ht="15.75" x14ac:dyDescent="0.25">
      <c r="A489" s="26" t="s">
        <v>2627</v>
      </c>
      <c r="B489" s="27" t="s">
        <v>6924</v>
      </c>
      <c r="C489" s="28" t="s">
        <v>3426</v>
      </c>
      <c r="D489" s="30">
        <v>37923</v>
      </c>
      <c r="E489" s="30" t="str">
        <f t="shared" ref="E489:E552" si="17">TEXT(D489,"dd/mm/yyyy")</f>
        <v>29/10/2003</v>
      </c>
      <c r="F489" s="29" t="b">
        <v>0</v>
      </c>
      <c r="G489" s="29" t="str">
        <f t="shared" ref="G489:G552" si="18">IF(F489=FALSE,"Nữ","Nam")</f>
        <v>Nữ</v>
      </c>
      <c r="H489" s="29" t="s">
        <v>5784</v>
      </c>
      <c r="I489" s="29" t="s">
        <v>5184</v>
      </c>
      <c r="J489" s="29" t="s">
        <v>6925</v>
      </c>
      <c r="K489" s="29" t="s">
        <v>6926</v>
      </c>
      <c r="L489" s="29">
        <v>23.75</v>
      </c>
      <c r="M489" s="29">
        <v>451</v>
      </c>
      <c r="N489" s="29" t="s">
        <v>6927</v>
      </c>
    </row>
    <row r="490" spans="1:14" ht="15.75" x14ac:dyDescent="0.25">
      <c r="A490" s="26" t="s">
        <v>2628</v>
      </c>
      <c r="B490" s="27" t="s">
        <v>3709</v>
      </c>
      <c r="C490" s="28" t="s">
        <v>3369</v>
      </c>
      <c r="D490" s="30">
        <v>37883</v>
      </c>
      <c r="E490" s="30" t="str">
        <f t="shared" si="17"/>
        <v>19/09/2003</v>
      </c>
      <c r="F490" s="29" t="b">
        <v>0</v>
      </c>
      <c r="G490" s="29" t="str">
        <f t="shared" si="18"/>
        <v>Nữ</v>
      </c>
      <c r="H490" s="29" t="s">
        <v>5183</v>
      </c>
      <c r="I490" s="29" t="s">
        <v>336</v>
      </c>
      <c r="J490" s="29" t="s">
        <v>6928</v>
      </c>
      <c r="K490" s="29" t="s">
        <v>5187</v>
      </c>
      <c r="L490" s="29">
        <v>25.75</v>
      </c>
      <c r="M490" s="29">
        <v>538</v>
      </c>
      <c r="N490" s="29" t="s">
        <v>6929</v>
      </c>
    </row>
    <row r="491" spans="1:14" ht="15.75" x14ac:dyDescent="0.25">
      <c r="A491" s="26" t="s">
        <v>2629</v>
      </c>
      <c r="B491" s="27" t="s">
        <v>3443</v>
      </c>
      <c r="C491" s="28" t="s">
        <v>3629</v>
      </c>
      <c r="D491" s="30">
        <v>37763</v>
      </c>
      <c r="E491" s="30" t="str">
        <f t="shared" si="17"/>
        <v>22/05/2003</v>
      </c>
      <c r="F491" s="29" t="b">
        <v>0</v>
      </c>
      <c r="G491" s="29" t="str">
        <f t="shared" si="18"/>
        <v>Nữ</v>
      </c>
      <c r="H491" s="29" t="s">
        <v>5199</v>
      </c>
      <c r="I491" s="29" t="s">
        <v>1773</v>
      </c>
      <c r="J491" s="29" t="s">
        <v>6930</v>
      </c>
      <c r="K491" s="29" t="s">
        <v>6774</v>
      </c>
      <c r="L491" s="29">
        <v>23.25</v>
      </c>
      <c r="M491" s="29">
        <v>190</v>
      </c>
      <c r="N491" s="29" t="s">
        <v>6931</v>
      </c>
    </row>
    <row r="492" spans="1:14" ht="15.75" x14ac:dyDescent="0.25">
      <c r="A492" s="26" t="s">
        <v>2630</v>
      </c>
      <c r="B492" s="27" t="s">
        <v>6932</v>
      </c>
      <c r="C492" s="28" t="s">
        <v>3372</v>
      </c>
      <c r="D492" s="30">
        <v>37755</v>
      </c>
      <c r="E492" s="30" t="str">
        <f t="shared" si="17"/>
        <v>14/05/2003</v>
      </c>
      <c r="F492" s="29" t="b">
        <v>0</v>
      </c>
      <c r="G492" s="29" t="str">
        <f t="shared" si="18"/>
        <v>Nữ</v>
      </c>
      <c r="H492" s="29" t="s">
        <v>5293</v>
      </c>
      <c r="I492" s="29" t="s">
        <v>5184</v>
      </c>
      <c r="J492" s="29" t="s">
        <v>5295</v>
      </c>
      <c r="K492" s="29" t="s">
        <v>5296</v>
      </c>
      <c r="L492" s="29">
        <v>25.25</v>
      </c>
      <c r="M492" s="29">
        <v>339</v>
      </c>
      <c r="N492" s="29" t="s">
        <v>6933</v>
      </c>
    </row>
    <row r="493" spans="1:14" ht="15.75" x14ac:dyDescent="0.25">
      <c r="A493" s="26" t="s">
        <v>2631</v>
      </c>
      <c r="B493" s="27" t="s">
        <v>6934</v>
      </c>
      <c r="C493" s="28" t="s">
        <v>3242</v>
      </c>
      <c r="D493" s="30">
        <v>37780</v>
      </c>
      <c r="E493" s="30" t="str">
        <f t="shared" si="17"/>
        <v>08/06/2003</v>
      </c>
      <c r="F493" s="29" t="b">
        <v>0</v>
      </c>
      <c r="G493" s="29" t="str">
        <f t="shared" si="18"/>
        <v>Nữ</v>
      </c>
      <c r="H493" s="29" t="s">
        <v>5498</v>
      </c>
      <c r="I493" s="29" t="s">
        <v>5184</v>
      </c>
      <c r="J493" s="29" t="s">
        <v>6935</v>
      </c>
      <c r="K493" s="29" t="s">
        <v>6936</v>
      </c>
      <c r="L493" s="29">
        <v>25.75</v>
      </c>
      <c r="M493" s="29">
        <v>552</v>
      </c>
      <c r="N493" s="29" t="s">
        <v>6937</v>
      </c>
    </row>
    <row r="494" spans="1:14" ht="15.75" x14ac:dyDescent="0.25">
      <c r="A494" s="26" t="s">
        <v>2632</v>
      </c>
      <c r="B494" s="27" t="s">
        <v>3323</v>
      </c>
      <c r="C494" s="28" t="s">
        <v>3244</v>
      </c>
      <c r="D494" s="30">
        <v>37748</v>
      </c>
      <c r="E494" s="30" t="str">
        <f t="shared" si="17"/>
        <v>07/05/2003</v>
      </c>
      <c r="F494" s="29" t="b">
        <v>1</v>
      </c>
      <c r="G494" s="29" t="str">
        <f t="shared" si="18"/>
        <v>Nam</v>
      </c>
      <c r="H494" s="29" t="s">
        <v>5189</v>
      </c>
      <c r="I494" s="29" t="s">
        <v>5184</v>
      </c>
      <c r="J494" s="29" t="s">
        <v>6938</v>
      </c>
      <c r="K494" s="29" t="s">
        <v>6939</v>
      </c>
      <c r="L494" s="29">
        <v>27.75</v>
      </c>
      <c r="M494" s="29">
        <v>344</v>
      </c>
      <c r="N494" s="29" t="s">
        <v>6940</v>
      </c>
    </row>
    <row r="495" spans="1:14" ht="15.75" x14ac:dyDescent="0.25">
      <c r="A495" s="26" t="s">
        <v>2633</v>
      </c>
      <c r="B495" s="27" t="s">
        <v>3294</v>
      </c>
      <c r="C495" s="28" t="s">
        <v>3322</v>
      </c>
      <c r="D495" s="30">
        <v>37867</v>
      </c>
      <c r="E495" s="30" t="str">
        <f t="shared" si="17"/>
        <v>03/09/2003</v>
      </c>
      <c r="F495" s="29" t="b">
        <v>1</v>
      </c>
      <c r="G495" s="29" t="str">
        <f t="shared" si="18"/>
        <v>Nam</v>
      </c>
      <c r="H495" s="29" t="s">
        <v>5183</v>
      </c>
      <c r="I495" s="29" t="s">
        <v>5184</v>
      </c>
      <c r="J495" s="29" t="s">
        <v>6941</v>
      </c>
      <c r="K495" s="29" t="s">
        <v>5187</v>
      </c>
      <c r="L495" s="29">
        <v>27.75</v>
      </c>
      <c r="M495" s="29">
        <v>561</v>
      </c>
      <c r="N495" s="29" t="s">
        <v>6942</v>
      </c>
    </row>
    <row r="496" spans="1:14" ht="15.75" x14ac:dyDescent="0.25">
      <c r="A496" s="26" t="s">
        <v>2634</v>
      </c>
      <c r="B496" s="27" t="s">
        <v>5439</v>
      </c>
      <c r="C496" s="28" t="s">
        <v>3378</v>
      </c>
      <c r="D496" s="30">
        <v>37848</v>
      </c>
      <c r="E496" s="30" t="str">
        <f t="shared" si="17"/>
        <v>15/08/2003</v>
      </c>
      <c r="F496" s="29" t="b">
        <v>1</v>
      </c>
      <c r="G496" s="29" t="str">
        <f t="shared" si="18"/>
        <v>Nam</v>
      </c>
      <c r="H496" s="29" t="s">
        <v>5498</v>
      </c>
      <c r="I496" s="29" t="s">
        <v>5184</v>
      </c>
      <c r="J496" s="29" t="s">
        <v>6943</v>
      </c>
      <c r="K496" s="29" t="s">
        <v>6944</v>
      </c>
      <c r="L496" s="29">
        <v>24.75</v>
      </c>
      <c r="M496" s="29">
        <v>568</v>
      </c>
      <c r="N496" s="29" t="s">
        <v>6945</v>
      </c>
    </row>
    <row r="497" spans="1:14" ht="15.75" x14ac:dyDescent="0.25">
      <c r="A497" s="26" t="s">
        <v>2635</v>
      </c>
      <c r="B497" s="27" t="s">
        <v>6946</v>
      </c>
      <c r="C497" s="28" t="s">
        <v>3585</v>
      </c>
      <c r="D497" s="30">
        <v>37700</v>
      </c>
      <c r="E497" s="30" t="str">
        <f t="shared" si="17"/>
        <v>20/03/2003</v>
      </c>
      <c r="F497" s="29" t="b">
        <v>0</v>
      </c>
      <c r="G497" s="29" t="str">
        <f t="shared" si="18"/>
        <v>Nữ</v>
      </c>
      <c r="H497" s="29" t="s">
        <v>5635</v>
      </c>
      <c r="I497" s="29" t="s">
        <v>5184</v>
      </c>
      <c r="J497" s="29" t="s">
        <v>6947</v>
      </c>
      <c r="K497" s="29" t="s">
        <v>6948</v>
      </c>
      <c r="L497" s="29">
        <v>23.75</v>
      </c>
      <c r="M497" s="29">
        <v>25</v>
      </c>
      <c r="N497" s="29" t="s">
        <v>6949</v>
      </c>
    </row>
    <row r="498" spans="1:14" ht="15.75" x14ac:dyDescent="0.25">
      <c r="A498" s="26" t="s">
        <v>2636</v>
      </c>
      <c r="B498" s="27" t="s">
        <v>6950</v>
      </c>
      <c r="C498" s="28" t="s">
        <v>3727</v>
      </c>
      <c r="D498" s="30">
        <v>37876</v>
      </c>
      <c r="E498" s="30" t="str">
        <f t="shared" si="17"/>
        <v>12/09/2003</v>
      </c>
      <c r="F498" s="29" t="b">
        <v>0</v>
      </c>
      <c r="G498" s="29" t="str">
        <f t="shared" si="18"/>
        <v>Nữ</v>
      </c>
      <c r="H498" s="29" t="s">
        <v>5199</v>
      </c>
      <c r="I498" s="29" t="s">
        <v>5184</v>
      </c>
      <c r="J498" s="29" t="s">
        <v>6951</v>
      </c>
      <c r="K498" s="29" t="s">
        <v>6952</v>
      </c>
      <c r="L498" s="29">
        <v>27.5</v>
      </c>
      <c r="M498" s="29">
        <v>204</v>
      </c>
      <c r="N498" s="29" t="s">
        <v>6953</v>
      </c>
    </row>
    <row r="499" spans="1:14" ht="15.75" x14ac:dyDescent="0.25">
      <c r="A499" s="26" t="s">
        <v>2637</v>
      </c>
      <c r="B499" s="27" t="s">
        <v>6954</v>
      </c>
      <c r="C499" s="28" t="s">
        <v>5836</v>
      </c>
      <c r="D499" s="30">
        <v>37712</v>
      </c>
      <c r="E499" s="30" t="str">
        <f t="shared" si="17"/>
        <v>01/04/2003</v>
      </c>
      <c r="F499" s="29" t="b">
        <v>1</v>
      </c>
      <c r="G499" s="29" t="str">
        <f t="shared" si="18"/>
        <v>Nam</v>
      </c>
      <c r="H499" s="29" t="s">
        <v>5199</v>
      </c>
      <c r="I499" s="29" t="s">
        <v>5184</v>
      </c>
      <c r="J499" s="29" t="s">
        <v>6955</v>
      </c>
      <c r="K499" s="29" t="s">
        <v>6956</v>
      </c>
      <c r="L499" s="29">
        <v>27</v>
      </c>
      <c r="M499" s="29">
        <v>208</v>
      </c>
      <c r="N499" s="29" t="s">
        <v>6957</v>
      </c>
    </row>
    <row r="500" spans="1:14" ht="15.75" x14ac:dyDescent="0.25">
      <c r="A500" s="26" t="s">
        <v>2638</v>
      </c>
      <c r="B500" s="27" t="s">
        <v>3347</v>
      </c>
      <c r="C500" s="28" t="s">
        <v>3254</v>
      </c>
      <c r="D500" s="30">
        <v>37726</v>
      </c>
      <c r="E500" s="30" t="str">
        <f t="shared" si="17"/>
        <v>15/04/2003</v>
      </c>
      <c r="F500" s="29" t="b">
        <v>0</v>
      </c>
      <c r="G500" s="29" t="str">
        <f t="shared" si="18"/>
        <v>Nữ</v>
      </c>
      <c r="H500" s="29" t="s">
        <v>5183</v>
      </c>
      <c r="I500" s="29" t="s">
        <v>5184</v>
      </c>
      <c r="J500" s="29" t="s">
        <v>6958</v>
      </c>
      <c r="K500" s="29" t="s">
        <v>5187</v>
      </c>
      <c r="L500" s="29">
        <v>23.75</v>
      </c>
      <c r="M500" s="29">
        <v>584</v>
      </c>
      <c r="N500" s="29" t="s">
        <v>6959</v>
      </c>
    </row>
    <row r="501" spans="1:14" ht="15.75" x14ac:dyDescent="0.25">
      <c r="A501" s="26" t="s">
        <v>2639</v>
      </c>
      <c r="B501" s="27" t="s">
        <v>6960</v>
      </c>
      <c r="C501" s="28" t="s">
        <v>6798</v>
      </c>
      <c r="D501" s="30">
        <v>37914</v>
      </c>
      <c r="E501" s="30" t="str">
        <f t="shared" si="17"/>
        <v>20/10/2003</v>
      </c>
      <c r="F501" s="29" t="b">
        <v>0</v>
      </c>
      <c r="G501" s="29" t="str">
        <f t="shared" si="18"/>
        <v>Nữ</v>
      </c>
      <c r="H501" s="29" t="s">
        <v>5199</v>
      </c>
      <c r="I501" s="29" t="s">
        <v>5184</v>
      </c>
      <c r="J501" s="29" t="s">
        <v>6961</v>
      </c>
      <c r="K501" s="29" t="s">
        <v>6962</v>
      </c>
      <c r="L501" s="29">
        <v>26.25</v>
      </c>
      <c r="M501" s="29">
        <v>214</v>
      </c>
      <c r="N501" s="29" t="s">
        <v>6963</v>
      </c>
    </row>
    <row r="502" spans="1:14" ht="15.75" x14ac:dyDescent="0.25">
      <c r="A502" s="26" t="s">
        <v>2640</v>
      </c>
      <c r="B502" s="27" t="s">
        <v>5341</v>
      </c>
      <c r="C502" s="28" t="s">
        <v>3257</v>
      </c>
      <c r="D502" s="30">
        <v>37928</v>
      </c>
      <c r="E502" s="30" t="str">
        <f t="shared" si="17"/>
        <v>03/11/2003</v>
      </c>
      <c r="F502" s="29" t="b">
        <v>0</v>
      </c>
      <c r="G502" s="29" t="str">
        <f t="shared" si="18"/>
        <v>Nữ</v>
      </c>
      <c r="H502" s="29" t="s">
        <v>5189</v>
      </c>
      <c r="I502" s="29" t="s">
        <v>5184</v>
      </c>
      <c r="J502" s="29" t="s">
        <v>6964</v>
      </c>
      <c r="K502" s="29" t="s">
        <v>6965</v>
      </c>
      <c r="L502" s="29">
        <v>24.5</v>
      </c>
      <c r="M502" s="29">
        <v>368</v>
      </c>
      <c r="N502" s="29" t="s">
        <v>6966</v>
      </c>
    </row>
    <row r="503" spans="1:14" ht="15.75" x14ac:dyDescent="0.25">
      <c r="A503" s="26" t="s">
        <v>2641</v>
      </c>
      <c r="B503" s="27" t="s">
        <v>6019</v>
      </c>
      <c r="C503" s="28" t="s">
        <v>3257</v>
      </c>
      <c r="D503" s="30">
        <v>37918</v>
      </c>
      <c r="E503" s="30" t="str">
        <f t="shared" si="17"/>
        <v>24/10/2003</v>
      </c>
      <c r="F503" s="29" t="b">
        <v>0</v>
      </c>
      <c r="G503" s="29" t="str">
        <f t="shared" si="18"/>
        <v>Nữ</v>
      </c>
      <c r="H503" s="29" t="s">
        <v>5183</v>
      </c>
      <c r="I503" s="29" t="s">
        <v>329</v>
      </c>
      <c r="J503" s="29" t="s">
        <v>6967</v>
      </c>
      <c r="K503" s="29" t="s">
        <v>5187</v>
      </c>
      <c r="L503" s="29">
        <v>27</v>
      </c>
      <c r="M503" s="29">
        <v>597</v>
      </c>
      <c r="N503" s="29" t="s">
        <v>6968</v>
      </c>
    </row>
    <row r="504" spans="1:14" ht="15.75" x14ac:dyDescent="0.25">
      <c r="A504" s="26" t="s">
        <v>2642</v>
      </c>
      <c r="B504" s="27" t="s">
        <v>3518</v>
      </c>
      <c r="C504" s="28" t="s">
        <v>3590</v>
      </c>
      <c r="D504" s="30">
        <v>37891</v>
      </c>
      <c r="E504" s="30" t="str">
        <f t="shared" si="17"/>
        <v>27/09/2003</v>
      </c>
      <c r="F504" s="29" t="b">
        <v>1</v>
      </c>
      <c r="G504" s="29" t="str">
        <f t="shared" si="18"/>
        <v>Nam</v>
      </c>
      <c r="H504" s="29" t="s">
        <v>5183</v>
      </c>
      <c r="I504" s="29" t="s">
        <v>5184</v>
      </c>
      <c r="J504" s="29" t="s">
        <v>6969</v>
      </c>
      <c r="K504" s="29" t="s">
        <v>5187</v>
      </c>
      <c r="L504" s="29">
        <v>29</v>
      </c>
      <c r="M504" s="29">
        <v>602</v>
      </c>
      <c r="N504" s="29" t="s">
        <v>6970</v>
      </c>
    </row>
    <row r="505" spans="1:14" ht="15.75" x14ac:dyDescent="0.25">
      <c r="A505" s="26" t="s">
        <v>2643</v>
      </c>
      <c r="B505" s="27" t="s">
        <v>6971</v>
      </c>
      <c r="C505" s="28" t="s">
        <v>3592</v>
      </c>
      <c r="D505" s="30">
        <v>37974</v>
      </c>
      <c r="E505" s="30" t="str">
        <f t="shared" si="17"/>
        <v>19/12/2003</v>
      </c>
      <c r="F505" s="29" t="b">
        <v>0</v>
      </c>
      <c r="G505" s="29" t="str">
        <f t="shared" si="18"/>
        <v>Nữ</v>
      </c>
      <c r="H505" s="29" t="s">
        <v>5183</v>
      </c>
      <c r="I505" s="29" t="s">
        <v>1528</v>
      </c>
      <c r="J505" s="29" t="s">
        <v>6972</v>
      </c>
      <c r="K505" s="29" t="s">
        <v>5187</v>
      </c>
      <c r="L505" s="29">
        <v>25</v>
      </c>
      <c r="M505" s="29">
        <v>609</v>
      </c>
      <c r="N505" s="29" t="s">
        <v>6973</v>
      </c>
    </row>
    <row r="506" spans="1:14" ht="15.75" x14ac:dyDescent="0.25">
      <c r="A506" s="26" t="s">
        <v>2644</v>
      </c>
      <c r="B506" s="27" t="s">
        <v>6974</v>
      </c>
      <c r="C506" s="28" t="s">
        <v>3263</v>
      </c>
      <c r="D506" s="30">
        <v>37895</v>
      </c>
      <c r="E506" s="30" t="str">
        <f t="shared" si="17"/>
        <v>01/10/2003</v>
      </c>
      <c r="F506" s="29" t="b">
        <v>0</v>
      </c>
      <c r="G506" s="29" t="str">
        <f t="shared" si="18"/>
        <v>Nữ</v>
      </c>
      <c r="H506" s="29" t="s">
        <v>5784</v>
      </c>
      <c r="I506" s="29" t="s">
        <v>5184</v>
      </c>
      <c r="J506" s="29" t="s">
        <v>6975</v>
      </c>
      <c r="K506" s="29" t="s">
        <v>6976</v>
      </c>
      <c r="L506" s="29">
        <v>23.75</v>
      </c>
      <c r="M506" s="29">
        <v>473</v>
      </c>
      <c r="N506" s="29" t="s">
        <v>6977</v>
      </c>
    </row>
    <row r="507" spans="1:14" ht="15.75" x14ac:dyDescent="0.25">
      <c r="A507" s="26" t="s">
        <v>2645</v>
      </c>
      <c r="B507" s="27" t="s">
        <v>6978</v>
      </c>
      <c r="C507" s="28" t="s">
        <v>3265</v>
      </c>
      <c r="D507" s="30">
        <v>37901</v>
      </c>
      <c r="E507" s="30" t="str">
        <f t="shared" si="17"/>
        <v>07/10/2003</v>
      </c>
      <c r="F507" s="29" t="b">
        <v>0</v>
      </c>
      <c r="G507" s="29" t="str">
        <f t="shared" si="18"/>
        <v>Nữ</v>
      </c>
      <c r="H507" s="29" t="s">
        <v>5189</v>
      </c>
      <c r="I507" s="29" t="s">
        <v>5184</v>
      </c>
      <c r="J507" s="29" t="s">
        <v>6979</v>
      </c>
      <c r="K507" s="29" t="s">
        <v>6980</v>
      </c>
      <c r="L507" s="29">
        <v>24.75</v>
      </c>
      <c r="M507" s="29">
        <v>374</v>
      </c>
      <c r="N507" s="29" t="s">
        <v>6981</v>
      </c>
    </row>
    <row r="508" spans="1:14" ht="15.75" x14ac:dyDescent="0.25">
      <c r="A508" s="26" t="s">
        <v>2646</v>
      </c>
      <c r="B508" s="27" t="s">
        <v>6019</v>
      </c>
      <c r="C508" s="28" t="s">
        <v>3735</v>
      </c>
      <c r="D508" s="30">
        <v>37897</v>
      </c>
      <c r="E508" s="30" t="str">
        <f t="shared" si="17"/>
        <v>03/10/2003</v>
      </c>
      <c r="F508" s="29" t="b">
        <v>0</v>
      </c>
      <c r="G508" s="29" t="str">
        <f t="shared" si="18"/>
        <v>Nữ</v>
      </c>
      <c r="H508" s="29" t="s">
        <v>6982</v>
      </c>
      <c r="I508" s="29" t="s">
        <v>128</v>
      </c>
      <c r="J508" s="29" t="s">
        <v>6983</v>
      </c>
      <c r="K508" s="29" t="s">
        <v>6984</v>
      </c>
      <c r="L508" s="29">
        <v>26</v>
      </c>
      <c r="M508" s="29">
        <v>142</v>
      </c>
      <c r="N508" s="29" t="s">
        <v>6985</v>
      </c>
    </row>
    <row r="509" spans="1:14" ht="15.75" x14ac:dyDescent="0.25">
      <c r="A509" s="26" t="s">
        <v>2647</v>
      </c>
      <c r="B509" s="27" t="s">
        <v>6986</v>
      </c>
      <c r="C509" s="28" t="s">
        <v>3442</v>
      </c>
      <c r="D509" s="30">
        <v>37456</v>
      </c>
      <c r="E509" s="30" t="str">
        <f t="shared" si="17"/>
        <v>19/07/2002</v>
      </c>
      <c r="F509" s="29" t="b">
        <v>1</v>
      </c>
      <c r="G509" s="29" t="str">
        <f t="shared" si="18"/>
        <v>Nam</v>
      </c>
      <c r="H509" s="29" t="s">
        <v>5199</v>
      </c>
      <c r="I509" s="29" t="s">
        <v>5184</v>
      </c>
      <c r="J509" s="29" t="s">
        <v>6987</v>
      </c>
      <c r="K509" s="29" t="s">
        <v>6988</v>
      </c>
      <c r="L509" s="29">
        <v>24</v>
      </c>
      <c r="M509" s="29">
        <v>231</v>
      </c>
      <c r="N509" s="29" t="s">
        <v>6989</v>
      </c>
    </row>
    <row r="510" spans="1:14" ht="15.75" x14ac:dyDescent="0.25">
      <c r="A510" s="26" t="s">
        <v>2648</v>
      </c>
      <c r="B510" s="27" t="s">
        <v>3745</v>
      </c>
      <c r="C510" s="28" t="s">
        <v>3392</v>
      </c>
      <c r="D510" s="30">
        <v>37824</v>
      </c>
      <c r="E510" s="30" t="str">
        <f t="shared" si="17"/>
        <v>22/07/2003</v>
      </c>
      <c r="F510" s="29" t="b">
        <v>0</v>
      </c>
      <c r="G510" s="29" t="str">
        <f t="shared" si="18"/>
        <v>Nữ</v>
      </c>
      <c r="H510" s="29" t="s">
        <v>5705</v>
      </c>
      <c r="I510" s="29" t="s">
        <v>5706</v>
      </c>
      <c r="J510" s="29" t="s">
        <v>6990</v>
      </c>
      <c r="K510" s="29" t="s">
        <v>6991</v>
      </c>
      <c r="L510" s="29">
        <v>24.5</v>
      </c>
      <c r="M510" s="29">
        <v>93</v>
      </c>
      <c r="N510" s="29" t="s">
        <v>6992</v>
      </c>
    </row>
    <row r="511" spans="1:14" ht="15.75" x14ac:dyDescent="0.25">
      <c r="A511" s="26" t="s">
        <v>2649</v>
      </c>
      <c r="B511" s="27" t="s">
        <v>3311</v>
      </c>
      <c r="C511" s="28" t="s">
        <v>3445</v>
      </c>
      <c r="D511" s="30">
        <v>37672</v>
      </c>
      <c r="E511" s="30" t="str">
        <f t="shared" si="17"/>
        <v>20/02/2003</v>
      </c>
      <c r="F511" s="29" t="b">
        <v>1</v>
      </c>
      <c r="G511" s="29" t="str">
        <f t="shared" si="18"/>
        <v>Nam</v>
      </c>
      <c r="H511" s="29" t="s">
        <v>5241</v>
      </c>
      <c r="I511" s="29" t="s">
        <v>5184</v>
      </c>
      <c r="J511" s="29" t="s">
        <v>6993</v>
      </c>
      <c r="K511" s="29" t="s">
        <v>6994</v>
      </c>
      <c r="L511" s="29">
        <v>25</v>
      </c>
      <c r="M511" s="29">
        <v>128</v>
      </c>
      <c r="N511" s="29" t="s">
        <v>6995</v>
      </c>
    </row>
    <row r="512" spans="1:14" ht="15.75" x14ac:dyDescent="0.25">
      <c r="A512" s="26" t="s">
        <v>2650</v>
      </c>
      <c r="B512" s="27" t="s">
        <v>6996</v>
      </c>
      <c r="C512" s="28" t="s">
        <v>3273</v>
      </c>
      <c r="D512" s="30">
        <v>37910</v>
      </c>
      <c r="E512" s="30" t="str">
        <f t="shared" si="17"/>
        <v>16/10/2003</v>
      </c>
      <c r="F512" s="29" t="b">
        <v>0</v>
      </c>
      <c r="G512" s="29" t="str">
        <f t="shared" si="18"/>
        <v>Nữ</v>
      </c>
      <c r="H512" s="29" t="s">
        <v>5199</v>
      </c>
      <c r="I512" s="29" t="s">
        <v>5184</v>
      </c>
      <c r="J512" s="29" t="s">
        <v>6997</v>
      </c>
      <c r="K512" s="29" t="s">
        <v>6998</v>
      </c>
      <c r="L512" s="29">
        <v>28.5</v>
      </c>
      <c r="M512" s="29">
        <v>234</v>
      </c>
      <c r="N512" s="29" t="s">
        <v>6999</v>
      </c>
    </row>
    <row r="513" spans="1:14" ht="15.75" x14ac:dyDescent="0.25">
      <c r="A513" s="26" t="s">
        <v>2651</v>
      </c>
      <c r="B513" s="27" t="s">
        <v>3550</v>
      </c>
      <c r="C513" s="28" t="s">
        <v>3450</v>
      </c>
      <c r="D513" s="30">
        <v>37866</v>
      </c>
      <c r="E513" s="30" t="str">
        <f t="shared" si="17"/>
        <v>02/09/2003</v>
      </c>
      <c r="F513" s="29" t="b">
        <v>1</v>
      </c>
      <c r="G513" s="29" t="str">
        <f t="shared" si="18"/>
        <v>Nam</v>
      </c>
      <c r="H513" s="29" t="s">
        <v>5183</v>
      </c>
      <c r="I513" s="29" t="s">
        <v>27</v>
      </c>
      <c r="J513" s="29" t="s">
        <v>7000</v>
      </c>
      <c r="K513" s="29" t="s">
        <v>5187</v>
      </c>
      <c r="L513" s="29">
        <v>24.25</v>
      </c>
      <c r="M513" s="29">
        <v>643</v>
      </c>
      <c r="N513" s="29" t="s">
        <v>7001</v>
      </c>
    </row>
    <row r="514" spans="1:14" ht="15.75" x14ac:dyDescent="0.25">
      <c r="A514" s="26" t="s">
        <v>2652</v>
      </c>
      <c r="B514" s="27" t="s">
        <v>3578</v>
      </c>
      <c r="C514" s="28" t="s">
        <v>3281</v>
      </c>
      <c r="D514" s="30">
        <v>37856</v>
      </c>
      <c r="E514" s="30" t="str">
        <f t="shared" si="17"/>
        <v>23/08/2003</v>
      </c>
      <c r="F514" s="29" t="b">
        <v>0</v>
      </c>
      <c r="G514" s="29" t="str">
        <f t="shared" si="18"/>
        <v>Nữ</v>
      </c>
      <c r="H514" s="29" t="s">
        <v>5784</v>
      </c>
      <c r="I514" s="29" t="s">
        <v>5184</v>
      </c>
      <c r="J514" s="29" t="s">
        <v>7002</v>
      </c>
      <c r="K514" s="29" t="s">
        <v>7003</v>
      </c>
      <c r="L514" s="29">
        <v>25.25</v>
      </c>
      <c r="M514" s="29">
        <v>478</v>
      </c>
      <c r="N514" s="29" t="s">
        <v>7004</v>
      </c>
    </row>
    <row r="515" spans="1:14" ht="15.75" x14ac:dyDescent="0.25">
      <c r="A515" s="26" t="s">
        <v>2653</v>
      </c>
      <c r="B515" s="27" t="s">
        <v>7005</v>
      </c>
      <c r="C515" s="28" t="s">
        <v>3648</v>
      </c>
      <c r="D515" s="30">
        <v>37844</v>
      </c>
      <c r="E515" s="30" t="str">
        <f t="shared" si="17"/>
        <v>11/08/2003</v>
      </c>
      <c r="F515" s="29" t="b">
        <v>1</v>
      </c>
      <c r="G515" s="29" t="str">
        <f t="shared" si="18"/>
        <v>Nam</v>
      </c>
      <c r="H515" s="29" t="s">
        <v>5199</v>
      </c>
      <c r="I515" s="29" t="s">
        <v>5184</v>
      </c>
      <c r="J515" s="29" t="s">
        <v>7006</v>
      </c>
      <c r="K515" s="29" t="s">
        <v>7007</v>
      </c>
      <c r="L515" s="29">
        <v>24.5</v>
      </c>
      <c r="M515" s="29">
        <v>246</v>
      </c>
      <c r="N515" s="29" t="s">
        <v>7008</v>
      </c>
    </row>
    <row r="516" spans="1:14" ht="15.75" x14ac:dyDescent="0.25">
      <c r="A516" s="26" t="s">
        <v>2654</v>
      </c>
      <c r="B516" s="27" t="s">
        <v>7009</v>
      </c>
      <c r="C516" s="28" t="s">
        <v>3285</v>
      </c>
      <c r="D516" s="30">
        <v>37626</v>
      </c>
      <c r="E516" s="30" t="str">
        <f t="shared" si="17"/>
        <v>05/01/2003</v>
      </c>
      <c r="F516" s="29" t="b">
        <v>0</v>
      </c>
      <c r="G516" s="29" t="str">
        <f t="shared" si="18"/>
        <v>Nữ</v>
      </c>
      <c r="H516" s="29" t="s">
        <v>5199</v>
      </c>
      <c r="I516" s="29" t="s">
        <v>8</v>
      </c>
      <c r="J516" s="29" t="s">
        <v>7010</v>
      </c>
      <c r="K516" s="29" t="s">
        <v>7011</v>
      </c>
      <c r="L516" s="29">
        <v>25.75</v>
      </c>
      <c r="M516" s="29">
        <v>253</v>
      </c>
      <c r="N516" s="29" t="s">
        <v>7012</v>
      </c>
    </row>
    <row r="517" spans="1:14" ht="15.75" x14ac:dyDescent="0.25">
      <c r="A517" s="26" t="s">
        <v>2655</v>
      </c>
      <c r="B517" s="27" t="s">
        <v>7013</v>
      </c>
      <c r="C517" s="28" t="s">
        <v>3405</v>
      </c>
      <c r="D517" s="30">
        <v>37908</v>
      </c>
      <c r="E517" s="30" t="str">
        <f t="shared" si="17"/>
        <v>14/10/2003</v>
      </c>
      <c r="F517" s="29" t="b">
        <v>0</v>
      </c>
      <c r="G517" s="29" t="str">
        <f t="shared" si="18"/>
        <v>Nữ</v>
      </c>
      <c r="H517" s="29" t="s">
        <v>5183</v>
      </c>
      <c r="I517" s="29" t="s">
        <v>5184</v>
      </c>
      <c r="J517" s="29" t="s">
        <v>7014</v>
      </c>
      <c r="K517" s="29" t="s">
        <v>5187</v>
      </c>
      <c r="L517" s="29">
        <v>23.5</v>
      </c>
      <c r="M517" s="29">
        <v>664</v>
      </c>
      <c r="N517" s="29" t="s">
        <v>7015</v>
      </c>
    </row>
    <row r="518" spans="1:14" ht="15.75" x14ac:dyDescent="0.25">
      <c r="A518" s="26" t="s">
        <v>2656</v>
      </c>
      <c r="B518" s="27" t="s">
        <v>3525</v>
      </c>
      <c r="C518" s="28" t="s">
        <v>3610</v>
      </c>
      <c r="D518" s="30">
        <v>37911</v>
      </c>
      <c r="E518" s="30" t="str">
        <f t="shared" si="17"/>
        <v>17/10/2003</v>
      </c>
      <c r="F518" s="29" t="b">
        <v>1</v>
      </c>
      <c r="G518" s="29" t="str">
        <f t="shared" si="18"/>
        <v>Nam</v>
      </c>
      <c r="H518" s="29" t="s">
        <v>5705</v>
      </c>
      <c r="I518" s="29" t="s">
        <v>5706</v>
      </c>
      <c r="J518" s="29" t="s">
        <v>7016</v>
      </c>
      <c r="K518" s="29" t="s">
        <v>7017</v>
      </c>
      <c r="L518" s="29">
        <v>25</v>
      </c>
      <c r="M518" s="29">
        <v>103</v>
      </c>
      <c r="N518" s="29" t="s">
        <v>7018</v>
      </c>
    </row>
    <row r="519" spans="1:14" ht="15.75" x14ac:dyDescent="0.25">
      <c r="A519" s="26" t="s">
        <v>2657</v>
      </c>
      <c r="B519" s="27" t="s">
        <v>3550</v>
      </c>
      <c r="C519" s="28" t="s">
        <v>3291</v>
      </c>
      <c r="D519" s="30">
        <v>37528</v>
      </c>
      <c r="E519" s="30" t="str">
        <f t="shared" si="17"/>
        <v>29/09/2002</v>
      </c>
      <c r="F519" s="29" t="b">
        <v>0</v>
      </c>
      <c r="G519" s="29" t="str">
        <f t="shared" si="18"/>
        <v>Nữ</v>
      </c>
      <c r="H519" s="29" t="s">
        <v>5199</v>
      </c>
      <c r="I519" s="29" t="s">
        <v>5457</v>
      </c>
      <c r="J519" s="29" t="s">
        <v>7019</v>
      </c>
      <c r="K519" s="29" t="s">
        <v>7020</v>
      </c>
      <c r="L519" s="29">
        <v>25</v>
      </c>
      <c r="M519" s="29">
        <v>266</v>
      </c>
      <c r="N519" s="29" t="s">
        <v>7021</v>
      </c>
    </row>
    <row r="520" spans="1:14" ht="15.75" x14ac:dyDescent="0.25">
      <c r="A520" s="26" t="s">
        <v>2658</v>
      </c>
      <c r="B520" s="27" t="s">
        <v>7022</v>
      </c>
      <c r="C520" s="28" t="s">
        <v>3612</v>
      </c>
      <c r="D520" s="30">
        <v>37903</v>
      </c>
      <c r="E520" s="30" t="str">
        <f t="shared" si="17"/>
        <v>09/10/2003</v>
      </c>
      <c r="F520" s="29" t="b">
        <v>0</v>
      </c>
      <c r="G520" s="29" t="str">
        <f t="shared" si="18"/>
        <v>Nữ</v>
      </c>
      <c r="H520" s="29" t="s">
        <v>5293</v>
      </c>
      <c r="I520" s="29" t="s">
        <v>5184</v>
      </c>
      <c r="J520" s="29" t="s">
        <v>5295</v>
      </c>
      <c r="K520" s="29" t="s">
        <v>5296</v>
      </c>
      <c r="L520" s="29">
        <v>25</v>
      </c>
      <c r="M520" s="29">
        <v>410</v>
      </c>
      <c r="N520" s="29" t="s">
        <v>7023</v>
      </c>
    </row>
    <row r="521" spans="1:14" ht="15.75" x14ac:dyDescent="0.25">
      <c r="A521" s="26" t="s">
        <v>2659</v>
      </c>
      <c r="B521" s="27" t="s">
        <v>6392</v>
      </c>
      <c r="C521" s="28" t="s">
        <v>3293</v>
      </c>
      <c r="D521" s="30">
        <v>37882</v>
      </c>
      <c r="E521" s="30" t="str">
        <f t="shared" si="17"/>
        <v>18/09/2003</v>
      </c>
      <c r="F521" s="29" t="b">
        <v>0</v>
      </c>
      <c r="G521" s="29" t="str">
        <f t="shared" si="18"/>
        <v>Nữ</v>
      </c>
      <c r="H521" s="29" t="s">
        <v>5199</v>
      </c>
      <c r="I521" s="29" t="s">
        <v>5184</v>
      </c>
      <c r="J521" s="29" t="s">
        <v>7024</v>
      </c>
      <c r="K521" s="29" t="s">
        <v>5318</v>
      </c>
      <c r="L521" s="29">
        <v>26.75</v>
      </c>
      <c r="M521" s="29">
        <v>272</v>
      </c>
      <c r="N521" s="29" t="s">
        <v>7025</v>
      </c>
    </row>
    <row r="522" spans="1:14" ht="15.75" x14ac:dyDescent="0.25">
      <c r="A522" s="26" t="s">
        <v>2660</v>
      </c>
      <c r="B522" s="27" t="s">
        <v>3282</v>
      </c>
      <c r="C522" s="28" t="s">
        <v>3701</v>
      </c>
      <c r="D522" s="30">
        <v>37640</v>
      </c>
      <c r="E522" s="30" t="str">
        <f t="shared" si="17"/>
        <v>19/01/2003</v>
      </c>
      <c r="F522" s="29" t="b">
        <v>1</v>
      </c>
      <c r="G522" s="29" t="str">
        <f t="shared" si="18"/>
        <v>Nam</v>
      </c>
      <c r="H522" s="29" t="s">
        <v>5744</v>
      </c>
      <c r="I522" s="29" t="s">
        <v>5346</v>
      </c>
      <c r="J522" s="29" t="s">
        <v>7026</v>
      </c>
      <c r="K522" s="29" t="s">
        <v>7027</v>
      </c>
      <c r="L522" s="29">
        <v>24.75</v>
      </c>
      <c r="M522" s="29">
        <v>61</v>
      </c>
      <c r="N522" s="29" t="s">
        <v>7028</v>
      </c>
    </row>
    <row r="523" spans="1:14" ht="15.75" x14ac:dyDescent="0.25">
      <c r="A523" s="26" t="s">
        <v>2661</v>
      </c>
      <c r="B523" s="27" t="s">
        <v>7029</v>
      </c>
      <c r="C523" s="28" t="s">
        <v>3410</v>
      </c>
      <c r="D523" s="30">
        <v>37858</v>
      </c>
      <c r="E523" s="30" t="str">
        <f t="shared" si="17"/>
        <v>25/08/2003</v>
      </c>
      <c r="F523" s="29" t="b">
        <v>1</v>
      </c>
      <c r="G523" s="29" t="str">
        <f t="shared" si="18"/>
        <v>Nam</v>
      </c>
      <c r="H523" s="29" t="s">
        <v>5199</v>
      </c>
      <c r="I523" s="29" t="s">
        <v>1498</v>
      </c>
      <c r="J523" s="29" t="s">
        <v>7030</v>
      </c>
      <c r="K523" s="29" t="s">
        <v>5318</v>
      </c>
      <c r="L523" s="29">
        <v>25.5</v>
      </c>
      <c r="M523" s="29">
        <v>276</v>
      </c>
      <c r="N523" s="29" t="s">
        <v>7031</v>
      </c>
    </row>
    <row r="524" spans="1:14" ht="15.75" x14ac:dyDescent="0.25">
      <c r="A524" s="26" t="s">
        <v>2662</v>
      </c>
      <c r="B524" s="27" t="s">
        <v>7032</v>
      </c>
      <c r="C524" s="28" t="s">
        <v>7033</v>
      </c>
      <c r="D524" s="30">
        <v>37977</v>
      </c>
      <c r="E524" s="30" t="str">
        <f t="shared" si="17"/>
        <v>22/12/2003</v>
      </c>
      <c r="F524" s="29" t="b">
        <v>0</v>
      </c>
      <c r="G524" s="29" t="str">
        <f t="shared" si="18"/>
        <v>Nữ</v>
      </c>
      <c r="H524" s="29" t="s">
        <v>5183</v>
      </c>
      <c r="I524" s="29" t="s">
        <v>5184</v>
      </c>
      <c r="J524" s="29" t="s">
        <v>7034</v>
      </c>
      <c r="K524" s="29" t="s">
        <v>5187</v>
      </c>
      <c r="L524" s="29">
        <v>24</v>
      </c>
      <c r="M524" s="29">
        <v>694</v>
      </c>
      <c r="N524" s="29" t="s">
        <v>7035</v>
      </c>
    </row>
    <row r="525" spans="1:14" ht="15.75" x14ac:dyDescent="0.25">
      <c r="A525" s="26" t="s">
        <v>2663</v>
      </c>
      <c r="B525" s="27" t="s">
        <v>7036</v>
      </c>
      <c r="C525" s="28" t="s">
        <v>3461</v>
      </c>
      <c r="D525" s="30">
        <v>37744</v>
      </c>
      <c r="E525" s="30" t="str">
        <f t="shared" si="17"/>
        <v>03/05/2003</v>
      </c>
      <c r="F525" s="29" t="b">
        <v>0</v>
      </c>
      <c r="G525" s="29" t="str">
        <f t="shared" si="18"/>
        <v>Nữ</v>
      </c>
      <c r="H525" s="29" t="s">
        <v>5362</v>
      </c>
      <c r="I525" s="29" t="s">
        <v>5184</v>
      </c>
      <c r="J525" s="29" t="s">
        <v>7037</v>
      </c>
      <c r="K525" s="29" t="s">
        <v>7038</v>
      </c>
      <c r="L525" s="29">
        <v>25.5</v>
      </c>
      <c r="M525" s="29">
        <v>283</v>
      </c>
      <c r="N525" s="29" t="s">
        <v>7039</v>
      </c>
    </row>
    <row r="526" spans="1:14" ht="15.75" x14ac:dyDescent="0.25">
      <c r="A526" s="26" t="s">
        <v>2664</v>
      </c>
      <c r="B526" s="27" t="s">
        <v>7040</v>
      </c>
      <c r="C526" s="28" t="s">
        <v>3303</v>
      </c>
      <c r="D526" s="30">
        <v>37686</v>
      </c>
      <c r="E526" s="30" t="str">
        <f t="shared" si="17"/>
        <v>06/03/2003</v>
      </c>
      <c r="F526" s="29" t="b">
        <v>0</v>
      </c>
      <c r="G526" s="29" t="str">
        <f t="shared" si="18"/>
        <v>Nữ</v>
      </c>
      <c r="H526" s="29" t="s">
        <v>5183</v>
      </c>
      <c r="I526" s="29" t="s">
        <v>5184</v>
      </c>
      <c r="J526" s="29" t="s">
        <v>7041</v>
      </c>
      <c r="K526" s="29" t="s">
        <v>5187</v>
      </c>
      <c r="L526" s="29">
        <v>23.75</v>
      </c>
      <c r="M526" s="29">
        <v>707</v>
      </c>
      <c r="N526" s="29" t="s">
        <v>7042</v>
      </c>
    </row>
    <row r="527" spans="1:14" ht="15.75" x14ac:dyDescent="0.25">
      <c r="A527" s="26" t="s">
        <v>2665</v>
      </c>
      <c r="B527" s="27" t="s">
        <v>7043</v>
      </c>
      <c r="C527" s="28" t="s">
        <v>7044</v>
      </c>
      <c r="D527" s="30">
        <v>37285</v>
      </c>
      <c r="E527" s="30" t="str">
        <f t="shared" si="17"/>
        <v>29/01/2002</v>
      </c>
      <c r="F527" s="29" t="b">
        <v>1</v>
      </c>
      <c r="G527" s="29" t="str">
        <f t="shared" si="18"/>
        <v>Nam</v>
      </c>
      <c r="H527" s="29" t="s">
        <v>5199</v>
      </c>
      <c r="I527" s="29" t="s">
        <v>336</v>
      </c>
      <c r="J527" s="29" t="s">
        <v>7045</v>
      </c>
      <c r="K527" s="29" t="s">
        <v>7046</v>
      </c>
      <c r="L527" s="29">
        <v>23.25</v>
      </c>
      <c r="M527" s="29">
        <v>291</v>
      </c>
      <c r="N527" s="29" t="s">
        <v>7047</v>
      </c>
    </row>
    <row r="528" spans="1:14" ht="15.75" x14ac:dyDescent="0.25">
      <c r="A528" s="26" t="s">
        <v>2666</v>
      </c>
      <c r="B528" s="27" t="s">
        <v>2543</v>
      </c>
      <c r="C528" s="28" t="s">
        <v>2543</v>
      </c>
      <c r="D528" s="30" t="s">
        <v>2543</v>
      </c>
      <c r="E528" s="30" t="str">
        <f t="shared" si="17"/>
        <v/>
      </c>
      <c r="F528" s="29" t="s">
        <v>2543</v>
      </c>
      <c r="G528" s="29">
        <f>COUNTIF(G481:G527,"Nữ")</f>
        <v>30</v>
      </c>
      <c r="H528" s="29" t="s">
        <v>2543</v>
      </c>
      <c r="I528" s="29" t="s">
        <v>2543</v>
      </c>
      <c r="J528" s="29" t="s">
        <v>2543</v>
      </c>
      <c r="K528" s="29" t="s">
        <v>2543</v>
      </c>
      <c r="L528" s="29" t="s">
        <v>2543</v>
      </c>
      <c r="M528" s="29" t="s">
        <v>2543</v>
      </c>
      <c r="N528" s="29" t="s">
        <v>2543</v>
      </c>
    </row>
    <row r="529" spans="1:14" ht="15.75" x14ac:dyDescent="0.25">
      <c r="A529" s="26" t="s">
        <v>2667</v>
      </c>
      <c r="B529" s="27" t="s">
        <v>2543</v>
      </c>
      <c r="C529" s="28" t="s">
        <v>2543</v>
      </c>
      <c r="D529" s="30" t="s">
        <v>2543</v>
      </c>
      <c r="E529" s="30" t="str">
        <f t="shared" si="17"/>
        <v/>
      </c>
      <c r="F529" s="29"/>
      <c r="G529" s="29"/>
      <c r="H529" s="29"/>
      <c r="I529" s="29" t="s">
        <v>2543</v>
      </c>
      <c r="J529" s="29" t="s">
        <v>2543</v>
      </c>
      <c r="K529" s="29" t="s">
        <v>2543</v>
      </c>
      <c r="L529" s="29" t="s">
        <v>2543</v>
      </c>
      <c r="M529" s="29" t="s">
        <v>2543</v>
      </c>
      <c r="N529" s="29" t="s">
        <v>2543</v>
      </c>
    </row>
    <row r="530" spans="1:14" ht="15.75" x14ac:dyDescent="0.25">
      <c r="A530" s="26" t="s">
        <v>2668</v>
      </c>
      <c r="B530" s="27" t="s">
        <v>2543</v>
      </c>
      <c r="C530" s="28" t="s">
        <v>2543</v>
      </c>
      <c r="D530" s="30" t="s">
        <v>2543</v>
      </c>
      <c r="E530" s="30" t="str">
        <f t="shared" si="17"/>
        <v/>
      </c>
      <c r="F530" s="29"/>
      <c r="G530" s="29"/>
      <c r="H530" s="29"/>
      <c r="I530" s="29" t="s">
        <v>2543</v>
      </c>
      <c r="J530" s="29" t="s">
        <v>2543</v>
      </c>
      <c r="K530" s="29" t="s">
        <v>2543</v>
      </c>
      <c r="L530" s="29" t="s">
        <v>2543</v>
      </c>
      <c r="M530" s="29" t="s">
        <v>2543</v>
      </c>
      <c r="N530" s="29" t="s">
        <v>2543</v>
      </c>
    </row>
    <row r="531" spans="1:14" ht="15.75" x14ac:dyDescent="0.25">
      <c r="A531" s="26" t="s">
        <v>2669</v>
      </c>
      <c r="B531" s="27" t="s">
        <v>2543</v>
      </c>
      <c r="C531" s="28" t="s">
        <v>2543</v>
      </c>
      <c r="D531" s="30" t="s">
        <v>2543</v>
      </c>
      <c r="E531" s="30" t="str">
        <f t="shared" si="17"/>
        <v/>
      </c>
      <c r="F531" s="29"/>
      <c r="G531" s="29"/>
      <c r="H531" s="29"/>
      <c r="I531" s="29" t="s">
        <v>2543</v>
      </c>
      <c r="J531" s="29" t="s">
        <v>2543</v>
      </c>
      <c r="K531" s="29" t="s">
        <v>2543</v>
      </c>
      <c r="L531" s="29" t="s">
        <v>2543</v>
      </c>
      <c r="M531" s="29" t="s">
        <v>2543</v>
      </c>
      <c r="N531" s="29" t="s">
        <v>2543</v>
      </c>
    </row>
    <row r="532" spans="1:14" ht="15.75" x14ac:dyDescent="0.25">
      <c r="A532" s="26" t="s">
        <v>2670</v>
      </c>
      <c r="B532" s="27" t="s">
        <v>2543</v>
      </c>
      <c r="C532" s="28" t="s">
        <v>2543</v>
      </c>
      <c r="D532" s="30" t="s">
        <v>2543</v>
      </c>
      <c r="E532" s="30" t="str">
        <f t="shared" si="17"/>
        <v/>
      </c>
      <c r="F532" s="29"/>
      <c r="G532" s="29"/>
      <c r="H532" s="29"/>
      <c r="I532" s="29" t="s">
        <v>2543</v>
      </c>
      <c r="J532" s="29" t="s">
        <v>2543</v>
      </c>
      <c r="K532" s="29" t="s">
        <v>2543</v>
      </c>
      <c r="L532" s="29" t="s">
        <v>2543</v>
      </c>
      <c r="M532" s="29" t="s">
        <v>2543</v>
      </c>
      <c r="N532" s="29" t="s">
        <v>2543</v>
      </c>
    </row>
    <row r="533" spans="1:14" ht="15.75" x14ac:dyDescent="0.25">
      <c r="A533" s="26" t="s">
        <v>2671</v>
      </c>
      <c r="B533" s="27" t="s">
        <v>2543</v>
      </c>
      <c r="C533" s="28" t="s">
        <v>2543</v>
      </c>
      <c r="D533" s="30" t="s">
        <v>2543</v>
      </c>
      <c r="E533" s="30" t="str">
        <f t="shared" si="17"/>
        <v/>
      </c>
      <c r="F533" s="29"/>
      <c r="G533" s="29"/>
      <c r="H533" s="29"/>
      <c r="I533" s="29" t="s">
        <v>2543</v>
      </c>
      <c r="J533" s="29" t="s">
        <v>2543</v>
      </c>
      <c r="K533" s="29" t="s">
        <v>2543</v>
      </c>
      <c r="L533" s="29" t="s">
        <v>2543</v>
      </c>
      <c r="M533" s="29" t="s">
        <v>2543</v>
      </c>
      <c r="N533" s="29" t="s">
        <v>2543</v>
      </c>
    </row>
    <row r="534" spans="1:14" ht="15.75" x14ac:dyDescent="0.25">
      <c r="A534" s="26" t="s">
        <v>2672</v>
      </c>
      <c r="B534" s="27" t="s">
        <v>2543</v>
      </c>
      <c r="C534" s="28" t="s">
        <v>2543</v>
      </c>
      <c r="D534" s="30" t="s">
        <v>2543</v>
      </c>
      <c r="E534" s="30" t="str">
        <f t="shared" si="17"/>
        <v/>
      </c>
      <c r="F534" s="29"/>
      <c r="G534" s="29"/>
      <c r="H534" s="29"/>
      <c r="I534" s="29" t="s">
        <v>2543</v>
      </c>
      <c r="J534" s="29" t="s">
        <v>2543</v>
      </c>
      <c r="K534" s="29" t="s">
        <v>2543</v>
      </c>
      <c r="L534" s="29" t="s">
        <v>2543</v>
      </c>
      <c r="M534" s="29" t="s">
        <v>2543</v>
      </c>
      <c r="N534" s="29" t="s">
        <v>2543</v>
      </c>
    </row>
    <row r="535" spans="1:14" ht="15.75" x14ac:dyDescent="0.25">
      <c r="A535" s="26" t="s">
        <v>2673</v>
      </c>
      <c r="B535" s="27" t="s">
        <v>2543</v>
      </c>
      <c r="C535" s="28" t="s">
        <v>2543</v>
      </c>
      <c r="D535" s="30" t="s">
        <v>2543</v>
      </c>
      <c r="E535" s="30" t="str">
        <f t="shared" si="17"/>
        <v/>
      </c>
      <c r="F535" s="29"/>
      <c r="G535" s="29"/>
      <c r="H535" s="29"/>
      <c r="I535" s="29" t="s">
        <v>2543</v>
      </c>
      <c r="J535" s="29" t="s">
        <v>2543</v>
      </c>
      <c r="K535" s="29" t="s">
        <v>2543</v>
      </c>
      <c r="L535" s="29" t="s">
        <v>2543</v>
      </c>
      <c r="M535" s="29" t="s">
        <v>2543</v>
      </c>
      <c r="N535" s="29" t="s">
        <v>2543</v>
      </c>
    </row>
    <row r="536" spans="1:14" ht="15.75" x14ac:dyDescent="0.25">
      <c r="A536" s="26" t="s">
        <v>2674</v>
      </c>
      <c r="B536" s="27" t="s">
        <v>2543</v>
      </c>
      <c r="C536" s="28" t="s">
        <v>2543</v>
      </c>
      <c r="D536" s="30" t="s">
        <v>2543</v>
      </c>
      <c r="E536" s="30" t="str">
        <f t="shared" si="17"/>
        <v/>
      </c>
      <c r="F536" s="29"/>
      <c r="G536" s="29"/>
      <c r="H536" s="29"/>
      <c r="I536" s="29" t="s">
        <v>2543</v>
      </c>
      <c r="J536" s="29" t="s">
        <v>2543</v>
      </c>
      <c r="K536" s="29" t="s">
        <v>2543</v>
      </c>
      <c r="L536" s="29" t="s">
        <v>2543</v>
      </c>
      <c r="M536" s="29" t="s">
        <v>2543</v>
      </c>
      <c r="N536" s="29" t="s">
        <v>2543</v>
      </c>
    </row>
    <row r="537" spans="1:14" ht="15.75" x14ac:dyDescent="0.25">
      <c r="A537" s="26" t="s">
        <v>2675</v>
      </c>
      <c r="B537" s="27" t="s">
        <v>2543</v>
      </c>
      <c r="C537" s="28" t="s">
        <v>2543</v>
      </c>
      <c r="D537" s="30" t="s">
        <v>2543</v>
      </c>
      <c r="E537" s="30" t="str">
        <f t="shared" si="17"/>
        <v/>
      </c>
      <c r="F537" s="29"/>
      <c r="G537" s="29"/>
      <c r="H537" s="29"/>
      <c r="I537" s="29" t="s">
        <v>2543</v>
      </c>
      <c r="J537" s="29" t="s">
        <v>2543</v>
      </c>
      <c r="K537" s="29" t="s">
        <v>2543</v>
      </c>
      <c r="L537" s="29" t="s">
        <v>2543</v>
      </c>
      <c r="M537" s="29" t="s">
        <v>2543</v>
      </c>
      <c r="N537" s="29" t="s">
        <v>2543</v>
      </c>
    </row>
    <row r="538" spans="1:14" ht="15.75" x14ac:dyDescent="0.25">
      <c r="A538" s="26" t="s">
        <v>2676</v>
      </c>
      <c r="B538" s="27" t="s">
        <v>2543</v>
      </c>
      <c r="C538" s="28" t="s">
        <v>2543</v>
      </c>
      <c r="D538" s="30" t="s">
        <v>2543</v>
      </c>
      <c r="E538" s="30" t="str">
        <f t="shared" si="17"/>
        <v/>
      </c>
      <c r="F538" s="29"/>
      <c r="G538" s="29"/>
      <c r="H538" s="29"/>
      <c r="I538" s="29" t="s">
        <v>2543</v>
      </c>
      <c r="J538" s="29" t="s">
        <v>2543</v>
      </c>
      <c r="K538" s="29" t="s">
        <v>2543</v>
      </c>
      <c r="L538" s="29" t="s">
        <v>2543</v>
      </c>
      <c r="M538" s="29" t="s">
        <v>2543</v>
      </c>
      <c r="N538" s="29" t="s">
        <v>2543</v>
      </c>
    </row>
    <row r="539" spans="1:14" ht="15.75" x14ac:dyDescent="0.25">
      <c r="A539" s="26" t="s">
        <v>2677</v>
      </c>
      <c r="B539" s="27" t="s">
        <v>2543</v>
      </c>
      <c r="C539" s="28" t="s">
        <v>2543</v>
      </c>
      <c r="D539" s="30" t="s">
        <v>2543</v>
      </c>
      <c r="E539" s="30" t="str">
        <f t="shared" si="17"/>
        <v/>
      </c>
      <c r="F539" s="29"/>
      <c r="G539" s="29"/>
      <c r="H539" s="29"/>
      <c r="I539" s="29" t="s">
        <v>2543</v>
      </c>
      <c r="J539" s="29" t="s">
        <v>2543</v>
      </c>
      <c r="K539" s="29" t="s">
        <v>2543</v>
      </c>
      <c r="L539" s="29" t="s">
        <v>2543</v>
      </c>
      <c r="M539" s="29" t="s">
        <v>2543</v>
      </c>
      <c r="N539" s="29" t="s">
        <v>2543</v>
      </c>
    </row>
    <row r="540" spans="1:14" ht="15.75" x14ac:dyDescent="0.25">
      <c r="A540" s="26" t="s">
        <v>2678</v>
      </c>
      <c r="B540" s="27" t="s">
        <v>2543</v>
      </c>
      <c r="C540" s="28" t="s">
        <v>2543</v>
      </c>
      <c r="D540" s="30" t="s">
        <v>2543</v>
      </c>
      <c r="E540" s="30" t="str">
        <f t="shared" si="17"/>
        <v/>
      </c>
      <c r="F540" s="29"/>
      <c r="G540" s="29"/>
      <c r="H540" s="29"/>
      <c r="I540" s="29" t="s">
        <v>2543</v>
      </c>
      <c r="J540" s="29" t="s">
        <v>2543</v>
      </c>
      <c r="K540" s="29" t="s">
        <v>2543</v>
      </c>
      <c r="L540" s="29" t="s">
        <v>2543</v>
      </c>
      <c r="M540" s="29" t="s">
        <v>2543</v>
      </c>
      <c r="N540" s="29" t="s">
        <v>2543</v>
      </c>
    </row>
    <row r="541" spans="1:14" ht="15.75" x14ac:dyDescent="0.25">
      <c r="A541" s="26" t="s">
        <v>2679</v>
      </c>
      <c r="B541" s="27" t="s">
        <v>7048</v>
      </c>
      <c r="C541" s="28" t="s">
        <v>3220</v>
      </c>
      <c r="D541" s="30">
        <v>37751</v>
      </c>
      <c r="E541" s="30" t="str">
        <f t="shared" si="17"/>
        <v>10/05/2003</v>
      </c>
      <c r="F541" s="29" t="b">
        <v>1</v>
      </c>
      <c r="G541" s="29" t="str">
        <f t="shared" si="18"/>
        <v>Nam</v>
      </c>
      <c r="H541" s="29" t="s">
        <v>5784</v>
      </c>
      <c r="I541" s="29" t="s">
        <v>5184</v>
      </c>
      <c r="J541" s="29" t="s">
        <v>7049</v>
      </c>
      <c r="K541" s="29" t="s">
        <v>7050</v>
      </c>
      <c r="L541" s="29">
        <v>24.5</v>
      </c>
      <c r="M541" s="29">
        <v>432</v>
      </c>
      <c r="N541" s="29" t="s">
        <v>7051</v>
      </c>
    </row>
    <row r="542" spans="1:14" ht="15.75" x14ac:dyDescent="0.25">
      <c r="A542" s="26" t="s">
        <v>2680</v>
      </c>
      <c r="B542" s="27" t="s">
        <v>7052</v>
      </c>
      <c r="C542" s="28" t="s">
        <v>3224</v>
      </c>
      <c r="D542" s="30">
        <v>37944</v>
      </c>
      <c r="E542" s="30" t="str">
        <f t="shared" si="17"/>
        <v>19/11/2003</v>
      </c>
      <c r="F542" s="29" t="b">
        <v>0</v>
      </c>
      <c r="G542" s="29" t="str">
        <f t="shared" si="18"/>
        <v>Nữ</v>
      </c>
      <c r="H542" s="29" t="s">
        <v>6278</v>
      </c>
      <c r="I542" s="29" t="s">
        <v>6156</v>
      </c>
      <c r="J542" s="29" t="s">
        <v>7053</v>
      </c>
      <c r="K542" s="29" t="s">
        <v>7054</v>
      </c>
      <c r="L542" s="29">
        <v>27.75</v>
      </c>
      <c r="M542" s="29">
        <v>10</v>
      </c>
      <c r="N542" s="29" t="s">
        <v>7055</v>
      </c>
    </row>
    <row r="543" spans="1:14" ht="15.75" x14ac:dyDescent="0.25">
      <c r="A543" s="26" t="s">
        <v>2681</v>
      </c>
      <c r="B543" s="27" t="s">
        <v>7056</v>
      </c>
      <c r="C543" s="28" t="s">
        <v>3226</v>
      </c>
      <c r="D543" s="30">
        <v>37788</v>
      </c>
      <c r="E543" s="30" t="str">
        <f t="shared" si="17"/>
        <v>16/06/2003</v>
      </c>
      <c r="F543" s="29" t="b">
        <v>1</v>
      </c>
      <c r="G543" s="29" t="str">
        <f t="shared" si="18"/>
        <v>Nam</v>
      </c>
      <c r="H543" s="29" t="s">
        <v>5189</v>
      </c>
      <c r="I543" s="29" t="s">
        <v>2260</v>
      </c>
      <c r="J543" s="29" t="s">
        <v>7057</v>
      </c>
      <c r="K543" s="29" t="s">
        <v>7058</v>
      </c>
      <c r="L543" s="29">
        <v>26.5</v>
      </c>
      <c r="M543" s="29">
        <v>305</v>
      </c>
      <c r="N543" s="29" t="s">
        <v>7059</v>
      </c>
    </row>
    <row r="544" spans="1:14" ht="15.75" x14ac:dyDescent="0.25">
      <c r="A544" s="26" t="s">
        <v>2682</v>
      </c>
      <c r="B544" s="27" t="s">
        <v>3251</v>
      </c>
      <c r="C544" s="28" t="s">
        <v>3469</v>
      </c>
      <c r="D544" s="30">
        <v>37789</v>
      </c>
      <c r="E544" s="30" t="str">
        <f t="shared" si="17"/>
        <v>17/06/2003</v>
      </c>
      <c r="F544" s="29" t="b">
        <v>1</v>
      </c>
      <c r="G544" s="29" t="str">
        <f t="shared" si="18"/>
        <v>Nam</v>
      </c>
      <c r="H544" s="29" t="s">
        <v>5189</v>
      </c>
      <c r="I544" s="29" t="s">
        <v>5184</v>
      </c>
      <c r="J544" s="29" t="s">
        <v>7060</v>
      </c>
      <c r="K544" s="29" t="s">
        <v>7061</v>
      </c>
      <c r="L544" s="29">
        <v>25</v>
      </c>
      <c r="M544" s="29">
        <v>308</v>
      </c>
      <c r="N544" s="29" t="s">
        <v>7062</v>
      </c>
    </row>
    <row r="545" spans="1:14" ht="15.75" x14ac:dyDescent="0.25">
      <c r="A545" s="26" t="s">
        <v>2683</v>
      </c>
      <c r="B545" s="27" t="s">
        <v>7063</v>
      </c>
      <c r="C545" s="28" t="s">
        <v>5385</v>
      </c>
      <c r="D545" s="30">
        <v>37865</v>
      </c>
      <c r="E545" s="30" t="str">
        <f t="shared" si="17"/>
        <v>01/09/2003</v>
      </c>
      <c r="F545" s="29" t="b">
        <v>1</v>
      </c>
      <c r="G545" s="29" t="str">
        <f t="shared" si="18"/>
        <v>Nam</v>
      </c>
      <c r="H545" s="29" t="s">
        <v>5183</v>
      </c>
      <c r="I545" s="29" t="s">
        <v>516</v>
      </c>
      <c r="J545" s="29" t="s">
        <v>7064</v>
      </c>
      <c r="K545" s="29" t="s">
        <v>5187</v>
      </c>
      <c r="L545" s="29">
        <v>26</v>
      </c>
      <c r="M545" s="29">
        <v>515</v>
      </c>
      <c r="N545" s="29" t="s">
        <v>7065</v>
      </c>
    </row>
    <row r="546" spans="1:14" ht="15.75" x14ac:dyDescent="0.25">
      <c r="A546" s="26" t="s">
        <v>2684</v>
      </c>
      <c r="B546" s="27" t="s">
        <v>7066</v>
      </c>
      <c r="C546" s="28" t="s">
        <v>3364</v>
      </c>
      <c r="D546" s="30">
        <v>37733</v>
      </c>
      <c r="E546" s="30" t="str">
        <f t="shared" si="17"/>
        <v>22/04/2003</v>
      </c>
      <c r="F546" s="29" t="b">
        <v>1</v>
      </c>
      <c r="G546" s="29" t="str">
        <f t="shared" si="18"/>
        <v>Nam</v>
      </c>
      <c r="H546" s="29" t="s">
        <v>5784</v>
      </c>
      <c r="I546" s="29" t="s">
        <v>5184</v>
      </c>
      <c r="J546" s="29" t="s">
        <v>7067</v>
      </c>
      <c r="K546" s="29" t="s">
        <v>7068</v>
      </c>
      <c r="L546" s="29">
        <v>29</v>
      </c>
      <c r="M546" s="29">
        <v>445</v>
      </c>
      <c r="N546" s="29" t="s">
        <v>7069</v>
      </c>
    </row>
    <row r="547" spans="1:14" ht="15.75" x14ac:dyDescent="0.25">
      <c r="A547" s="26" t="s">
        <v>2685</v>
      </c>
      <c r="B547" s="27" t="s">
        <v>7070</v>
      </c>
      <c r="C547" s="28" t="s">
        <v>3234</v>
      </c>
      <c r="D547" s="30">
        <v>37918</v>
      </c>
      <c r="E547" s="30" t="str">
        <f t="shared" si="17"/>
        <v>24/10/2003</v>
      </c>
      <c r="F547" s="29" t="b">
        <v>0</v>
      </c>
      <c r="G547" s="29" t="str">
        <f t="shared" si="18"/>
        <v>Nữ</v>
      </c>
      <c r="H547" s="29" t="s">
        <v>5199</v>
      </c>
      <c r="I547" s="29" t="s">
        <v>5184</v>
      </c>
      <c r="J547" s="29" t="s">
        <v>7071</v>
      </c>
      <c r="K547" s="29" t="s">
        <v>7072</v>
      </c>
      <c r="L547" s="29">
        <v>25.25</v>
      </c>
      <c r="M547" s="29">
        <v>176</v>
      </c>
      <c r="N547" s="29" t="s">
        <v>7073</v>
      </c>
    </row>
    <row r="548" spans="1:14" ht="15.75" x14ac:dyDescent="0.25">
      <c r="A548" s="26" t="s">
        <v>2686</v>
      </c>
      <c r="B548" s="27" t="s">
        <v>5896</v>
      </c>
      <c r="C548" s="28" t="s">
        <v>3472</v>
      </c>
      <c r="D548" s="30">
        <v>37773</v>
      </c>
      <c r="E548" s="30" t="str">
        <f t="shared" si="17"/>
        <v>01/06/2003</v>
      </c>
      <c r="F548" s="29" t="b">
        <v>1</v>
      </c>
      <c r="G548" s="29" t="str">
        <f t="shared" si="18"/>
        <v>Nam</v>
      </c>
      <c r="H548" s="29" t="s">
        <v>5277</v>
      </c>
      <c r="I548" s="29" t="s">
        <v>112</v>
      </c>
      <c r="J548" s="29" t="s">
        <v>7074</v>
      </c>
      <c r="K548" s="29" t="s">
        <v>7075</v>
      </c>
      <c r="L548" s="29">
        <v>23.5</v>
      </c>
      <c r="M548" s="29">
        <v>76</v>
      </c>
      <c r="N548" s="29" t="s">
        <v>7076</v>
      </c>
    </row>
    <row r="549" spans="1:14" ht="15.75" x14ac:dyDescent="0.25">
      <c r="A549" s="26" t="s">
        <v>2687</v>
      </c>
      <c r="B549" s="27" t="s">
        <v>7077</v>
      </c>
      <c r="C549" s="28" t="s">
        <v>3426</v>
      </c>
      <c r="D549" s="30">
        <v>37858</v>
      </c>
      <c r="E549" s="30" t="str">
        <f t="shared" si="17"/>
        <v>25/08/2003</v>
      </c>
      <c r="F549" s="29" t="b">
        <v>0</v>
      </c>
      <c r="G549" s="29" t="str">
        <f t="shared" si="18"/>
        <v>Nữ</v>
      </c>
      <c r="H549" s="29" t="s">
        <v>5183</v>
      </c>
      <c r="I549" s="29" t="s">
        <v>336</v>
      </c>
      <c r="J549" s="29" t="s">
        <v>7078</v>
      </c>
      <c r="K549" s="29" t="s">
        <v>5187</v>
      </c>
      <c r="L549" s="29">
        <v>27.5</v>
      </c>
      <c r="M549" s="29">
        <v>529</v>
      </c>
      <c r="N549" s="29" t="s">
        <v>7079</v>
      </c>
    </row>
    <row r="550" spans="1:14" ht="15.75" x14ac:dyDescent="0.25">
      <c r="A550" s="26" t="s">
        <v>2688</v>
      </c>
      <c r="B550" s="27" t="s">
        <v>3388</v>
      </c>
      <c r="C550" s="28" t="s">
        <v>3369</v>
      </c>
      <c r="D550" s="30">
        <v>37945</v>
      </c>
      <c r="E550" s="30" t="str">
        <f t="shared" si="17"/>
        <v>20/11/2003</v>
      </c>
      <c r="F550" s="29" t="b">
        <v>0</v>
      </c>
      <c r="G550" s="29" t="str">
        <f t="shared" si="18"/>
        <v>Nữ</v>
      </c>
      <c r="H550" s="29" t="s">
        <v>5183</v>
      </c>
      <c r="I550" s="29" t="s">
        <v>5184</v>
      </c>
      <c r="J550" s="29" t="s">
        <v>7080</v>
      </c>
      <c r="K550" s="29" t="s">
        <v>5187</v>
      </c>
      <c r="L550" s="29">
        <v>28</v>
      </c>
      <c r="M550" s="29">
        <v>537</v>
      </c>
      <c r="N550" s="29" t="s">
        <v>7081</v>
      </c>
    </row>
    <row r="551" spans="1:14" ht="15.75" x14ac:dyDescent="0.25">
      <c r="A551" s="26" t="s">
        <v>2689</v>
      </c>
      <c r="B551" s="27" t="s">
        <v>7082</v>
      </c>
      <c r="C551" s="28" t="s">
        <v>3629</v>
      </c>
      <c r="D551" s="30">
        <v>37814</v>
      </c>
      <c r="E551" s="30" t="str">
        <f t="shared" si="17"/>
        <v>12/07/2003</v>
      </c>
      <c r="F551" s="29" t="b">
        <v>0</v>
      </c>
      <c r="G551" s="29" t="str">
        <f t="shared" si="18"/>
        <v>Nữ</v>
      </c>
      <c r="H551" s="29" t="s">
        <v>5183</v>
      </c>
      <c r="I551" s="29" t="s">
        <v>5184</v>
      </c>
      <c r="J551" s="29" t="s">
        <v>7083</v>
      </c>
      <c r="K551" s="29" t="s">
        <v>5187</v>
      </c>
      <c r="L551" s="29">
        <v>23.75</v>
      </c>
      <c r="M551" s="29">
        <v>544</v>
      </c>
      <c r="N551" s="29" t="s">
        <v>7084</v>
      </c>
    </row>
    <row r="552" spans="1:14" ht="15.75" x14ac:dyDescent="0.25">
      <c r="A552" s="26" t="s">
        <v>2690</v>
      </c>
      <c r="B552" s="27" t="s">
        <v>3394</v>
      </c>
      <c r="C552" s="28" t="s">
        <v>7085</v>
      </c>
      <c r="D552" s="30">
        <v>37946</v>
      </c>
      <c r="E552" s="30" t="str">
        <f t="shared" si="17"/>
        <v>21/11/2003</v>
      </c>
      <c r="F552" s="29" t="b">
        <v>0</v>
      </c>
      <c r="G552" s="29" t="str">
        <f t="shared" si="18"/>
        <v>Nữ</v>
      </c>
      <c r="H552" s="29" t="s">
        <v>5183</v>
      </c>
      <c r="I552" s="29" t="s">
        <v>7086</v>
      </c>
      <c r="J552" s="29" t="s">
        <v>7087</v>
      </c>
      <c r="K552" s="29" t="s">
        <v>5187</v>
      </c>
      <c r="L552" s="29">
        <v>23.75</v>
      </c>
      <c r="M552" s="29">
        <v>550</v>
      </c>
      <c r="N552" s="29" t="s">
        <v>7088</v>
      </c>
    </row>
    <row r="553" spans="1:14" ht="15.75" x14ac:dyDescent="0.25">
      <c r="A553" s="26" t="s">
        <v>2691</v>
      </c>
      <c r="B553" s="27" t="s">
        <v>3524</v>
      </c>
      <c r="C553" s="28" t="s">
        <v>3242</v>
      </c>
      <c r="D553" s="30">
        <v>37755</v>
      </c>
      <c r="E553" s="30" t="str">
        <f t="shared" ref="E553:E616" si="19">TEXT(D553,"dd/mm/yyyy")</f>
        <v>14/05/2003</v>
      </c>
      <c r="F553" s="29" t="b">
        <v>0</v>
      </c>
      <c r="G553" s="29" t="str">
        <f t="shared" ref="G553:G616" si="20">IF(F553=FALSE,"Nữ","Nam")</f>
        <v>Nữ</v>
      </c>
      <c r="H553" s="29" t="s">
        <v>5183</v>
      </c>
      <c r="I553" s="29" t="s">
        <v>5184</v>
      </c>
      <c r="J553" s="29" t="s">
        <v>7089</v>
      </c>
      <c r="K553" s="29" t="s">
        <v>5187</v>
      </c>
      <c r="L553" s="29">
        <v>25.75</v>
      </c>
      <c r="M553" s="29">
        <v>554</v>
      </c>
      <c r="N553" s="29" t="s">
        <v>7090</v>
      </c>
    </row>
    <row r="554" spans="1:14" ht="15.75" x14ac:dyDescent="0.25">
      <c r="A554" s="26" t="s">
        <v>2692</v>
      </c>
      <c r="B554" s="27" t="s">
        <v>3294</v>
      </c>
      <c r="C554" s="28" t="s">
        <v>3244</v>
      </c>
      <c r="D554" s="30">
        <v>37699</v>
      </c>
      <c r="E554" s="30" t="str">
        <f t="shared" si="19"/>
        <v>19/03/2003</v>
      </c>
      <c r="F554" s="29" t="b">
        <v>1</v>
      </c>
      <c r="G554" s="29" t="str">
        <f t="shared" si="20"/>
        <v>Nam</v>
      </c>
      <c r="H554" s="29" t="s">
        <v>5183</v>
      </c>
      <c r="I554" s="29" t="s">
        <v>5184</v>
      </c>
      <c r="J554" s="29" t="s">
        <v>7091</v>
      </c>
      <c r="K554" s="29" t="s">
        <v>5187</v>
      </c>
      <c r="L554" s="29">
        <v>28.25</v>
      </c>
      <c r="M554" s="29">
        <v>557</v>
      </c>
      <c r="N554" s="29" t="s">
        <v>7092</v>
      </c>
    </row>
    <row r="555" spans="1:14" ht="15.75" x14ac:dyDescent="0.25">
      <c r="A555" s="26" t="s">
        <v>2693</v>
      </c>
      <c r="B555" s="27" t="s">
        <v>7093</v>
      </c>
      <c r="C555" s="28" t="s">
        <v>3531</v>
      </c>
      <c r="D555" s="30">
        <v>37801</v>
      </c>
      <c r="E555" s="30" t="str">
        <f t="shared" si="19"/>
        <v>29/06/2003</v>
      </c>
      <c r="F555" s="29" t="b">
        <v>1</v>
      </c>
      <c r="G555" s="29" t="str">
        <f t="shared" si="20"/>
        <v>Nam</v>
      </c>
      <c r="H555" s="29" t="s">
        <v>5635</v>
      </c>
      <c r="I555" s="29" t="s">
        <v>336</v>
      </c>
      <c r="J555" s="29" t="s">
        <v>7094</v>
      </c>
      <c r="K555" s="29" t="s">
        <v>7095</v>
      </c>
      <c r="L555" s="29">
        <v>24.75</v>
      </c>
      <c r="M555" s="29">
        <v>24</v>
      </c>
      <c r="N555" s="29" t="s">
        <v>7096</v>
      </c>
    </row>
    <row r="556" spans="1:14" ht="15.75" x14ac:dyDescent="0.25">
      <c r="A556" s="26" t="s">
        <v>2694</v>
      </c>
      <c r="B556" s="27" t="s">
        <v>7097</v>
      </c>
      <c r="C556" s="28" t="s">
        <v>3378</v>
      </c>
      <c r="D556" s="30">
        <v>37663</v>
      </c>
      <c r="E556" s="30" t="str">
        <f t="shared" si="19"/>
        <v>11/02/2003</v>
      </c>
      <c r="F556" s="29" t="b">
        <v>1</v>
      </c>
      <c r="G556" s="29" t="str">
        <f t="shared" si="20"/>
        <v>Nam</v>
      </c>
      <c r="H556" s="29" t="s">
        <v>7098</v>
      </c>
      <c r="I556" s="29" t="s">
        <v>5184</v>
      </c>
      <c r="J556" s="29" t="s">
        <v>7099</v>
      </c>
      <c r="K556" s="29" t="s">
        <v>7100</v>
      </c>
      <c r="L556" s="29">
        <v>25.25</v>
      </c>
      <c r="M556" s="29">
        <v>146</v>
      </c>
      <c r="N556" s="29" t="s">
        <v>7101</v>
      </c>
    </row>
    <row r="557" spans="1:14" ht="15.75" x14ac:dyDescent="0.25">
      <c r="A557" s="26" t="s">
        <v>2695</v>
      </c>
      <c r="B557" s="27" t="s">
        <v>7102</v>
      </c>
      <c r="C557" s="28" t="s">
        <v>3679</v>
      </c>
      <c r="D557" s="30">
        <v>37755</v>
      </c>
      <c r="E557" s="30" t="str">
        <f t="shared" si="19"/>
        <v>14/05/2003</v>
      </c>
      <c r="F557" s="29" t="b">
        <v>0</v>
      </c>
      <c r="G557" s="29" t="str">
        <f t="shared" si="20"/>
        <v>Nữ</v>
      </c>
      <c r="H557" s="29" t="s">
        <v>7103</v>
      </c>
      <c r="I557" s="29" t="s">
        <v>128</v>
      </c>
      <c r="J557" s="29" t="s">
        <v>7104</v>
      </c>
      <c r="K557" s="29" t="s">
        <v>7105</v>
      </c>
      <c r="L557" s="29">
        <v>24</v>
      </c>
      <c r="M557" s="29">
        <v>138</v>
      </c>
      <c r="N557" s="29" t="s">
        <v>7106</v>
      </c>
    </row>
    <row r="558" spans="1:14" ht="15.75" x14ac:dyDescent="0.25">
      <c r="A558" s="26" t="s">
        <v>2696</v>
      </c>
      <c r="B558" s="27" t="s">
        <v>7107</v>
      </c>
      <c r="C558" s="28" t="s">
        <v>3727</v>
      </c>
      <c r="D558" s="30">
        <v>37968</v>
      </c>
      <c r="E558" s="30" t="str">
        <f t="shared" si="19"/>
        <v>13/12/2003</v>
      </c>
      <c r="F558" s="29" t="b">
        <v>0</v>
      </c>
      <c r="G558" s="29" t="str">
        <f t="shared" si="20"/>
        <v>Nữ</v>
      </c>
      <c r="H558" s="29" t="s">
        <v>5498</v>
      </c>
      <c r="I558" s="29" t="s">
        <v>1239</v>
      </c>
      <c r="J558" s="29" t="s">
        <v>7108</v>
      </c>
      <c r="K558" s="29" t="s">
        <v>7109</v>
      </c>
      <c r="L558" s="29">
        <v>27.5</v>
      </c>
      <c r="M558" s="29">
        <v>762</v>
      </c>
      <c r="N558" s="29" t="s">
        <v>7110</v>
      </c>
    </row>
    <row r="559" spans="1:14" ht="15.75" x14ac:dyDescent="0.25">
      <c r="A559" s="26" t="s">
        <v>2697</v>
      </c>
      <c r="B559" s="27" t="s">
        <v>7111</v>
      </c>
      <c r="C559" s="28" t="s">
        <v>3252</v>
      </c>
      <c r="D559" s="30">
        <v>37832</v>
      </c>
      <c r="E559" s="30" t="str">
        <f t="shared" si="19"/>
        <v>30/07/2003</v>
      </c>
      <c r="F559" s="29" t="b">
        <v>1</v>
      </c>
      <c r="G559" s="29" t="str">
        <f t="shared" si="20"/>
        <v>Nam</v>
      </c>
      <c r="H559" s="29" t="s">
        <v>5635</v>
      </c>
      <c r="I559" s="29" t="s">
        <v>5184</v>
      </c>
      <c r="J559" s="29" t="s">
        <v>7112</v>
      </c>
      <c r="K559" s="29" t="s">
        <v>6074</v>
      </c>
      <c r="L559" s="29">
        <v>23.75</v>
      </c>
      <c r="M559" s="29">
        <v>30</v>
      </c>
      <c r="N559" s="29" t="s">
        <v>7113</v>
      </c>
    </row>
    <row r="560" spans="1:14" ht="15.75" x14ac:dyDescent="0.25">
      <c r="A560" s="26" t="s">
        <v>2698</v>
      </c>
      <c r="B560" s="27" t="s">
        <v>3422</v>
      </c>
      <c r="C560" s="28" t="s">
        <v>3254</v>
      </c>
      <c r="D560" s="30">
        <v>37784</v>
      </c>
      <c r="E560" s="30" t="str">
        <f t="shared" si="19"/>
        <v>12/06/2003</v>
      </c>
      <c r="F560" s="29" t="b">
        <v>0</v>
      </c>
      <c r="G560" s="29" t="str">
        <f t="shared" si="20"/>
        <v>Nữ</v>
      </c>
      <c r="H560" s="29" t="s">
        <v>5199</v>
      </c>
      <c r="I560" s="29" t="s">
        <v>7114</v>
      </c>
      <c r="J560" s="29" t="s">
        <v>7115</v>
      </c>
      <c r="K560" s="29" t="s">
        <v>7116</v>
      </c>
      <c r="L560" s="29">
        <v>29</v>
      </c>
      <c r="M560" s="29">
        <v>211</v>
      </c>
      <c r="N560" s="29" t="s">
        <v>7117</v>
      </c>
    </row>
    <row r="561" spans="1:14" ht="15.75" x14ac:dyDescent="0.25">
      <c r="A561" s="26" t="s">
        <v>2699</v>
      </c>
      <c r="B561" s="27" t="s">
        <v>7118</v>
      </c>
      <c r="C561" s="28" t="s">
        <v>3682</v>
      </c>
      <c r="D561" s="30">
        <v>37918</v>
      </c>
      <c r="E561" s="30" t="str">
        <f t="shared" si="19"/>
        <v>24/10/2003</v>
      </c>
      <c r="F561" s="29" t="b">
        <v>0</v>
      </c>
      <c r="G561" s="29" t="str">
        <f t="shared" si="20"/>
        <v>Nữ</v>
      </c>
      <c r="H561" s="29" t="s">
        <v>5665</v>
      </c>
      <c r="I561" s="29" t="s">
        <v>5184</v>
      </c>
      <c r="J561" s="29" t="s">
        <v>7119</v>
      </c>
      <c r="K561" s="29" t="s">
        <v>7120</v>
      </c>
      <c r="L561" s="29">
        <v>24.25</v>
      </c>
      <c r="M561" s="29">
        <v>86</v>
      </c>
      <c r="N561" s="29" t="s">
        <v>7121</v>
      </c>
    </row>
    <row r="562" spans="1:14" ht="15.75" x14ac:dyDescent="0.25">
      <c r="A562" s="26" t="s">
        <v>2700</v>
      </c>
      <c r="B562" s="27" t="s">
        <v>7122</v>
      </c>
      <c r="C562" s="28" t="s">
        <v>3257</v>
      </c>
      <c r="D562" s="30">
        <v>37897</v>
      </c>
      <c r="E562" s="30" t="str">
        <f t="shared" si="19"/>
        <v>03/10/2003</v>
      </c>
      <c r="F562" s="29" t="b">
        <v>0</v>
      </c>
      <c r="G562" s="29" t="str">
        <f t="shared" si="20"/>
        <v>Nữ</v>
      </c>
      <c r="H562" s="29" t="s">
        <v>5635</v>
      </c>
      <c r="I562" s="29" t="s">
        <v>5184</v>
      </c>
      <c r="J562" s="29" t="s">
        <v>7123</v>
      </c>
      <c r="K562" s="29" t="s">
        <v>7124</v>
      </c>
      <c r="L562" s="29">
        <v>24.75</v>
      </c>
      <c r="M562" s="29">
        <v>34</v>
      </c>
      <c r="N562" s="29" t="s">
        <v>7125</v>
      </c>
    </row>
    <row r="563" spans="1:14" ht="15.75" x14ac:dyDescent="0.25">
      <c r="A563" s="26" t="s">
        <v>2701</v>
      </c>
      <c r="B563" s="27" t="s">
        <v>7126</v>
      </c>
      <c r="C563" s="28" t="s">
        <v>3257</v>
      </c>
      <c r="D563" s="30">
        <v>37641</v>
      </c>
      <c r="E563" s="30" t="str">
        <f t="shared" si="19"/>
        <v>20/01/2003</v>
      </c>
      <c r="F563" s="29" t="b">
        <v>0</v>
      </c>
      <c r="G563" s="29" t="str">
        <f t="shared" si="20"/>
        <v>Nữ</v>
      </c>
      <c r="H563" s="29" t="s">
        <v>5784</v>
      </c>
      <c r="I563" s="29" t="s">
        <v>5184</v>
      </c>
      <c r="J563" s="29" t="s">
        <v>7127</v>
      </c>
      <c r="K563" s="29" t="s">
        <v>7128</v>
      </c>
      <c r="L563" s="29">
        <v>27.5</v>
      </c>
      <c r="M563" s="29">
        <v>466</v>
      </c>
      <c r="N563" s="29" t="s">
        <v>7129</v>
      </c>
    </row>
    <row r="564" spans="1:14" ht="15.75" x14ac:dyDescent="0.25">
      <c r="A564" s="26" t="s">
        <v>2702</v>
      </c>
      <c r="B564" s="27" t="s">
        <v>7130</v>
      </c>
      <c r="C564" s="28" t="s">
        <v>3592</v>
      </c>
      <c r="D564" s="30">
        <v>37864</v>
      </c>
      <c r="E564" s="30" t="str">
        <f t="shared" si="19"/>
        <v>31/08/2003</v>
      </c>
      <c r="F564" s="29" t="b">
        <v>0</v>
      </c>
      <c r="G564" s="29" t="str">
        <f t="shared" si="20"/>
        <v>Nữ</v>
      </c>
      <c r="H564" s="29" t="s">
        <v>5199</v>
      </c>
      <c r="I564" s="29" t="s">
        <v>5184</v>
      </c>
      <c r="J564" s="29" t="s">
        <v>7131</v>
      </c>
      <c r="K564" s="29" t="s">
        <v>7132</v>
      </c>
      <c r="L564" s="29">
        <v>23.25</v>
      </c>
      <c r="M564" s="29">
        <v>222</v>
      </c>
      <c r="N564" s="29" t="s">
        <v>7133</v>
      </c>
    </row>
    <row r="565" spans="1:14" ht="15.75" x14ac:dyDescent="0.25">
      <c r="A565" s="26" t="s">
        <v>2703</v>
      </c>
      <c r="B565" s="27" t="s">
        <v>7134</v>
      </c>
      <c r="C565" s="28" t="s">
        <v>3592</v>
      </c>
      <c r="D565" s="30">
        <v>37377</v>
      </c>
      <c r="E565" s="30" t="str">
        <f t="shared" si="19"/>
        <v>01/05/2002</v>
      </c>
      <c r="F565" s="29" t="b">
        <v>0</v>
      </c>
      <c r="G565" s="29" t="str">
        <f t="shared" si="20"/>
        <v>Nữ</v>
      </c>
      <c r="H565" s="29" t="s">
        <v>5635</v>
      </c>
      <c r="I565" s="29" t="s">
        <v>5184</v>
      </c>
      <c r="J565" s="29" t="s">
        <v>7135</v>
      </c>
      <c r="K565" s="29" t="s">
        <v>5637</v>
      </c>
      <c r="L565" s="29">
        <v>25.25</v>
      </c>
      <c r="M565" s="29">
        <v>38</v>
      </c>
      <c r="N565" s="29" t="s">
        <v>7136</v>
      </c>
    </row>
    <row r="566" spans="1:14" ht="15.75" x14ac:dyDescent="0.25">
      <c r="A566" s="26" t="s">
        <v>2704</v>
      </c>
      <c r="B566" s="27" t="s">
        <v>7137</v>
      </c>
      <c r="C566" s="28" t="s">
        <v>3263</v>
      </c>
      <c r="D566" s="30">
        <v>37815</v>
      </c>
      <c r="E566" s="30" t="str">
        <f t="shared" si="19"/>
        <v>13/07/2003</v>
      </c>
      <c r="F566" s="29" t="b">
        <v>0</v>
      </c>
      <c r="G566" s="29" t="str">
        <f t="shared" si="20"/>
        <v>Nữ</v>
      </c>
      <c r="H566" s="29" t="s">
        <v>6050</v>
      </c>
      <c r="I566" s="29" t="s">
        <v>516</v>
      </c>
      <c r="J566" s="29" t="s">
        <v>7138</v>
      </c>
      <c r="K566" s="29" t="s">
        <v>6052</v>
      </c>
      <c r="L566" s="29">
        <v>24</v>
      </c>
      <c r="M566" s="29">
        <v>91</v>
      </c>
      <c r="N566" s="29" t="s">
        <v>7139</v>
      </c>
    </row>
    <row r="567" spans="1:14" ht="15.75" x14ac:dyDescent="0.25">
      <c r="A567" s="26" t="s">
        <v>2705</v>
      </c>
      <c r="B567" s="27" t="s">
        <v>7140</v>
      </c>
      <c r="C567" s="28" t="s">
        <v>3265</v>
      </c>
      <c r="D567" s="30">
        <v>37696</v>
      </c>
      <c r="E567" s="30" t="str">
        <f t="shared" si="19"/>
        <v>16/03/2003</v>
      </c>
      <c r="F567" s="29" t="b">
        <v>0</v>
      </c>
      <c r="G567" s="29" t="str">
        <f t="shared" si="20"/>
        <v>Nữ</v>
      </c>
      <c r="H567" s="29" t="s">
        <v>5183</v>
      </c>
      <c r="I567" s="29" t="s">
        <v>5184</v>
      </c>
      <c r="J567" s="29" t="s">
        <v>7141</v>
      </c>
      <c r="K567" s="29" t="s">
        <v>5187</v>
      </c>
      <c r="L567" s="29">
        <v>25.25</v>
      </c>
      <c r="M567" s="29">
        <v>617</v>
      </c>
      <c r="N567" s="29" t="s">
        <v>7142</v>
      </c>
    </row>
    <row r="568" spans="1:14" ht="15.75" x14ac:dyDescent="0.25">
      <c r="A568" s="26" t="s">
        <v>2706</v>
      </c>
      <c r="B568" s="27" t="s">
        <v>7143</v>
      </c>
      <c r="C568" s="28" t="s">
        <v>3267</v>
      </c>
      <c r="D568" s="30">
        <v>37838</v>
      </c>
      <c r="E568" s="30" t="str">
        <f t="shared" si="19"/>
        <v>05/08/2003</v>
      </c>
      <c r="F568" s="29" t="b">
        <v>1</v>
      </c>
      <c r="G568" s="29" t="str">
        <f t="shared" si="20"/>
        <v>Nam</v>
      </c>
      <c r="H568" s="29" t="s">
        <v>5183</v>
      </c>
      <c r="I568" s="29" t="s">
        <v>5184</v>
      </c>
      <c r="J568" s="29" t="s">
        <v>7144</v>
      </c>
      <c r="K568" s="29" t="s">
        <v>5187</v>
      </c>
      <c r="L568" s="29">
        <v>23.25</v>
      </c>
      <c r="M568" s="29">
        <v>619</v>
      </c>
      <c r="N568" s="29" t="s">
        <v>7145</v>
      </c>
    </row>
    <row r="569" spans="1:14" ht="15.75" x14ac:dyDescent="0.25">
      <c r="A569" s="26" t="s">
        <v>2707</v>
      </c>
      <c r="B569" s="27" t="s">
        <v>3251</v>
      </c>
      <c r="C569" s="28" t="s">
        <v>3442</v>
      </c>
      <c r="D569" s="30">
        <v>37656</v>
      </c>
      <c r="E569" s="30" t="str">
        <f t="shared" si="19"/>
        <v>04/02/2003</v>
      </c>
      <c r="F569" s="29" t="b">
        <v>1</v>
      </c>
      <c r="G569" s="29" t="str">
        <f t="shared" si="20"/>
        <v>Nam</v>
      </c>
      <c r="H569" s="29" t="s">
        <v>5635</v>
      </c>
      <c r="I569" s="29" t="s">
        <v>5184</v>
      </c>
      <c r="J569" s="29" t="s">
        <v>7146</v>
      </c>
      <c r="K569" s="29" t="s">
        <v>6074</v>
      </c>
      <c r="L569" s="29">
        <v>25.5</v>
      </c>
      <c r="M569" s="29">
        <v>46</v>
      </c>
      <c r="N569" s="29" t="s">
        <v>7147</v>
      </c>
    </row>
    <row r="570" spans="1:14" ht="15.75" x14ac:dyDescent="0.25">
      <c r="A570" s="26" t="s">
        <v>2708</v>
      </c>
      <c r="B570" s="27" t="s">
        <v>7148</v>
      </c>
      <c r="C570" s="28" t="s">
        <v>3392</v>
      </c>
      <c r="D570" s="30">
        <v>37815</v>
      </c>
      <c r="E570" s="30" t="str">
        <f t="shared" si="19"/>
        <v>13/07/2003</v>
      </c>
      <c r="F570" s="29" t="b">
        <v>0</v>
      </c>
      <c r="G570" s="29" t="str">
        <f t="shared" si="20"/>
        <v>Nữ</v>
      </c>
      <c r="H570" s="29" t="s">
        <v>5498</v>
      </c>
      <c r="I570" s="29" t="s">
        <v>5184</v>
      </c>
      <c r="J570" s="29" t="s">
        <v>7149</v>
      </c>
      <c r="K570" s="29" t="s">
        <v>7150</v>
      </c>
      <c r="L570" s="29">
        <v>25.5</v>
      </c>
      <c r="M570" s="29">
        <v>626</v>
      </c>
      <c r="N570" s="29" t="s">
        <v>7151</v>
      </c>
    </row>
    <row r="571" spans="1:14" ht="15.75" x14ac:dyDescent="0.25">
      <c r="A571" s="26" t="s">
        <v>2709</v>
      </c>
      <c r="B571" s="27" t="s">
        <v>7152</v>
      </c>
      <c r="C571" s="28" t="s">
        <v>3445</v>
      </c>
      <c r="D571" s="30">
        <v>37932</v>
      </c>
      <c r="E571" s="30" t="str">
        <f t="shared" si="19"/>
        <v>07/11/2003</v>
      </c>
      <c r="F571" s="29" t="b">
        <v>1</v>
      </c>
      <c r="G571" s="29" t="str">
        <f t="shared" si="20"/>
        <v>Nam</v>
      </c>
      <c r="H571" s="29" t="s">
        <v>5498</v>
      </c>
      <c r="I571" s="29" t="s">
        <v>5184</v>
      </c>
      <c r="J571" s="29" t="s">
        <v>7153</v>
      </c>
      <c r="K571" s="29" t="s">
        <v>7154</v>
      </c>
      <c r="L571" s="29">
        <v>26.75</v>
      </c>
      <c r="M571" s="29">
        <v>635</v>
      </c>
      <c r="N571" s="29" t="s">
        <v>7155</v>
      </c>
    </row>
    <row r="572" spans="1:14" ht="15.75" x14ac:dyDescent="0.25">
      <c r="A572" s="26" t="s">
        <v>2710</v>
      </c>
      <c r="B572" s="27" t="s">
        <v>3416</v>
      </c>
      <c r="C572" s="28" t="s">
        <v>3275</v>
      </c>
      <c r="D572" s="30">
        <v>37973</v>
      </c>
      <c r="E572" s="30" t="str">
        <f t="shared" si="19"/>
        <v>18/12/2003</v>
      </c>
      <c r="F572" s="29" t="b">
        <v>0</v>
      </c>
      <c r="G572" s="29" t="str">
        <f t="shared" si="20"/>
        <v>Nữ</v>
      </c>
      <c r="H572" s="29" t="s">
        <v>5199</v>
      </c>
      <c r="I572" s="29" t="s">
        <v>5184</v>
      </c>
      <c r="J572" s="29" t="s">
        <v>7156</v>
      </c>
      <c r="K572" s="29" t="s">
        <v>7157</v>
      </c>
      <c r="L572" s="29">
        <v>25</v>
      </c>
      <c r="M572" s="29">
        <v>236</v>
      </c>
      <c r="N572" s="29" t="s">
        <v>7158</v>
      </c>
    </row>
    <row r="573" spans="1:14" ht="15.75" x14ac:dyDescent="0.25">
      <c r="A573" s="26" t="s">
        <v>2711</v>
      </c>
      <c r="B573" s="27" t="s">
        <v>7159</v>
      </c>
      <c r="C573" s="28" t="s">
        <v>3450</v>
      </c>
      <c r="D573" s="30">
        <v>37655</v>
      </c>
      <c r="E573" s="30" t="str">
        <f t="shared" si="19"/>
        <v>03/02/2003</v>
      </c>
      <c r="F573" s="29" t="b">
        <v>1</v>
      </c>
      <c r="G573" s="29" t="str">
        <f t="shared" si="20"/>
        <v>Nam</v>
      </c>
      <c r="H573" s="29" t="s">
        <v>5199</v>
      </c>
      <c r="I573" s="29" t="s">
        <v>5184</v>
      </c>
      <c r="J573" s="29" t="s">
        <v>7160</v>
      </c>
      <c r="K573" s="29" t="s">
        <v>7161</v>
      </c>
      <c r="L573" s="29">
        <v>25.5</v>
      </c>
      <c r="M573" s="29">
        <v>239</v>
      </c>
      <c r="N573" s="29" t="s">
        <v>7162</v>
      </c>
    </row>
    <row r="574" spans="1:14" ht="15.75" x14ac:dyDescent="0.25">
      <c r="A574" s="26" t="s">
        <v>2712</v>
      </c>
      <c r="B574" s="27" t="s">
        <v>3745</v>
      </c>
      <c r="C574" s="28" t="s">
        <v>3281</v>
      </c>
      <c r="D574" s="30">
        <v>37735</v>
      </c>
      <c r="E574" s="30" t="str">
        <f t="shared" si="19"/>
        <v>24/04/2003</v>
      </c>
      <c r="F574" s="29" t="b">
        <v>0</v>
      </c>
      <c r="G574" s="29" t="str">
        <f t="shared" si="20"/>
        <v>Nữ</v>
      </c>
      <c r="H574" s="29" t="s">
        <v>5199</v>
      </c>
      <c r="I574" s="29" t="s">
        <v>5184</v>
      </c>
      <c r="J574" s="29" t="s">
        <v>7163</v>
      </c>
      <c r="K574" s="29" t="s">
        <v>7164</v>
      </c>
      <c r="L574" s="29">
        <v>26</v>
      </c>
      <c r="M574" s="29">
        <v>241</v>
      </c>
      <c r="N574" s="29" t="s">
        <v>7165</v>
      </c>
    </row>
    <row r="575" spans="1:14" ht="15.75" x14ac:dyDescent="0.25">
      <c r="A575" s="26" t="s">
        <v>2713</v>
      </c>
      <c r="B575" s="27" t="s">
        <v>7166</v>
      </c>
      <c r="C575" s="28" t="s">
        <v>6397</v>
      </c>
      <c r="D575" s="30">
        <v>37741</v>
      </c>
      <c r="E575" s="30" t="str">
        <f t="shared" si="19"/>
        <v>30/04/2003</v>
      </c>
      <c r="F575" s="29" t="b">
        <v>0</v>
      </c>
      <c r="G575" s="29" t="str">
        <f t="shared" si="20"/>
        <v>Nữ</v>
      </c>
      <c r="H575" s="29" t="s">
        <v>5183</v>
      </c>
      <c r="I575" s="29" t="s">
        <v>5184</v>
      </c>
      <c r="J575" s="29" t="s">
        <v>7167</v>
      </c>
      <c r="K575" s="29" t="s">
        <v>5187</v>
      </c>
      <c r="L575" s="29">
        <v>28.25</v>
      </c>
      <c r="M575" s="29">
        <v>656</v>
      </c>
      <c r="N575" s="29" t="s">
        <v>7168</v>
      </c>
    </row>
    <row r="576" spans="1:14" ht="15.75" x14ac:dyDescent="0.25">
      <c r="A576" s="26" t="s">
        <v>2714</v>
      </c>
      <c r="B576" s="27" t="s">
        <v>7169</v>
      </c>
      <c r="C576" s="28" t="s">
        <v>3285</v>
      </c>
      <c r="D576" s="30">
        <v>37937</v>
      </c>
      <c r="E576" s="30" t="str">
        <f t="shared" si="19"/>
        <v>12/11/2003</v>
      </c>
      <c r="F576" s="29" t="b">
        <v>0</v>
      </c>
      <c r="G576" s="29" t="str">
        <f t="shared" si="20"/>
        <v>Nữ</v>
      </c>
      <c r="H576" s="29" t="s">
        <v>5293</v>
      </c>
      <c r="I576" s="29" t="s">
        <v>5184</v>
      </c>
      <c r="J576" s="29" t="s">
        <v>5295</v>
      </c>
      <c r="K576" s="29" t="s">
        <v>5296</v>
      </c>
      <c r="L576" s="29">
        <v>26.25</v>
      </c>
      <c r="M576" s="29">
        <v>396</v>
      </c>
      <c r="N576" s="29" t="s">
        <v>7170</v>
      </c>
    </row>
    <row r="577" spans="1:14" ht="15.75" x14ac:dyDescent="0.25">
      <c r="A577" s="26" t="s">
        <v>2715</v>
      </c>
      <c r="B577" s="27" t="s">
        <v>7171</v>
      </c>
      <c r="C577" s="28" t="s">
        <v>3405</v>
      </c>
      <c r="D577" s="30">
        <v>37683</v>
      </c>
      <c r="E577" s="30" t="str">
        <f t="shared" si="19"/>
        <v>03/03/2003</v>
      </c>
      <c r="F577" s="29" t="b">
        <v>0</v>
      </c>
      <c r="G577" s="29" t="str">
        <f t="shared" si="20"/>
        <v>Nữ</v>
      </c>
      <c r="H577" s="29" t="s">
        <v>5183</v>
      </c>
      <c r="I577" s="29" t="s">
        <v>5184</v>
      </c>
      <c r="J577" s="29" t="s">
        <v>7172</v>
      </c>
      <c r="K577" s="29" t="s">
        <v>5187</v>
      </c>
      <c r="L577" s="29">
        <v>25.75</v>
      </c>
      <c r="M577" s="29">
        <v>666</v>
      </c>
      <c r="N577" s="29" t="s">
        <v>7173</v>
      </c>
    </row>
    <row r="578" spans="1:14" ht="15.75" x14ac:dyDescent="0.25">
      <c r="A578" s="26" t="s">
        <v>2716</v>
      </c>
      <c r="B578" s="27" t="s">
        <v>3274</v>
      </c>
      <c r="C578" s="28" t="s">
        <v>3610</v>
      </c>
      <c r="D578" s="30">
        <v>37783</v>
      </c>
      <c r="E578" s="30" t="str">
        <f t="shared" si="19"/>
        <v>11/06/2003</v>
      </c>
      <c r="F578" s="29" t="b">
        <v>1</v>
      </c>
      <c r="G578" s="29" t="str">
        <f t="shared" si="20"/>
        <v>Nam</v>
      </c>
      <c r="H578" s="29" t="s">
        <v>5199</v>
      </c>
      <c r="I578" s="29" t="s">
        <v>5184</v>
      </c>
      <c r="J578" s="29" t="s">
        <v>7174</v>
      </c>
      <c r="K578" s="29" t="s">
        <v>7175</v>
      </c>
      <c r="L578" s="29">
        <v>28.75</v>
      </c>
      <c r="M578" s="29">
        <v>259</v>
      </c>
      <c r="N578" s="29" t="s">
        <v>7176</v>
      </c>
    </row>
    <row r="579" spans="1:14" ht="15.75" x14ac:dyDescent="0.25">
      <c r="A579" s="26" t="s">
        <v>2717</v>
      </c>
      <c r="B579" s="27" t="s">
        <v>6728</v>
      </c>
      <c r="C579" s="28" t="s">
        <v>3291</v>
      </c>
      <c r="D579" s="30">
        <v>37974</v>
      </c>
      <c r="E579" s="30" t="str">
        <f t="shared" si="19"/>
        <v>19/12/2003</v>
      </c>
      <c r="F579" s="29" t="b">
        <v>0</v>
      </c>
      <c r="G579" s="29" t="str">
        <f t="shared" si="20"/>
        <v>Nữ</v>
      </c>
      <c r="H579" s="29" t="s">
        <v>5199</v>
      </c>
      <c r="I579" s="29" t="s">
        <v>5184</v>
      </c>
      <c r="J579" s="29" t="s">
        <v>7177</v>
      </c>
      <c r="K579" s="29" t="s">
        <v>7178</v>
      </c>
      <c r="L579" s="29">
        <v>25.5</v>
      </c>
      <c r="M579" s="29">
        <v>267</v>
      </c>
      <c r="N579" s="29" t="s">
        <v>7179</v>
      </c>
    </row>
    <row r="580" spans="1:14" ht="15.75" x14ac:dyDescent="0.25">
      <c r="A580" s="26" t="s">
        <v>2718</v>
      </c>
      <c r="B580" s="27" t="s">
        <v>7180</v>
      </c>
      <c r="C580" s="28" t="s">
        <v>3612</v>
      </c>
      <c r="D580" s="30">
        <v>37888</v>
      </c>
      <c r="E580" s="30" t="str">
        <f t="shared" si="19"/>
        <v>24/09/2003</v>
      </c>
      <c r="F580" s="29" t="b">
        <v>0</v>
      </c>
      <c r="G580" s="29" t="str">
        <f t="shared" si="20"/>
        <v>Nữ</v>
      </c>
      <c r="H580" s="29" t="s">
        <v>5199</v>
      </c>
      <c r="I580" s="29" t="s">
        <v>5184</v>
      </c>
      <c r="J580" s="29" t="s">
        <v>7181</v>
      </c>
      <c r="K580" s="29" t="s">
        <v>7182</v>
      </c>
      <c r="L580" s="29">
        <v>25.25</v>
      </c>
      <c r="M580" s="29">
        <v>270</v>
      </c>
      <c r="N580" s="29" t="s">
        <v>7183</v>
      </c>
    </row>
    <row r="581" spans="1:14" ht="15.75" x14ac:dyDescent="0.25">
      <c r="A581" s="26" t="s">
        <v>2719</v>
      </c>
      <c r="B581" s="27" t="s">
        <v>7184</v>
      </c>
      <c r="C581" s="28" t="s">
        <v>3293</v>
      </c>
      <c r="D581" s="30">
        <v>37982</v>
      </c>
      <c r="E581" s="30" t="str">
        <f t="shared" si="19"/>
        <v>27/12/2003</v>
      </c>
      <c r="F581" s="29" t="b">
        <v>0</v>
      </c>
      <c r="G581" s="29" t="str">
        <f t="shared" si="20"/>
        <v>Nữ</v>
      </c>
      <c r="H581" s="29" t="s">
        <v>5183</v>
      </c>
      <c r="I581" s="29" t="s">
        <v>5184</v>
      </c>
      <c r="J581" s="29" t="s">
        <v>7185</v>
      </c>
      <c r="K581" s="29" t="s">
        <v>5187</v>
      </c>
      <c r="L581" s="29">
        <v>27.5</v>
      </c>
      <c r="M581" s="29">
        <v>680</v>
      </c>
      <c r="N581" s="29" t="s">
        <v>7186</v>
      </c>
    </row>
    <row r="582" spans="1:14" ht="15.75" x14ac:dyDescent="0.25">
      <c r="A582" s="26" t="s">
        <v>2720</v>
      </c>
      <c r="B582" s="27" t="s">
        <v>6237</v>
      </c>
      <c r="C582" s="28" t="s">
        <v>3615</v>
      </c>
      <c r="D582" s="30">
        <v>37849</v>
      </c>
      <c r="E582" s="30" t="str">
        <f t="shared" si="19"/>
        <v>16/08/2003</v>
      </c>
      <c r="F582" s="29" t="b">
        <v>0</v>
      </c>
      <c r="G582" s="29" t="str">
        <f t="shared" si="20"/>
        <v>Nữ</v>
      </c>
      <c r="H582" s="29" t="s">
        <v>5669</v>
      </c>
      <c r="I582" s="29" t="s">
        <v>5184</v>
      </c>
      <c r="J582" s="29" t="s">
        <v>7187</v>
      </c>
      <c r="K582" s="29" t="s">
        <v>7188</v>
      </c>
      <c r="L582" s="29">
        <v>24.5</v>
      </c>
      <c r="M582" s="29">
        <v>133</v>
      </c>
      <c r="N582" s="29" t="s">
        <v>7189</v>
      </c>
    </row>
    <row r="583" spans="1:14" ht="15.75" x14ac:dyDescent="0.25">
      <c r="A583" s="26" t="s">
        <v>2721</v>
      </c>
      <c r="B583" s="27" t="s">
        <v>7190</v>
      </c>
      <c r="C583" s="28" t="s">
        <v>3297</v>
      </c>
      <c r="D583" s="30">
        <v>37634</v>
      </c>
      <c r="E583" s="30" t="str">
        <f t="shared" si="19"/>
        <v>13/01/2003</v>
      </c>
      <c r="F583" s="29" t="b">
        <v>1</v>
      </c>
      <c r="G583" s="29" t="str">
        <f t="shared" si="20"/>
        <v>Nam</v>
      </c>
      <c r="H583" s="29" t="s">
        <v>5498</v>
      </c>
      <c r="I583" s="29" t="s">
        <v>5184</v>
      </c>
      <c r="J583" s="29" t="s">
        <v>7191</v>
      </c>
      <c r="K583" s="29" t="s">
        <v>7192</v>
      </c>
      <c r="L583" s="29">
        <v>24.5</v>
      </c>
      <c r="M583" s="29">
        <v>691</v>
      </c>
      <c r="N583" s="29" t="s">
        <v>7193</v>
      </c>
    </row>
    <row r="584" spans="1:14" ht="15.75" x14ac:dyDescent="0.25">
      <c r="A584" s="26" t="s">
        <v>2722</v>
      </c>
      <c r="B584" s="27" t="s">
        <v>3716</v>
      </c>
      <c r="C584" s="28" t="s">
        <v>3353</v>
      </c>
      <c r="D584" s="30">
        <v>37923</v>
      </c>
      <c r="E584" s="30" t="str">
        <f t="shared" si="19"/>
        <v>29/10/2003</v>
      </c>
      <c r="F584" s="29" t="b">
        <v>1</v>
      </c>
      <c r="G584" s="29" t="str">
        <f t="shared" si="20"/>
        <v>Nam</v>
      </c>
      <c r="H584" s="29" t="s">
        <v>5189</v>
      </c>
      <c r="I584" s="29" t="s">
        <v>411</v>
      </c>
      <c r="J584" s="29" t="s">
        <v>7194</v>
      </c>
      <c r="K584" s="29" t="s">
        <v>7195</v>
      </c>
      <c r="L584" s="29">
        <v>24.5</v>
      </c>
      <c r="M584" s="29">
        <v>419</v>
      </c>
      <c r="N584" s="29" t="s">
        <v>7196</v>
      </c>
    </row>
    <row r="585" spans="1:14" ht="15.75" x14ac:dyDescent="0.25">
      <c r="A585" s="26" t="s">
        <v>2723</v>
      </c>
      <c r="B585" s="27" t="s">
        <v>7197</v>
      </c>
      <c r="C585" s="28" t="s">
        <v>3514</v>
      </c>
      <c r="D585" s="30">
        <v>37769</v>
      </c>
      <c r="E585" s="30" t="str">
        <f t="shared" si="19"/>
        <v>28/05/2003</v>
      </c>
      <c r="F585" s="29" t="b">
        <v>1</v>
      </c>
      <c r="G585" s="29" t="str">
        <f t="shared" si="20"/>
        <v>Nam</v>
      </c>
      <c r="H585" s="29" t="s">
        <v>5968</v>
      </c>
      <c r="I585" s="29" t="s">
        <v>5184</v>
      </c>
      <c r="J585" s="29" t="s">
        <v>7198</v>
      </c>
      <c r="K585" s="29" t="s">
        <v>7199</v>
      </c>
      <c r="L585" s="29">
        <v>28.25</v>
      </c>
      <c r="M585" s="29">
        <v>6</v>
      </c>
      <c r="N585" s="29" t="s">
        <v>7200</v>
      </c>
    </row>
    <row r="586" spans="1:14" ht="15.75" x14ac:dyDescent="0.25">
      <c r="A586" s="26" t="s">
        <v>2724</v>
      </c>
      <c r="B586" s="27" t="s">
        <v>7201</v>
      </c>
      <c r="C586" s="28" t="s">
        <v>3303</v>
      </c>
      <c r="D586" s="30">
        <v>37851</v>
      </c>
      <c r="E586" s="30" t="str">
        <f t="shared" si="19"/>
        <v>18/08/2003</v>
      </c>
      <c r="F586" s="29" t="b">
        <v>0</v>
      </c>
      <c r="G586" s="29" t="str">
        <f t="shared" si="20"/>
        <v>Nữ</v>
      </c>
      <c r="H586" s="29" t="s">
        <v>5199</v>
      </c>
      <c r="I586" s="29" t="s">
        <v>5184</v>
      </c>
      <c r="J586" s="29" t="s">
        <v>7202</v>
      </c>
      <c r="K586" s="29" t="s">
        <v>7203</v>
      </c>
      <c r="L586" s="29">
        <v>25.25</v>
      </c>
      <c r="M586" s="29">
        <v>285</v>
      </c>
      <c r="N586" s="29" t="s">
        <v>7204</v>
      </c>
    </row>
    <row r="587" spans="1:14" ht="15.75" x14ac:dyDescent="0.25">
      <c r="A587" s="26" t="s">
        <v>2725</v>
      </c>
      <c r="B587" s="27" t="s">
        <v>7205</v>
      </c>
      <c r="C587" s="28" t="s">
        <v>6101</v>
      </c>
      <c r="D587" s="30">
        <v>37665</v>
      </c>
      <c r="E587" s="30" t="str">
        <f t="shared" si="19"/>
        <v>13/02/2003</v>
      </c>
      <c r="F587" s="29" t="b">
        <v>0</v>
      </c>
      <c r="G587" s="29" t="str">
        <f t="shared" si="20"/>
        <v>Nữ</v>
      </c>
      <c r="H587" s="29" t="s">
        <v>5183</v>
      </c>
      <c r="I587" s="29" t="s">
        <v>6156</v>
      </c>
      <c r="J587" s="29" t="s">
        <v>7206</v>
      </c>
      <c r="K587" s="29" t="s">
        <v>5187</v>
      </c>
      <c r="L587" s="29">
        <v>24.75</v>
      </c>
      <c r="M587" s="29">
        <v>711</v>
      </c>
      <c r="N587" s="29" t="s">
        <v>7207</v>
      </c>
    </row>
    <row r="588" spans="1:14" ht="15.75" x14ac:dyDescent="0.25">
      <c r="A588" s="26" t="s">
        <v>2726</v>
      </c>
      <c r="B588" s="27" t="s">
        <v>2543</v>
      </c>
      <c r="C588" s="28" t="s">
        <v>2543</v>
      </c>
      <c r="D588" s="30" t="s">
        <v>2543</v>
      </c>
      <c r="E588" s="30" t="str">
        <f t="shared" si="19"/>
        <v/>
      </c>
      <c r="F588" s="29" t="s">
        <v>2543</v>
      </c>
      <c r="G588" s="29">
        <f>COUNTIF(G541:G587,"Nữ")</f>
        <v>29</v>
      </c>
      <c r="H588" s="29" t="s">
        <v>2543</v>
      </c>
      <c r="I588" s="29" t="s">
        <v>2543</v>
      </c>
      <c r="J588" s="29" t="s">
        <v>2543</v>
      </c>
      <c r="K588" s="29" t="s">
        <v>2543</v>
      </c>
      <c r="L588" s="29" t="s">
        <v>2543</v>
      </c>
      <c r="M588" s="29" t="s">
        <v>2543</v>
      </c>
      <c r="N588" s="29" t="s">
        <v>2543</v>
      </c>
    </row>
    <row r="589" spans="1:14" ht="15.75" x14ac:dyDescent="0.25">
      <c r="A589" s="26" t="s">
        <v>2727</v>
      </c>
      <c r="B589" s="27" t="s">
        <v>2543</v>
      </c>
      <c r="C589" s="28" t="s">
        <v>2543</v>
      </c>
      <c r="D589" s="30" t="s">
        <v>2543</v>
      </c>
      <c r="E589" s="30" t="str">
        <f t="shared" si="19"/>
        <v/>
      </c>
      <c r="F589" s="29"/>
      <c r="G589" s="29"/>
      <c r="H589" s="29"/>
      <c r="I589" s="29" t="s">
        <v>2543</v>
      </c>
      <c r="J589" s="29" t="s">
        <v>2543</v>
      </c>
      <c r="K589" s="29" t="s">
        <v>2543</v>
      </c>
      <c r="L589" s="29" t="s">
        <v>2543</v>
      </c>
      <c r="M589" s="29" t="s">
        <v>2543</v>
      </c>
      <c r="N589" s="29" t="s">
        <v>2543</v>
      </c>
    </row>
    <row r="590" spans="1:14" ht="15.75" x14ac:dyDescent="0.25">
      <c r="A590" s="26" t="s">
        <v>2728</v>
      </c>
      <c r="B590" s="27" t="s">
        <v>2543</v>
      </c>
      <c r="C590" s="28" t="s">
        <v>2543</v>
      </c>
      <c r="D590" s="30" t="s">
        <v>2543</v>
      </c>
      <c r="E590" s="30" t="str">
        <f t="shared" si="19"/>
        <v/>
      </c>
      <c r="F590" s="29"/>
      <c r="G590" s="29"/>
      <c r="H590" s="29"/>
      <c r="I590" s="29" t="s">
        <v>2543</v>
      </c>
      <c r="J590" s="29" t="s">
        <v>2543</v>
      </c>
      <c r="K590" s="29" t="s">
        <v>2543</v>
      </c>
      <c r="L590" s="29" t="s">
        <v>2543</v>
      </c>
      <c r="M590" s="29" t="s">
        <v>2543</v>
      </c>
      <c r="N590" s="29" t="s">
        <v>2543</v>
      </c>
    </row>
    <row r="591" spans="1:14" ht="15.75" x14ac:dyDescent="0.25">
      <c r="A591" s="26" t="s">
        <v>2729</v>
      </c>
      <c r="B591" s="27" t="s">
        <v>2543</v>
      </c>
      <c r="C591" s="28" t="s">
        <v>2543</v>
      </c>
      <c r="D591" s="30" t="s">
        <v>2543</v>
      </c>
      <c r="E591" s="30" t="str">
        <f t="shared" si="19"/>
        <v/>
      </c>
      <c r="F591" s="29"/>
      <c r="G591" s="29"/>
      <c r="H591" s="29"/>
      <c r="I591" s="29" t="s">
        <v>2543</v>
      </c>
      <c r="J591" s="29" t="s">
        <v>2543</v>
      </c>
      <c r="K591" s="29" t="s">
        <v>2543</v>
      </c>
      <c r="L591" s="29" t="s">
        <v>2543</v>
      </c>
      <c r="M591" s="29" t="s">
        <v>2543</v>
      </c>
      <c r="N591" s="29" t="s">
        <v>2543</v>
      </c>
    </row>
    <row r="592" spans="1:14" ht="15.75" x14ac:dyDescent="0.25">
      <c r="A592" s="26" t="s">
        <v>2730</v>
      </c>
      <c r="B592" s="27" t="s">
        <v>2543</v>
      </c>
      <c r="C592" s="28" t="s">
        <v>2543</v>
      </c>
      <c r="D592" s="30" t="s">
        <v>2543</v>
      </c>
      <c r="E592" s="30" t="str">
        <f t="shared" si="19"/>
        <v/>
      </c>
      <c r="F592" s="29"/>
      <c r="G592" s="29"/>
      <c r="H592" s="29"/>
      <c r="I592" s="29" t="s">
        <v>2543</v>
      </c>
      <c r="J592" s="29" t="s">
        <v>2543</v>
      </c>
      <c r="K592" s="29" t="s">
        <v>2543</v>
      </c>
      <c r="L592" s="29" t="s">
        <v>2543</v>
      </c>
      <c r="M592" s="29" t="s">
        <v>2543</v>
      </c>
      <c r="N592" s="29" t="s">
        <v>2543</v>
      </c>
    </row>
    <row r="593" spans="1:14" ht="15.75" x14ac:dyDescent="0.25">
      <c r="A593" s="26" t="s">
        <v>2731</v>
      </c>
      <c r="B593" s="27" t="s">
        <v>2543</v>
      </c>
      <c r="C593" s="28" t="s">
        <v>2543</v>
      </c>
      <c r="D593" s="30" t="s">
        <v>2543</v>
      </c>
      <c r="E593" s="30" t="str">
        <f t="shared" si="19"/>
        <v/>
      </c>
      <c r="F593" s="29"/>
      <c r="G593" s="29"/>
      <c r="H593" s="29"/>
      <c r="I593" s="29" t="s">
        <v>2543</v>
      </c>
      <c r="J593" s="29" t="s">
        <v>2543</v>
      </c>
      <c r="K593" s="29" t="s">
        <v>2543</v>
      </c>
      <c r="L593" s="29" t="s">
        <v>2543</v>
      </c>
      <c r="M593" s="29" t="s">
        <v>2543</v>
      </c>
      <c r="N593" s="29" t="s">
        <v>2543</v>
      </c>
    </row>
    <row r="594" spans="1:14" ht="15.75" x14ac:dyDescent="0.25">
      <c r="A594" s="26" t="s">
        <v>2732</v>
      </c>
      <c r="B594" s="27" t="s">
        <v>2543</v>
      </c>
      <c r="C594" s="28" t="s">
        <v>2543</v>
      </c>
      <c r="D594" s="30" t="s">
        <v>2543</v>
      </c>
      <c r="E594" s="30" t="str">
        <f t="shared" si="19"/>
        <v/>
      </c>
      <c r="F594" s="29"/>
      <c r="G594" s="29"/>
      <c r="H594" s="29"/>
      <c r="I594" s="29" t="s">
        <v>2543</v>
      </c>
      <c r="J594" s="29" t="s">
        <v>2543</v>
      </c>
      <c r="K594" s="29" t="s">
        <v>2543</v>
      </c>
      <c r="L594" s="29" t="s">
        <v>2543</v>
      </c>
      <c r="M594" s="29" t="s">
        <v>2543</v>
      </c>
      <c r="N594" s="29" t="s">
        <v>2543</v>
      </c>
    </row>
    <row r="595" spans="1:14" ht="15.75" x14ac:dyDescent="0.25">
      <c r="A595" s="26" t="s">
        <v>2733</v>
      </c>
      <c r="B595" s="27" t="s">
        <v>2543</v>
      </c>
      <c r="C595" s="28" t="s">
        <v>2543</v>
      </c>
      <c r="D595" s="30" t="s">
        <v>2543</v>
      </c>
      <c r="E595" s="30" t="str">
        <f t="shared" si="19"/>
        <v/>
      </c>
      <c r="F595" s="29"/>
      <c r="G595" s="29"/>
      <c r="H595" s="29"/>
      <c r="I595" s="29" t="s">
        <v>2543</v>
      </c>
      <c r="J595" s="29" t="s">
        <v>2543</v>
      </c>
      <c r="K595" s="29" t="s">
        <v>2543</v>
      </c>
      <c r="L595" s="29" t="s">
        <v>2543</v>
      </c>
      <c r="M595" s="29" t="s">
        <v>2543</v>
      </c>
      <c r="N595" s="29" t="s">
        <v>2543</v>
      </c>
    </row>
    <row r="596" spans="1:14" ht="15.75" x14ac:dyDescent="0.25">
      <c r="A596" s="26" t="s">
        <v>2734</v>
      </c>
      <c r="B596" s="27" t="s">
        <v>2543</v>
      </c>
      <c r="C596" s="28" t="s">
        <v>2543</v>
      </c>
      <c r="D596" s="30" t="s">
        <v>2543</v>
      </c>
      <c r="E596" s="30" t="str">
        <f t="shared" si="19"/>
        <v/>
      </c>
      <c r="F596" s="29"/>
      <c r="G596" s="29"/>
      <c r="H596" s="29"/>
      <c r="I596" s="29" t="s">
        <v>2543</v>
      </c>
      <c r="J596" s="29" t="s">
        <v>2543</v>
      </c>
      <c r="K596" s="29" t="s">
        <v>2543</v>
      </c>
      <c r="L596" s="29" t="s">
        <v>2543</v>
      </c>
      <c r="M596" s="29" t="s">
        <v>2543</v>
      </c>
      <c r="N596" s="29" t="s">
        <v>2543</v>
      </c>
    </row>
    <row r="597" spans="1:14" ht="15.75" x14ac:dyDescent="0.25">
      <c r="A597" s="26" t="s">
        <v>2735</v>
      </c>
      <c r="B597" s="27" t="s">
        <v>2543</v>
      </c>
      <c r="C597" s="28" t="s">
        <v>2543</v>
      </c>
      <c r="D597" s="30" t="s">
        <v>2543</v>
      </c>
      <c r="E597" s="30" t="str">
        <f t="shared" si="19"/>
        <v/>
      </c>
      <c r="F597" s="29"/>
      <c r="G597" s="29"/>
      <c r="H597" s="29"/>
      <c r="I597" s="29" t="s">
        <v>2543</v>
      </c>
      <c r="J597" s="29" t="s">
        <v>2543</v>
      </c>
      <c r="K597" s="29" t="s">
        <v>2543</v>
      </c>
      <c r="L597" s="29" t="s">
        <v>2543</v>
      </c>
      <c r="M597" s="29" t="s">
        <v>2543</v>
      </c>
      <c r="N597" s="29" t="s">
        <v>2543</v>
      </c>
    </row>
    <row r="598" spans="1:14" ht="15.75" x14ac:dyDescent="0.25">
      <c r="A598" s="26" t="s">
        <v>2736</v>
      </c>
      <c r="B598" s="27" t="s">
        <v>2543</v>
      </c>
      <c r="C598" s="28" t="s">
        <v>2543</v>
      </c>
      <c r="D598" s="30" t="s">
        <v>2543</v>
      </c>
      <c r="E598" s="30" t="str">
        <f t="shared" si="19"/>
        <v/>
      </c>
      <c r="F598" s="29"/>
      <c r="G598" s="29"/>
      <c r="H598" s="29"/>
      <c r="I598" s="29" t="s">
        <v>2543</v>
      </c>
      <c r="J598" s="29" t="s">
        <v>2543</v>
      </c>
      <c r="K598" s="29" t="s">
        <v>2543</v>
      </c>
      <c r="L598" s="29" t="s">
        <v>2543</v>
      </c>
      <c r="M598" s="29" t="s">
        <v>2543</v>
      </c>
      <c r="N598" s="29" t="s">
        <v>2543</v>
      </c>
    </row>
    <row r="599" spans="1:14" ht="15.75" x14ac:dyDescent="0.25">
      <c r="A599" s="26" t="s">
        <v>2737</v>
      </c>
      <c r="B599" s="27" t="s">
        <v>2543</v>
      </c>
      <c r="C599" s="28" t="s">
        <v>2543</v>
      </c>
      <c r="D599" s="30" t="s">
        <v>2543</v>
      </c>
      <c r="E599" s="30" t="str">
        <f t="shared" si="19"/>
        <v/>
      </c>
      <c r="F599" s="29"/>
      <c r="G599" s="29"/>
      <c r="H599" s="29"/>
      <c r="I599" s="29" t="s">
        <v>2543</v>
      </c>
      <c r="J599" s="29" t="s">
        <v>2543</v>
      </c>
      <c r="K599" s="29" t="s">
        <v>2543</v>
      </c>
      <c r="L599" s="29" t="s">
        <v>2543</v>
      </c>
      <c r="M599" s="29" t="s">
        <v>2543</v>
      </c>
      <c r="N599" s="29" t="s">
        <v>2543</v>
      </c>
    </row>
    <row r="600" spans="1:14" ht="15.75" x14ac:dyDescent="0.25">
      <c r="A600" s="26" t="s">
        <v>2738</v>
      </c>
      <c r="B600" s="27" t="s">
        <v>2543</v>
      </c>
      <c r="C600" s="28" t="s">
        <v>2543</v>
      </c>
      <c r="D600" s="30" t="s">
        <v>2543</v>
      </c>
      <c r="E600" s="30" t="str">
        <f t="shared" si="19"/>
        <v/>
      </c>
      <c r="F600" s="29"/>
      <c r="G600" s="29"/>
      <c r="H600" s="29"/>
      <c r="I600" s="29" t="s">
        <v>2543</v>
      </c>
      <c r="J600" s="29" t="s">
        <v>2543</v>
      </c>
      <c r="K600" s="29" t="s">
        <v>2543</v>
      </c>
      <c r="L600" s="29" t="s">
        <v>2543</v>
      </c>
      <c r="M600" s="29" t="s">
        <v>2543</v>
      </c>
      <c r="N600" s="29" t="s">
        <v>2543</v>
      </c>
    </row>
    <row r="601" spans="1:14" ht="15.75" x14ac:dyDescent="0.25">
      <c r="A601" s="26" t="s">
        <v>2739</v>
      </c>
      <c r="B601" s="27" t="s">
        <v>7208</v>
      </c>
      <c r="C601" s="28" t="s">
        <v>3220</v>
      </c>
      <c r="D601" s="30">
        <v>37955</v>
      </c>
      <c r="E601" s="30" t="str">
        <f t="shared" si="19"/>
        <v>30/11/2003</v>
      </c>
      <c r="F601" s="29" t="b">
        <v>1</v>
      </c>
      <c r="G601" s="29" t="str">
        <f t="shared" si="20"/>
        <v>Nam</v>
      </c>
      <c r="H601" s="29" t="s">
        <v>5199</v>
      </c>
      <c r="I601" s="29" t="s">
        <v>5184</v>
      </c>
      <c r="J601" s="29" t="s">
        <v>7209</v>
      </c>
      <c r="K601" s="29" t="s">
        <v>7210</v>
      </c>
      <c r="L601" s="29">
        <v>27</v>
      </c>
      <c r="M601" s="29">
        <v>159</v>
      </c>
      <c r="N601" s="29" t="s">
        <v>7211</v>
      </c>
    </row>
    <row r="602" spans="1:14" ht="15.75" x14ac:dyDescent="0.25">
      <c r="A602" s="26" t="s">
        <v>2740</v>
      </c>
      <c r="B602" s="27" t="s">
        <v>7212</v>
      </c>
      <c r="C602" s="28" t="s">
        <v>3224</v>
      </c>
      <c r="D602" s="30">
        <v>37805</v>
      </c>
      <c r="E602" s="30" t="str">
        <f t="shared" si="19"/>
        <v>03/07/2003</v>
      </c>
      <c r="F602" s="29" t="b">
        <v>0</v>
      </c>
      <c r="G602" s="29" t="str">
        <f t="shared" si="20"/>
        <v>Nữ</v>
      </c>
      <c r="H602" s="29" t="s">
        <v>5199</v>
      </c>
      <c r="I602" s="29" t="s">
        <v>5184</v>
      </c>
      <c r="J602" s="29" t="s">
        <v>5201</v>
      </c>
      <c r="K602" s="29" t="s">
        <v>5202</v>
      </c>
      <c r="L602" s="29">
        <v>27.75</v>
      </c>
      <c r="M602" s="29">
        <v>160</v>
      </c>
      <c r="N602" s="29" t="s">
        <v>7213</v>
      </c>
    </row>
    <row r="603" spans="1:14" ht="15.75" x14ac:dyDescent="0.25">
      <c r="A603" s="26" t="s">
        <v>2741</v>
      </c>
      <c r="B603" s="27" t="s">
        <v>3429</v>
      </c>
      <c r="C603" s="28" t="s">
        <v>3226</v>
      </c>
      <c r="D603" s="30">
        <v>37973</v>
      </c>
      <c r="E603" s="30" t="str">
        <f t="shared" si="19"/>
        <v>18/12/2003</v>
      </c>
      <c r="F603" s="29" t="b">
        <v>1</v>
      </c>
      <c r="G603" s="29" t="str">
        <f t="shared" si="20"/>
        <v>Nam</v>
      </c>
      <c r="H603" s="29" t="s">
        <v>5183</v>
      </c>
      <c r="I603" s="29" t="s">
        <v>5184</v>
      </c>
      <c r="J603" s="29" t="s">
        <v>7214</v>
      </c>
      <c r="K603" s="29" t="s">
        <v>5187</v>
      </c>
      <c r="L603" s="29">
        <v>26.75</v>
      </c>
      <c r="M603" s="29">
        <v>506</v>
      </c>
      <c r="N603" s="29" t="s">
        <v>7215</v>
      </c>
    </row>
    <row r="604" spans="1:14" ht="15.75" x14ac:dyDescent="0.25">
      <c r="A604" s="26" t="s">
        <v>2742</v>
      </c>
      <c r="B604" s="27" t="s">
        <v>7216</v>
      </c>
      <c r="C604" s="28" t="s">
        <v>3520</v>
      </c>
      <c r="D604" s="30">
        <v>37956</v>
      </c>
      <c r="E604" s="30" t="str">
        <f t="shared" si="19"/>
        <v>01/12/2003</v>
      </c>
      <c r="F604" s="29" t="b">
        <v>0</v>
      </c>
      <c r="G604" s="29" t="str">
        <f t="shared" si="20"/>
        <v>Nữ</v>
      </c>
      <c r="H604" s="29" t="s">
        <v>5635</v>
      </c>
      <c r="I604" s="29" t="s">
        <v>5184</v>
      </c>
      <c r="J604" s="29" t="s">
        <v>7217</v>
      </c>
      <c r="K604" s="29" t="s">
        <v>7218</v>
      </c>
      <c r="L604" s="29">
        <v>24.75</v>
      </c>
      <c r="M604" s="29">
        <v>16</v>
      </c>
      <c r="N604" s="29" t="s">
        <v>7219</v>
      </c>
    </row>
    <row r="605" spans="1:14" ht="15.75" x14ac:dyDescent="0.25">
      <c r="A605" s="26" t="s">
        <v>2743</v>
      </c>
      <c r="B605" s="27" t="s">
        <v>3274</v>
      </c>
      <c r="C605" s="28" t="s">
        <v>5385</v>
      </c>
      <c r="D605" s="30">
        <v>37751</v>
      </c>
      <c r="E605" s="30" t="str">
        <f t="shared" si="19"/>
        <v>10/05/2003</v>
      </c>
      <c r="F605" s="29" t="b">
        <v>1</v>
      </c>
      <c r="G605" s="29" t="str">
        <f t="shared" si="20"/>
        <v>Nam</v>
      </c>
      <c r="H605" s="29" t="s">
        <v>5183</v>
      </c>
      <c r="I605" s="29" t="s">
        <v>5184</v>
      </c>
      <c r="J605" s="29" t="s">
        <v>7220</v>
      </c>
      <c r="K605" s="29" t="s">
        <v>5187</v>
      </c>
      <c r="L605" s="29">
        <v>28.25</v>
      </c>
      <c r="M605" s="29">
        <v>516</v>
      </c>
      <c r="N605" s="29" t="s">
        <v>7221</v>
      </c>
    </row>
    <row r="606" spans="1:14" ht="15.75" x14ac:dyDescent="0.25">
      <c r="A606" s="26" t="s">
        <v>2744</v>
      </c>
      <c r="B606" s="27" t="s">
        <v>6728</v>
      </c>
      <c r="C606" s="28" t="s">
        <v>7222</v>
      </c>
      <c r="D606" s="30">
        <v>37954</v>
      </c>
      <c r="E606" s="30" t="str">
        <f t="shared" si="19"/>
        <v>29/11/2003</v>
      </c>
      <c r="F606" s="29" t="b">
        <v>0</v>
      </c>
      <c r="G606" s="29" t="str">
        <f t="shared" si="20"/>
        <v>Nữ</v>
      </c>
      <c r="H606" s="29" t="s">
        <v>5183</v>
      </c>
      <c r="I606" s="29" t="s">
        <v>708</v>
      </c>
      <c r="J606" s="29" t="s">
        <v>7223</v>
      </c>
      <c r="K606" s="29" t="s">
        <v>5187</v>
      </c>
      <c r="L606" s="29">
        <v>27.25</v>
      </c>
      <c r="M606" s="29">
        <v>520</v>
      </c>
      <c r="N606" s="29" t="s">
        <v>7224</v>
      </c>
    </row>
    <row r="607" spans="1:14" ht="15.75" x14ac:dyDescent="0.25">
      <c r="A607" s="26" t="s">
        <v>2745</v>
      </c>
      <c r="B607" s="27" t="s">
        <v>7225</v>
      </c>
      <c r="C607" s="28" t="s">
        <v>3234</v>
      </c>
      <c r="D607" s="30">
        <v>37853</v>
      </c>
      <c r="E607" s="30" t="str">
        <f t="shared" si="19"/>
        <v>20/08/2003</v>
      </c>
      <c r="F607" s="29" t="b">
        <v>0</v>
      </c>
      <c r="G607" s="29" t="str">
        <f t="shared" si="20"/>
        <v>Nữ</v>
      </c>
      <c r="H607" s="29" t="s">
        <v>5784</v>
      </c>
      <c r="I607" s="29" t="s">
        <v>5184</v>
      </c>
      <c r="J607" s="29" t="s">
        <v>7226</v>
      </c>
      <c r="K607" s="29" t="s">
        <v>7227</v>
      </c>
      <c r="L607" s="29">
        <v>25.5</v>
      </c>
      <c r="M607" s="29">
        <v>448</v>
      </c>
      <c r="N607" s="29" t="s">
        <v>7228</v>
      </c>
    </row>
    <row r="608" spans="1:14" ht="15.75" x14ac:dyDescent="0.25">
      <c r="A608" s="26" t="s">
        <v>2746</v>
      </c>
      <c r="B608" s="27" t="s">
        <v>7229</v>
      </c>
      <c r="C608" s="28" t="s">
        <v>3472</v>
      </c>
      <c r="D608" s="30">
        <v>37854</v>
      </c>
      <c r="E608" s="30" t="str">
        <f t="shared" si="19"/>
        <v>21/08/2003</v>
      </c>
      <c r="F608" s="29" t="b">
        <v>1</v>
      </c>
      <c r="G608" s="29" t="str">
        <f t="shared" si="20"/>
        <v>Nam</v>
      </c>
      <c r="H608" s="29" t="s">
        <v>5241</v>
      </c>
      <c r="I608" s="29" t="s">
        <v>5184</v>
      </c>
      <c r="J608" s="29" t="s">
        <v>7230</v>
      </c>
      <c r="K608" s="29" t="s">
        <v>7231</v>
      </c>
      <c r="L608" s="29">
        <v>25.25</v>
      </c>
      <c r="M608" s="29">
        <v>111</v>
      </c>
      <c r="N608" s="29" t="s">
        <v>7232</v>
      </c>
    </row>
    <row r="609" spans="1:14" ht="15.75" x14ac:dyDescent="0.25">
      <c r="A609" s="26" t="s">
        <v>2747</v>
      </c>
      <c r="B609" s="27" t="s">
        <v>7233</v>
      </c>
      <c r="C609" s="28" t="s">
        <v>7234</v>
      </c>
      <c r="D609" s="30">
        <v>37953</v>
      </c>
      <c r="E609" s="30" t="str">
        <f t="shared" si="19"/>
        <v>28/11/2003</v>
      </c>
      <c r="F609" s="29" t="b">
        <v>0</v>
      </c>
      <c r="G609" s="29" t="str">
        <f t="shared" si="20"/>
        <v>Nữ</v>
      </c>
      <c r="H609" s="29" t="s">
        <v>5183</v>
      </c>
      <c r="I609" s="29" t="s">
        <v>5640</v>
      </c>
      <c r="J609" s="29" t="s">
        <v>7235</v>
      </c>
      <c r="K609" s="29" t="s">
        <v>5187</v>
      </c>
      <c r="L609" s="29">
        <v>26.75</v>
      </c>
      <c r="M609" s="29">
        <v>530</v>
      </c>
      <c r="N609" s="29" t="s">
        <v>7236</v>
      </c>
    </row>
    <row r="610" spans="1:14" ht="15.75" x14ac:dyDescent="0.25">
      <c r="A610" s="26" t="s">
        <v>2748</v>
      </c>
      <c r="B610" s="27" t="s">
        <v>3498</v>
      </c>
      <c r="C610" s="28" t="s">
        <v>3318</v>
      </c>
      <c r="D610" s="30">
        <v>37907</v>
      </c>
      <c r="E610" s="30" t="str">
        <f t="shared" si="19"/>
        <v>13/10/2003</v>
      </c>
      <c r="F610" s="29" t="b">
        <v>1</v>
      </c>
      <c r="G610" s="29" t="str">
        <f t="shared" si="20"/>
        <v>Nam</v>
      </c>
      <c r="H610" s="29" t="s">
        <v>5498</v>
      </c>
      <c r="I610" s="29" t="s">
        <v>5184</v>
      </c>
      <c r="J610" s="29" t="s">
        <v>7237</v>
      </c>
      <c r="K610" s="29" t="s">
        <v>7238</v>
      </c>
      <c r="L610" s="29">
        <v>23.75</v>
      </c>
      <c r="M610" s="29">
        <v>540</v>
      </c>
      <c r="N610" s="29" t="s">
        <v>7239</v>
      </c>
    </row>
    <row r="611" spans="1:14" ht="15.75" x14ac:dyDescent="0.25">
      <c r="A611" s="26" t="s">
        <v>2749</v>
      </c>
      <c r="B611" s="27" t="s">
        <v>7240</v>
      </c>
      <c r="C611" s="28" t="s">
        <v>3629</v>
      </c>
      <c r="D611" s="30">
        <v>37876</v>
      </c>
      <c r="E611" s="30" t="str">
        <f t="shared" si="19"/>
        <v>12/09/2003</v>
      </c>
      <c r="F611" s="29" t="b">
        <v>0</v>
      </c>
      <c r="G611" s="29" t="str">
        <f t="shared" si="20"/>
        <v>Nữ</v>
      </c>
      <c r="H611" s="29" t="s">
        <v>5293</v>
      </c>
      <c r="I611" s="29" t="s">
        <v>5184</v>
      </c>
      <c r="J611" s="29" t="s">
        <v>5295</v>
      </c>
      <c r="K611" s="29" t="s">
        <v>5296</v>
      </c>
      <c r="L611" s="29">
        <v>27</v>
      </c>
      <c r="M611" s="29">
        <v>333</v>
      </c>
      <c r="N611" s="29" t="s">
        <v>7241</v>
      </c>
    </row>
    <row r="612" spans="1:14" ht="15.75" x14ac:dyDescent="0.25">
      <c r="A612" s="26" t="s">
        <v>2750</v>
      </c>
      <c r="B612" s="27" t="s">
        <v>7242</v>
      </c>
      <c r="C612" s="28" t="s">
        <v>3631</v>
      </c>
      <c r="D612" s="30">
        <v>37636</v>
      </c>
      <c r="E612" s="30" t="str">
        <f t="shared" si="19"/>
        <v>15/01/2003</v>
      </c>
      <c r="F612" s="29" t="b">
        <v>1</v>
      </c>
      <c r="G612" s="29" t="str">
        <f t="shared" si="20"/>
        <v>Nam</v>
      </c>
      <c r="H612" s="29" t="s">
        <v>5855</v>
      </c>
      <c r="I612" s="29" t="s">
        <v>5184</v>
      </c>
      <c r="J612" s="29" t="s">
        <v>7243</v>
      </c>
      <c r="K612" s="29" t="s">
        <v>7244</v>
      </c>
      <c r="L612" s="29">
        <v>24.75</v>
      </c>
      <c r="M612" s="29">
        <v>11</v>
      </c>
      <c r="N612" s="29" t="s">
        <v>7245</v>
      </c>
    </row>
    <row r="613" spans="1:14" ht="15.75" x14ac:dyDescent="0.25">
      <c r="A613" s="26" t="s">
        <v>2751</v>
      </c>
      <c r="B613" s="27" t="s">
        <v>3443</v>
      </c>
      <c r="C613" s="28" t="s">
        <v>3242</v>
      </c>
      <c r="D613" s="30">
        <v>37706</v>
      </c>
      <c r="E613" s="30" t="str">
        <f t="shared" si="19"/>
        <v>26/03/2003</v>
      </c>
      <c r="F613" s="29" t="b">
        <v>0</v>
      </c>
      <c r="G613" s="29" t="str">
        <f t="shared" si="20"/>
        <v>Nữ</v>
      </c>
      <c r="H613" s="29" t="s">
        <v>5189</v>
      </c>
      <c r="I613" s="29" t="s">
        <v>336</v>
      </c>
      <c r="J613" s="29" t="s">
        <v>7246</v>
      </c>
      <c r="K613" s="29" t="s">
        <v>7247</v>
      </c>
      <c r="L613" s="29">
        <v>26.5</v>
      </c>
      <c r="M613" s="29">
        <v>341</v>
      </c>
      <c r="N613" s="29" t="s">
        <v>7248</v>
      </c>
    </row>
    <row r="614" spans="1:14" ht="15.75" x14ac:dyDescent="0.25">
      <c r="A614" s="26" t="s">
        <v>2752</v>
      </c>
      <c r="B614" s="27" t="s">
        <v>7249</v>
      </c>
      <c r="C614" s="28" t="s">
        <v>7250</v>
      </c>
      <c r="D614" s="30">
        <v>37960</v>
      </c>
      <c r="E614" s="30" t="str">
        <f t="shared" si="19"/>
        <v>05/12/2003</v>
      </c>
      <c r="F614" s="29" t="b">
        <v>0</v>
      </c>
      <c r="G614" s="29" t="str">
        <f t="shared" si="20"/>
        <v>Nữ</v>
      </c>
      <c r="H614" s="29" t="s">
        <v>5784</v>
      </c>
      <c r="I614" s="29" t="s">
        <v>5184</v>
      </c>
      <c r="J614" s="29" t="s">
        <v>7251</v>
      </c>
      <c r="K614" s="29" t="s">
        <v>7252</v>
      </c>
      <c r="L614" s="29">
        <v>24.25</v>
      </c>
      <c r="M614" s="29">
        <v>456</v>
      </c>
      <c r="N614" s="29" t="s">
        <v>7253</v>
      </c>
    </row>
    <row r="615" spans="1:14" ht="15.75" x14ac:dyDescent="0.25">
      <c r="A615" s="26" t="s">
        <v>2753</v>
      </c>
      <c r="B615" s="27" t="s">
        <v>7254</v>
      </c>
      <c r="C615" s="28" t="s">
        <v>3531</v>
      </c>
      <c r="D615" s="30">
        <v>37690</v>
      </c>
      <c r="E615" s="30" t="str">
        <f t="shared" si="19"/>
        <v>10/03/2003</v>
      </c>
      <c r="F615" s="29" t="b">
        <v>1</v>
      </c>
      <c r="G615" s="29" t="str">
        <f t="shared" si="20"/>
        <v>Nam</v>
      </c>
      <c r="H615" s="29" t="s">
        <v>5784</v>
      </c>
      <c r="I615" s="29" t="s">
        <v>5184</v>
      </c>
      <c r="J615" s="29" t="s">
        <v>7255</v>
      </c>
      <c r="K615" s="29" t="s">
        <v>7256</v>
      </c>
      <c r="L615" s="29">
        <v>26.25</v>
      </c>
      <c r="M615" s="29">
        <v>457</v>
      </c>
      <c r="N615" s="29" t="s">
        <v>7257</v>
      </c>
    </row>
    <row r="616" spans="1:14" ht="15.75" x14ac:dyDescent="0.25">
      <c r="A616" s="26" t="s">
        <v>2754</v>
      </c>
      <c r="B616" s="27" t="s">
        <v>7258</v>
      </c>
      <c r="C616" s="28" t="s">
        <v>3378</v>
      </c>
      <c r="D616" s="30">
        <v>37746</v>
      </c>
      <c r="E616" s="30" t="str">
        <f t="shared" si="19"/>
        <v>05/05/2003</v>
      </c>
      <c r="F616" s="29" t="b">
        <v>1</v>
      </c>
      <c r="G616" s="29" t="str">
        <f t="shared" si="20"/>
        <v>Nam</v>
      </c>
      <c r="H616" s="29" t="s">
        <v>5199</v>
      </c>
      <c r="I616" s="29" t="s">
        <v>5184</v>
      </c>
      <c r="J616" s="29" t="s">
        <v>7259</v>
      </c>
      <c r="K616" s="29" t="s">
        <v>7260</v>
      </c>
      <c r="L616" s="29">
        <v>25.25</v>
      </c>
      <c r="M616" s="29">
        <v>202</v>
      </c>
      <c r="N616" s="29" t="s">
        <v>7261</v>
      </c>
    </row>
    <row r="617" spans="1:14" ht="15.75" x14ac:dyDescent="0.25">
      <c r="A617" s="26" t="s">
        <v>2755</v>
      </c>
      <c r="B617" s="27" t="s">
        <v>3304</v>
      </c>
      <c r="C617" s="28" t="s">
        <v>3679</v>
      </c>
      <c r="D617" s="30">
        <v>37812</v>
      </c>
      <c r="E617" s="30" t="str">
        <f t="shared" ref="E617:E680" si="21">TEXT(D617,"dd/mm/yyyy")</f>
        <v>10/07/2003</v>
      </c>
      <c r="F617" s="29" t="b">
        <v>0</v>
      </c>
      <c r="G617" s="29" t="str">
        <f t="shared" ref="G617:G680" si="22">IF(F617=FALSE,"Nữ","Nam")</f>
        <v>Nữ</v>
      </c>
      <c r="H617" s="29" t="s">
        <v>5784</v>
      </c>
      <c r="I617" s="29" t="s">
        <v>93</v>
      </c>
      <c r="J617" s="29" t="s">
        <v>7262</v>
      </c>
      <c r="K617" s="29" t="s">
        <v>7263</v>
      </c>
      <c r="L617" s="29">
        <v>28</v>
      </c>
      <c r="M617" s="29">
        <v>460</v>
      </c>
      <c r="N617" s="29" t="s">
        <v>7264</v>
      </c>
    </row>
    <row r="618" spans="1:14" ht="15.75" x14ac:dyDescent="0.25">
      <c r="A618" s="26" t="s">
        <v>2756</v>
      </c>
      <c r="B618" s="27" t="s">
        <v>7265</v>
      </c>
      <c r="C618" s="28" t="s">
        <v>3727</v>
      </c>
      <c r="D618" s="30">
        <v>37802</v>
      </c>
      <c r="E618" s="30" t="str">
        <f t="shared" si="21"/>
        <v>30/06/2003</v>
      </c>
      <c r="F618" s="29" t="b">
        <v>0</v>
      </c>
      <c r="G618" s="29" t="str">
        <f t="shared" si="22"/>
        <v>Nữ</v>
      </c>
      <c r="H618" s="29" t="s">
        <v>5199</v>
      </c>
      <c r="I618" s="29" t="s">
        <v>6433</v>
      </c>
      <c r="J618" s="29" t="s">
        <v>7266</v>
      </c>
      <c r="K618" s="29" t="s">
        <v>7267</v>
      </c>
      <c r="L618" s="29">
        <v>29.5</v>
      </c>
      <c r="M618" s="29">
        <v>206</v>
      </c>
      <c r="N618" s="29" t="s">
        <v>7268</v>
      </c>
    </row>
    <row r="619" spans="1:14" ht="15.75" x14ac:dyDescent="0.25">
      <c r="A619" s="26" t="s">
        <v>2757</v>
      </c>
      <c r="B619" s="27" t="s">
        <v>6005</v>
      </c>
      <c r="C619" s="28" t="s">
        <v>3252</v>
      </c>
      <c r="D619" s="30">
        <v>37622</v>
      </c>
      <c r="E619" s="30" t="str">
        <f t="shared" si="21"/>
        <v>01/01/2003</v>
      </c>
      <c r="F619" s="29" t="b">
        <v>1</v>
      </c>
      <c r="G619" s="29" t="str">
        <f t="shared" si="22"/>
        <v>Nam</v>
      </c>
      <c r="H619" s="29" t="s">
        <v>5183</v>
      </c>
      <c r="I619" s="29" t="s">
        <v>27</v>
      </c>
      <c r="J619" s="29" t="s">
        <v>7269</v>
      </c>
      <c r="K619" s="29" t="s">
        <v>5187</v>
      </c>
      <c r="L619" s="29">
        <v>25.25</v>
      </c>
      <c r="M619" s="29">
        <v>579</v>
      </c>
      <c r="N619" s="29" t="s">
        <v>7270</v>
      </c>
    </row>
    <row r="620" spans="1:14" ht="15.75" x14ac:dyDescent="0.25">
      <c r="A620" s="26" t="s">
        <v>2758</v>
      </c>
      <c r="B620" s="27" t="s">
        <v>7271</v>
      </c>
      <c r="C620" s="28" t="s">
        <v>3587</v>
      </c>
      <c r="D620" s="30">
        <v>37638</v>
      </c>
      <c r="E620" s="30" t="str">
        <f t="shared" si="21"/>
        <v>17/01/2003</v>
      </c>
      <c r="F620" s="29" t="b">
        <v>0</v>
      </c>
      <c r="G620" s="29" t="str">
        <f t="shared" si="22"/>
        <v>Nữ</v>
      </c>
      <c r="H620" s="29" t="s">
        <v>5183</v>
      </c>
      <c r="I620" s="29" t="s">
        <v>708</v>
      </c>
      <c r="J620" s="29" t="s">
        <v>7272</v>
      </c>
      <c r="K620" s="29" t="s">
        <v>5187</v>
      </c>
      <c r="L620" s="29">
        <v>25.5</v>
      </c>
      <c r="M620" s="29">
        <v>590</v>
      </c>
      <c r="N620" s="29" t="s">
        <v>7273</v>
      </c>
    </row>
    <row r="621" spans="1:14" ht="15.75" x14ac:dyDescent="0.25">
      <c r="A621" s="26" t="s">
        <v>2759</v>
      </c>
      <c r="B621" s="27" t="s">
        <v>5272</v>
      </c>
      <c r="C621" s="28" t="s">
        <v>7</v>
      </c>
      <c r="D621" s="30">
        <v>37636</v>
      </c>
      <c r="E621" s="30" t="str">
        <f t="shared" si="21"/>
        <v>15/01/2003</v>
      </c>
      <c r="F621" s="29" t="b">
        <v>1</v>
      </c>
      <c r="G621" s="29" t="str">
        <f t="shared" si="22"/>
        <v>Nam</v>
      </c>
      <c r="H621" s="29" t="s">
        <v>5498</v>
      </c>
      <c r="I621" s="29" t="s">
        <v>5184</v>
      </c>
      <c r="J621" s="29" t="s">
        <v>7274</v>
      </c>
      <c r="K621" s="29" t="s">
        <v>7275</v>
      </c>
      <c r="L621" s="29">
        <v>24</v>
      </c>
      <c r="M621" s="29">
        <v>594</v>
      </c>
      <c r="N621" s="29" t="s">
        <v>7276</v>
      </c>
    </row>
    <row r="622" spans="1:14" ht="15.75" x14ac:dyDescent="0.25">
      <c r="A622" s="26" t="s">
        <v>2760</v>
      </c>
      <c r="B622" s="27" t="s">
        <v>7277</v>
      </c>
      <c r="C622" s="28" t="s">
        <v>3257</v>
      </c>
      <c r="D622" s="30">
        <v>37763</v>
      </c>
      <c r="E622" s="30" t="str">
        <f t="shared" si="21"/>
        <v>22/05/2003</v>
      </c>
      <c r="F622" s="29" t="b">
        <v>0</v>
      </c>
      <c r="G622" s="29" t="str">
        <f t="shared" si="22"/>
        <v>Nữ</v>
      </c>
      <c r="H622" s="29" t="s">
        <v>5635</v>
      </c>
      <c r="I622" s="29" t="s">
        <v>5184</v>
      </c>
      <c r="J622" s="29" t="s">
        <v>7278</v>
      </c>
      <c r="K622" s="29" t="s">
        <v>6074</v>
      </c>
      <c r="L622" s="29">
        <v>25</v>
      </c>
      <c r="M622" s="29">
        <v>36</v>
      </c>
      <c r="N622" s="29" t="s">
        <v>7279</v>
      </c>
    </row>
    <row r="623" spans="1:14" ht="15.75" x14ac:dyDescent="0.25">
      <c r="A623" s="26" t="s">
        <v>2761</v>
      </c>
      <c r="B623" s="27" t="s">
        <v>7280</v>
      </c>
      <c r="C623" s="28" t="s">
        <v>3257</v>
      </c>
      <c r="D623" s="30">
        <v>37780</v>
      </c>
      <c r="E623" s="30" t="str">
        <f t="shared" si="21"/>
        <v>08/06/2003</v>
      </c>
      <c r="F623" s="29" t="b">
        <v>0</v>
      </c>
      <c r="G623" s="29" t="str">
        <f t="shared" si="22"/>
        <v>Nữ</v>
      </c>
      <c r="H623" s="29" t="s">
        <v>5183</v>
      </c>
      <c r="I623" s="29" t="s">
        <v>241</v>
      </c>
      <c r="J623" s="29" t="s">
        <v>7281</v>
      </c>
      <c r="K623" s="29" t="s">
        <v>5187</v>
      </c>
      <c r="L623" s="29">
        <v>27.75</v>
      </c>
      <c r="M623" s="29">
        <v>596</v>
      </c>
      <c r="N623" s="29" t="s">
        <v>7282</v>
      </c>
    </row>
    <row r="624" spans="1:14" ht="15.75" x14ac:dyDescent="0.25">
      <c r="A624" s="26" t="s">
        <v>2762</v>
      </c>
      <c r="B624" s="27" t="s">
        <v>7283</v>
      </c>
      <c r="C624" s="28" t="s">
        <v>3592</v>
      </c>
      <c r="D624" s="30">
        <v>37743</v>
      </c>
      <c r="E624" s="30" t="str">
        <f t="shared" si="21"/>
        <v>02/05/2003</v>
      </c>
      <c r="F624" s="29" t="b">
        <v>0</v>
      </c>
      <c r="G624" s="29" t="str">
        <f t="shared" si="22"/>
        <v>Nữ</v>
      </c>
      <c r="H624" s="29" t="s">
        <v>5199</v>
      </c>
      <c r="I624" s="29" t="s">
        <v>7284</v>
      </c>
      <c r="J624" s="29" t="s">
        <v>7285</v>
      </c>
      <c r="K624" s="29" t="s">
        <v>7286</v>
      </c>
      <c r="L624" s="29">
        <v>23.5</v>
      </c>
      <c r="M624" s="29">
        <v>223</v>
      </c>
      <c r="N624" s="29" t="s">
        <v>7287</v>
      </c>
    </row>
    <row r="625" spans="1:14" ht="15.75" x14ac:dyDescent="0.25">
      <c r="A625" s="26" t="s">
        <v>2763</v>
      </c>
      <c r="B625" s="27" t="s">
        <v>7288</v>
      </c>
      <c r="C625" s="28" t="s">
        <v>3592</v>
      </c>
      <c r="D625" s="30">
        <v>37935</v>
      </c>
      <c r="E625" s="30" t="str">
        <f t="shared" si="21"/>
        <v>10/11/2003</v>
      </c>
      <c r="F625" s="29" t="b">
        <v>0</v>
      </c>
      <c r="G625" s="29" t="str">
        <f t="shared" si="22"/>
        <v>Nữ</v>
      </c>
      <c r="H625" s="29" t="s">
        <v>5183</v>
      </c>
      <c r="I625" s="29" t="s">
        <v>104</v>
      </c>
      <c r="J625" s="29" t="s">
        <v>7289</v>
      </c>
      <c r="K625" s="29" t="s">
        <v>5187</v>
      </c>
      <c r="L625" s="29">
        <v>26.25</v>
      </c>
      <c r="M625" s="29">
        <v>610</v>
      </c>
      <c r="N625" s="29" t="s">
        <v>7290</v>
      </c>
    </row>
    <row r="626" spans="1:14" ht="15.75" x14ac:dyDescent="0.25">
      <c r="A626" s="26" t="s">
        <v>2764</v>
      </c>
      <c r="B626" s="27" t="s">
        <v>7291</v>
      </c>
      <c r="C626" s="28" t="s">
        <v>3263</v>
      </c>
      <c r="D626" s="30">
        <v>37941</v>
      </c>
      <c r="E626" s="30" t="str">
        <f t="shared" si="21"/>
        <v>16/11/2003</v>
      </c>
      <c r="F626" s="29" t="b">
        <v>0</v>
      </c>
      <c r="G626" s="29" t="str">
        <f t="shared" si="22"/>
        <v>Nữ</v>
      </c>
      <c r="H626" s="29" t="s">
        <v>5669</v>
      </c>
      <c r="I626" s="29" t="s">
        <v>5184</v>
      </c>
      <c r="J626" s="29" t="s">
        <v>7292</v>
      </c>
      <c r="K626" s="29" t="s">
        <v>7293</v>
      </c>
      <c r="L626" s="29">
        <v>24.25</v>
      </c>
      <c r="M626" s="29">
        <v>126</v>
      </c>
      <c r="N626" s="29" t="s">
        <v>7294</v>
      </c>
    </row>
    <row r="627" spans="1:14" ht="15.75" x14ac:dyDescent="0.25">
      <c r="A627" s="26" t="s">
        <v>2765</v>
      </c>
      <c r="B627" s="27" t="s">
        <v>3306</v>
      </c>
      <c r="C627" s="28" t="s">
        <v>3265</v>
      </c>
      <c r="D627" s="30">
        <v>37660</v>
      </c>
      <c r="E627" s="30" t="str">
        <f t="shared" si="21"/>
        <v>08/02/2003</v>
      </c>
      <c r="F627" s="29" t="b">
        <v>0</v>
      </c>
      <c r="G627" s="29" t="str">
        <f t="shared" si="22"/>
        <v>Nữ</v>
      </c>
      <c r="H627" s="29" t="s">
        <v>5183</v>
      </c>
      <c r="I627" s="29" t="s">
        <v>5184</v>
      </c>
      <c r="J627" s="29" t="s">
        <v>7295</v>
      </c>
      <c r="K627" s="29" t="s">
        <v>5187</v>
      </c>
      <c r="L627" s="29">
        <v>28.25</v>
      </c>
      <c r="M627" s="29">
        <v>616</v>
      </c>
      <c r="N627" s="29" t="s">
        <v>7296</v>
      </c>
    </row>
    <row r="628" spans="1:14" ht="15.75" x14ac:dyDescent="0.25">
      <c r="A628" s="26" t="s">
        <v>2766</v>
      </c>
      <c r="B628" s="27" t="s">
        <v>7297</v>
      </c>
      <c r="C628" s="28" t="s">
        <v>3267</v>
      </c>
      <c r="D628" s="30">
        <v>37928</v>
      </c>
      <c r="E628" s="30" t="str">
        <f t="shared" si="21"/>
        <v>03/11/2003</v>
      </c>
      <c r="F628" s="29" t="b">
        <v>1</v>
      </c>
      <c r="G628" s="29" t="str">
        <f t="shared" si="22"/>
        <v>Nam</v>
      </c>
      <c r="H628" s="29" t="s">
        <v>7298</v>
      </c>
      <c r="I628" s="29" t="s">
        <v>112</v>
      </c>
      <c r="J628" s="29" t="s">
        <v>7299</v>
      </c>
      <c r="K628" s="29" t="s">
        <v>7300</v>
      </c>
      <c r="L628" s="29">
        <v>23.75</v>
      </c>
      <c r="M628" s="29">
        <v>5</v>
      </c>
      <c r="N628" s="29" t="s">
        <v>7301</v>
      </c>
    </row>
    <row r="629" spans="1:14" ht="15.75" x14ac:dyDescent="0.25">
      <c r="A629" s="26" t="s">
        <v>2767</v>
      </c>
      <c r="B629" s="27" t="s">
        <v>7302</v>
      </c>
      <c r="C629" s="28" t="s">
        <v>3494</v>
      </c>
      <c r="D629" s="30">
        <v>37690</v>
      </c>
      <c r="E629" s="30" t="str">
        <f t="shared" si="21"/>
        <v>10/03/2003</v>
      </c>
      <c r="F629" s="29" t="b">
        <v>1</v>
      </c>
      <c r="G629" s="29" t="str">
        <f t="shared" si="22"/>
        <v>Nam</v>
      </c>
      <c r="H629" s="29" t="s">
        <v>5183</v>
      </c>
      <c r="I629" s="29" t="s">
        <v>562</v>
      </c>
      <c r="J629" s="29" t="s">
        <v>7303</v>
      </c>
      <c r="K629" s="29" t="s">
        <v>5187</v>
      </c>
      <c r="L629" s="29">
        <v>24.5</v>
      </c>
      <c r="M629" s="29">
        <v>624</v>
      </c>
      <c r="N629" s="29" t="s">
        <v>7304</v>
      </c>
    </row>
    <row r="630" spans="1:14" ht="15.75" x14ac:dyDescent="0.25">
      <c r="A630" s="26" t="s">
        <v>2768</v>
      </c>
      <c r="B630" s="27" t="s">
        <v>7305</v>
      </c>
      <c r="C630" s="28" t="s">
        <v>3392</v>
      </c>
      <c r="D630" s="30">
        <v>37912</v>
      </c>
      <c r="E630" s="30" t="str">
        <f t="shared" si="21"/>
        <v>18/10/2003</v>
      </c>
      <c r="F630" s="29" t="b">
        <v>1</v>
      </c>
      <c r="G630" s="29" t="str">
        <f t="shared" si="22"/>
        <v>Nam</v>
      </c>
      <c r="H630" s="29" t="s">
        <v>5183</v>
      </c>
      <c r="I630" s="29" t="s">
        <v>5184</v>
      </c>
      <c r="J630" s="29" t="s">
        <v>7306</v>
      </c>
      <c r="K630" s="29" t="s">
        <v>5187</v>
      </c>
      <c r="L630" s="29">
        <v>26.75</v>
      </c>
      <c r="M630" s="29">
        <v>627</v>
      </c>
      <c r="N630" s="29" t="s">
        <v>7307</v>
      </c>
    </row>
    <row r="631" spans="1:14" ht="15.75" x14ac:dyDescent="0.25">
      <c r="A631" s="26" t="s">
        <v>2769</v>
      </c>
      <c r="B631" s="27" t="s">
        <v>3693</v>
      </c>
      <c r="C631" s="28" t="s">
        <v>3445</v>
      </c>
      <c r="D631" s="30">
        <v>37750</v>
      </c>
      <c r="E631" s="30" t="str">
        <f t="shared" si="21"/>
        <v>09/05/2003</v>
      </c>
      <c r="F631" s="29" t="b">
        <v>1</v>
      </c>
      <c r="G631" s="29" t="str">
        <f t="shared" si="22"/>
        <v>Nam</v>
      </c>
      <c r="H631" s="29" t="s">
        <v>5498</v>
      </c>
      <c r="I631" s="29" t="s">
        <v>5184</v>
      </c>
      <c r="J631" s="29" t="s">
        <v>7308</v>
      </c>
      <c r="K631" s="29" t="s">
        <v>7309</v>
      </c>
      <c r="L631" s="29">
        <v>27.25</v>
      </c>
      <c r="M631" s="29">
        <v>634</v>
      </c>
      <c r="N631" s="29" t="s">
        <v>7310</v>
      </c>
    </row>
    <row r="632" spans="1:14" ht="15.75" x14ac:dyDescent="0.25">
      <c r="A632" s="26" t="s">
        <v>2770</v>
      </c>
      <c r="B632" s="27" t="s">
        <v>7311</v>
      </c>
      <c r="C632" s="28" t="s">
        <v>3275</v>
      </c>
      <c r="D632" s="30">
        <v>37952</v>
      </c>
      <c r="E632" s="30" t="str">
        <f t="shared" si="21"/>
        <v>27/11/2003</v>
      </c>
      <c r="F632" s="29" t="b">
        <v>1</v>
      </c>
      <c r="G632" s="29" t="str">
        <f t="shared" si="22"/>
        <v>Nam</v>
      </c>
      <c r="H632" s="29" t="s">
        <v>5293</v>
      </c>
      <c r="I632" s="29" t="s">
        <v>708</v>
      </c>
      <c r="J632" s="29" t="s">
        <v>5295</v>
      </c>
      <c r="K632" s="29" t="s">
        <v>5296</v>
      </c>
      <c r="L632" s="29">
        <v>25.75</v>
      </c>
      <c r="M632" s="29">
        <v>385</v>
      </c>
      <c r="N632" s="29" t="s">
        <v>7312</v>
      </c>
    </row>
    <row r="633" spans="1:14" ht="15.75" x14ac:dyDescent="0.25">
      <c r="A633" s="26" t="s">
        <v>2771</v>
      </c>
      <c r="B633" s="27" t="s">
        <v>7313</v>
      </c>
      <c r="C633" s="28" t="s">
        <v>3450</v>
      </c>
      <c r="D633" s="30">
        <v>37979</v>
      </c>
      <c r="E633" s="30" t="str">
        <f t="shared" si="21"/>
        <v>24/12/2003</v>
      </c>
      <c r="F633" s="29" t="b">
        <v>1</v>
      </c>
      <c r="G633" s="29" t="str">
        <f t="shared" si="22"/>
        <v>Nam</v>
      </c>
      <c r="H633" s="29" t="s">
        <v>5498</v>
      </c>
      <c r="I633" s="29" t="s">
        <v>5823</v>
      </c>
      <c r="J633" s="29" t="s">
        <v>7314</v>
      </c>
      <c r="K633" s="29" t="s">
        <v>7315</v>
      </c>
      <c r="L633" s="29">
        <v>25.5</v>
      </c>
      <c r="M633" s="29">
        <v>644</v>
      </c>
      <c r="N633" s="29" t="s">
        <v>7316</v>
      </c>
    </row>
    <row r="634" spans="1:14" ht="15.75" x14ac:dyDescent="0.25">
      <c r="A634" s="26" t="s">
        <v>2772</v>
      </c>
      <c r="B634" s="27" t="s">
        <v>7317</v>
      </c>
      <c r="C634" s="28" t="s">
        <v>3281</v>
      </c>
      <c r="D634" s="30">
        <v>37726</v>
      </c>
      <c r="E634" s="30" t="str">
        <f t="shared" si="21"/>
        <v>15/04/2003</v>
      </c>
      <c r="F634" s="29" t="b">
        <v>0</v>
      </c>
      <c r="G634" s="29" t="str">
        <f t="shared" si="22"/>
        <v>Nữ</v>
      </c>
      <c r="H634" s="29" t="s">
        <v>5183</v>
      </c>
      <c r="I634" s="29" t="s">
        <v>5184</v>
      </c>
      <c r="J634" s="29" t="s">
        <v>7318</v>
      </c>
      <c r="K634" s="29" t="s">
        <v>5187</v>
      </c>
      <c r="L634" s="29">
        <v>27.25</v>
      </c>
      <c r="M634" s="29">
        <v>651</v>
      </c>
      <c r="N634" s="29" t="s">
        <v>7319</v>
      </c>
    </row>
    <row r="635" spans="1:14" ht="15.75" x14ac:dyDescent="0.25">
      <c r="A635" s="26" t="s">
        <v>2773</v>
      </c>
      <c r="B635" s="27" t="s">
        <v>7320</v>
      </c>
      <c r="C635" s="28" t="s">
        <v>3776</v>
      </c>
      <c r="D635" s="30">
        <v>37792</v>
      </c>
      <c r="E635" s="30" t="str">
        <f t="shared" si="21"/>
        <v>20/06/2003</v>
      </c>
      <c r="F635" s="29" t="b">
        <v>1</v>
      </c>
      <c r="G635" s="29" t="str">
        <f t="shared" si="22"/>
        <v>Nam</v>
      </c>
      <c r="H635" s="29" t="s">
        <v>5784</v>
      </c>
      <c r="I635" s="29" t="s">
        <v>5184</v>
      </c>
      <c r="J635" s="29" t="s">
        <v>7321</v>
      </c>
      <c r="K635" s="29" t="s">
        <v>7322</v>
      </c>
      <c r="L635" s="29">
        <v>23.75</v>
      </c>
      <c r="M635" s="29">
        <v>479</v>
      </c>
      <c r="N635" s="29" t="s">
        <v>7323</v>
      </c>
    </row>
    <row r="636" spans="1:14" ht="15.75" x14ac:dyDescent="0.25">
      <c r="A636" s="26" t="s">
        <v>2774</v>
      </c>
      <c r="B636" s="27" t="s">
        <v>3640</v>
      </c>
      <c r="C636" s="28" t="s">
        <v>3285</v>
      </c>
      <c r="D636" s="30">
        <v>37691</v>
      </c>
      <c r="E636" s="30" t="str">
        <f t="shared" si="21"/>
        <v>11/03/2003</v>
      </c>
      <c r="F636" s="29" t="b">
        <v>0</v>
      </c>
      <c r="G636" s="29" t="str">
        <f t="shared" si="22"/>
        <v>Nữ</v>
      </c>
      <c r="H636" s="29" t="s">
        <v>5498</v>
      </c>
      <c r="I636" s="29" t="s">
        <v>5184</v>
      </c>
      <c r="J636" s="29" t="s">
        <v>7324</v>
      </c>
      <c r="K636" s="29" t="s">
        <v>7325</v>
      </c>
      <c r="L636" s="29">
        <v>26.5</v>
      </c>
      <c r="M636" s="29">
        <v>659</v>
      </c>
      <c r="N636" s="29" t="s">
        <v>7326</v>
      </c>
    </row>
    <row r="637" spans="1:14" ht="15.75" x14ac:dyDescent="0.25">
      <c r="A637" s="26" t="s">
        <v>2775</v>
      </c>
      <c r="B637" s="27" t="s">
        <v>3443</v>
      </c>
      <c r="C637" s="28" t="s">
        <v>3504</v>
      </c>
      <c r="D637" s="30">
        <v>37898</v>
      </c>
      <c r="E637" s="30" t="str">
        <f t="shared" si="21"/>
        <v>04/10/2003</v>
      </c>
      <c r="F637" s="29" t="b">
        <v>0</v>
      </c>
      <c r="G637" s="29" t="str">
        <f t="shared" si="22"/>
        <v>Nữ</v>
      </c>
      <c r="H637" s="29" t="s">
        <v>5183</v>
      </c>
      <c r="I637" s="29" t="s">
        <v>5184</v>
      </c>
      <c r="J637" s="29" t="s">
        <v>7327</v>
      </c>
      <c r="K637" s="29" t="s">
        <v>5187</v>
      </c>
      <c r="L637" s="29">
        <v>24.5</v>
      </c>
      <c r="M637" s="29">
        <v>668</v>
      </c>
      <c r="N637" s="29" t="s">
        <v>7328</v>
      </c>
    </row>
    <row r="638" spans="1:14" ht="15.75" x14ac:dyDescent="0.25">
      <c r="A638" s="26" t="s">
        <v>2776</v>
      </c>
      <c r="B638" s="27" t="s">
        <v>3376</v>
      </c>
      <c r="C638" s="28" t="s">
        <v>7329</v>
      </c>
      <c r="D638" s="30">
        <v>37765</v>
      </c>
      <c r="E638" s="30" t="str">
        <f t="shared" si="21"/>
        <v>24/05/2003</v>
      </c>
      <c r="F638" s="29" t="b">
        <v>1</v>
      </c>
      <c r="G638" s="29" t="str">
        <f t="shared" si="22"/>
        <v>Nam</v>
      </c>
      <c r="H638" s="29" t="s">
        <v>5498</v>
      </c>
      <c r="I638" s="29" t="s">
        <v>27</v>
      </c>
      <c r="J638" s="29" t="s">
        <v>7330</v>
      </c>
      <c r="K638" s="29" t="s">
        <v>7331</v>
      </c>
      <c r="L638" s="29">
        <v>24.25</v>
      </c>
      <c r="M638" s="29">
        <v>671</v>
      </c>
      <c r="N638" s="29" t="s">
        <v>7332</v>
      </c>
    </row>
    <row r="639" spans="1:14" ht="15.75" x14ac:dyDescent="0.25">
      <c r="A639" s="26" t="s">
        <v>2777</v>
      </c>
      <c r="B639" s="27" t="s">
        <v>7333</v>
      </c>
      <c r="C639" s="28" t="s">
        <v>3291</v>
      </c>
      <c r="D639" s="30">
        <v>37867</v>
      </c>
      <c r="E639" s="30" t="str">
        <f t="shared" si="21"/>
        <v>03/09/2003</v>
      </c>
      <c r="F639" s="29" t="b">
        <v>0</v>
      </c>
      <c r="G639" s="29" t="str">
        <f t="shared" si="22"/>
        <v>Nữ</v>
      </c>
      <c r="H639" s="29" t="s">
        <v>5183</v>
      </c>
      <c r="I639" s="29" t="s">
        <v>5184</v>
      </c>
      <c r="J639" s="29" t="s">
        <v>7334</v>
      </c>
      <c r="K639" s="29" t="s">
        <v>5187</v>
      </c>
      <c r="L639" s="29">
        <v>25.5</v>
      </c>
      <c r="M639" s="29">
        <v>673</v>
      </c>
      <c r="N639" s="29" t="s">
        <v>7335</v>
      </c>
    </row>
    <row r="640" spans="1:14" ht="15.75" x14ac:dyDescent="0.25">
      <c r="A640" s="26" t="s">
        <v>2778</v>
      </c>
      <c r="B640" s="27" t="s">
        <v>3627</v>
      </c>
      <c r="C640" s="28" t="s">
        <v>3612</v>
      </c>
      <c r="D640" s="30">
        <v>37907</v>
      </c>
      <c r="E640" s="30" t="str">
        <f t="shared" si="21"/>
        <v>13/10/2003</v>
      </c>
      <c r="F640" s="29" t="b">
        <v>0</v>
      </c>
      <c r="G640" s="29" t="str">
        <f t="shared" si="22"/>
        <v>Nữ</v>
      </c>
      <c r="H640" s="29" t="s">
        <v>5189</v>
      </c>
      <c r="I640" s="29" t="s">
        <v>6879</v>
      </c>
      <c r="J640" s="29" t="s">
        <v>7336</v>
      </c>
      <c r="K640" s="29" t="s">
        <v>7337</v>
      </c>
      <c r="L640" s="29">
        <v>26</v>
      </c>
      <c r="M640" s="29">
        <v>409</v>
      </c>
      <c r="N640" s="29" t="s">
        <v>7338</v>
      </c>
    </row>
    <row r="641" spans="1:14" ht="15.75" x14ac:dyDescent="0.25">
      <c r="A641" s="26" t="s">
        <v>2779</v>
      </c>
      <c r="B641" s="27" t="s">
        <v>7339</v>
      </c>
      <c r="C641" s="28" t="s">
        <v>3613</v>
      </c>
      <c r="D641" s="30">
        <v>37889</v>
      </c>
      <c r="E641" s="30" t="str">
        <f t="shared" si="21"/>
        <v>25/09/2003</v>
      </c>
      <c r="F641" s="29" t="b">
        <v>1</v>
      </c>
      <c r="G641" s="29" t="str">
        <f t="shared" si="22"/>
        <v>Nam</v>
      </c>
      <c r="H641" s="29" t="s">
        <v>5498</v>
      </c>
      <c r="I641" s="29" t="s">
        <v>5184</v>
      </c>
      <c r="J641" s="29" t="s">
        <v>7340</v>
      </c>
      <c r="K641" s="29" t="s">
        <v>7341</v>
      </c>
      <c r="L641" s="29">
        <v>26.25</v>
      </c>
      <c r="M641" s="29">
        <v>682</v>
      </c>
      <c r="N641" s="29" t="s">
        <v>7342</v>
      </c>
    </row>
    <row r="642" spans="1:14" ht="15.75" x14ac:dyDescent="0.25">
      <c r="A642" s="26" t="s">
        <v>2780</v>
      </c>
      <c r="B642" s="27" t="s">
        <v>7343</v>
      </c>
      <c r="C642" s="28" t="s">
        <v>3615</v>
      </c>
      <c r="D642" s="30">
        <v>37734</v>
      </c>
      <c r="E642" s="30" t="str">
        <f t="shared" si="21"/>
        <v>23/04/2003</v>
      </c>
      <c r="F642" s="29" t="b">
        <v>0</v>
      </c>
      <c r="G642" s="29" t="str">
        <f t="shared" si="22"/>
        <v>Nữ</v>
      </c>
      <c r="H642" s="29" t="s">
        <v>5498</v>
      </c>
      <c r="I642" s="29" t="s">
        <v>5184</v>
      </c>
      <c r="J642" s="29" t="s">
        <v>7344</v>
      </c>
      <c r="K642" s="29" t="s">
        <v>7345</v>
      </c>
      <c r="L642" s="29">
        <v>24.5</v>
      </c>
      <c r="M642" s="29">
        <v>687</v>
      </c>
      <c r="N642" s="29" t="s">
        <v>7346</v>
      </c>
    </row>
    <row r="643" spans="1:14" ht="15.75" x14ac:dyDescent="0.25">
      <c r="A643" s="26" t="s">
        <v>2781</v>
      </c>
      <c r="B643" s="27" t="s">
        <v>7347</v>
      </c>
      <c r="C643" s="28" t="s">
        <v>3297</v>
      </c>
      <c r="D643" s="30">
        <v>37659</v>
      </c>
      <c r="E643" s="30" t="str">
        <f t="shared" si="21"/>
        <v>07/02/2003</v>
      </c>
      <c r="F643" s="29" t="b">
        <v>1</v>
      </c>
      <c r="G643" s="29" t="str">
        <f t="shared" si="22"/>
        <v>Nam</v>
      </c>
      <c r="H643" s="29" t="s">
        <v>5293</v>
      </c>
      <c r="I643" s="29" t="s">
        <v>5184</v>
      </c>
      <c r="J643" s="29" t="s">
        <v>5295</v>
      </c>
      <c r="K643" s="29" t="s">
        <v>5296</v>
      </c>
      <c r="L643" s="29">
        <v>25.75</v>
      </c>
      <c r="M643" s="29">
        <v>416</v>
      </c>
      <c r="N643" s="29" t="s">
        <v>7348</v>
      </c>
    </row>
    <row r="644" spans="1:14" ht="15.75" x14ac:dyDescent="0.25">
      <c r="A644" s="26" t="s">
        <v>2782</v>
      </c>
      <c r="B644" s="27" t="s">
        <v>3497</v>
      </c>
      <c r="C644" s="28" t="s">
        <v>3459</v>
      </c>
      <c r="D644" s="30">
        <v>37703</v>
      </c>
      <c r="E644" s="30" t="str">
        <f t="shared" si="21"/>
        <v>23/03/2003</v>
      </c>
      <c r="F644" s="29" t="b">
        <v>0</v>
      </c>
      <c r="G644" s="29" t="str">
        <f t="shared" si="22"/>
        <v>Nữ</v>
      </c>
      <c r="H644" s="29" t="s">
        <v>5183</v>
      </c>
      <c r="I644" s="29" t="s">
        <v>5184</v>
      </c>
      <c r="J644" s="29" t="s">
        <v>7349</v>
      </c>
      <c r="K644" s="29" t="s">
        <v>5187</v>
      </c>
      <c r="L644" s="29">
        <v>23.75</v>
      </c>
      <c r="M644" s="29">
        <v>697</v>
      </c>
      <c r="N644" s="29" t="s">
        <v>7350</v>
      </c>
    </row>
    <row r="645" spans="1:14" ht="15.75" x14ac:dyDescent="0.25">
      <c r="A645" s="26" t="s">
        <v>2783</v>
      </c>
      <c r="B645" s="27" t="s">
        <v>7351</v>
      </c>
      <c r="C645" s="28" t="s">
        <v>3660</v>
      </c>
      <c r="D645" s="30">
        <v>37631</v>
      </c>
      <c r="E645" s="30" t="str">
        <f t="shared" si="21"/>
        <v>10/01/2003</v>
      </c>
      <c r="F645" s="29" t="b">
        <v>1</v>
      </c>
      <c r="G645" s="29" t="str">
        <f t="shared" si="22"/>
        <v>Nam</v>
      </c>
      <c r="H645" s="29" t="s">
        <v>5189</v>
      </c>
      <c r="I645" s="29" t="s">
        <v>5184</v>
      </c>
      <c r="J645" s="29" t="s">
        <v>7352</v>
      </c>
      <c r="K645" s="29" t="s">
        <v>7353</v>
      </c>
      <c r="L645" s="29">
        <v>25</v>
      </c>
      <c r="M645" s="29">
        <v>423</v>
      </c>
      <c r="N645" s="29" t="s">
        <v>7354</v>
      </c>
    </row>
    <row r="646" spans="1:14" ht="15.75" x14ac:dyDescent="0.25">
      <c r="A646" s="26" t="s">
        <v>2784</v>
      </c>
      <c r="B646" s="27" t="s">
        <v>7355</v>
      </c>
      <c r="C646" s="28" t="s">
        <v>3303</v>
      </c>
      <c r="D646" s="30">
        <v>37781</v>
      </c>
      <c r="E646" s="30" t="str">
        <f t="shared" si="21"/>
        <v>09/06/2003</v>
      </c>
      <c r="F646" s="29" t="b">
        <v>0</v>
      </c>
      <c r="G646" s="29" t="str">
        <f t="shared" si="22"/>
        <v>Nữ</v>
      </c>
      <c r="H646" s="29" t="s">
        <v>5199</v>
      </c>
      <c r="I646" s="29" t="s">
        <v>336</v>
      </c>
      <c r="J646" s="29" t="s">
        <v>7356</v>
      </c>
      <c r="K646" s="29" t="s">
        <v>7357</v>
      </c>
      <c r="L646" s="29">
        <v>25.75</v>
      </c>
      <c r="M646" s="29">
        <v>286</v>
      </c>
      <c r="N646" s="29" t="s">
        <v>7358</v>
      </c>
    </row>
    <row r="647" spans="1:14" ht="15.75" x14ac:dyDescent="0.25">
      <c r="A647" s="26" t="s">
        <v>2785</v>
      </c>
      <c r="B647" s="27" t="s">
        <v>7359</v>
      </c>
      <c r="C647" s="28" t="s">
        <v>7360</v>
      </c>
      <c r="D647" s="30">
        <v>37721</v>
      </c>
      <c r="E647" s="30" t="str">
        <f t="shared" si="21"/>
        <v>10/04/2003</v>
      </c>
      <c r="F647" s="29" t="b">
        <v>0</v>
      </c>
      <c r="G647" s="29" t="str">
        <f t="shared" si="22"/>
        <v>Nữ</v>
      </c>
      <c r="H647" s="29" t="s">
        <v>5183</v>
      </c>
      <c r="I647" s="29" t="s">
        <v>7361</v>
      </c>
      <c r="J647" s="29" t="s">
        <v>7362</v>
      </c>
      <c r="K647" s="29" t="s">
        <v>5187</v>
      </c>
      <c r="L647" s="29">
        <v>26.25</v>
      </c>
      <c r="M647" s="29">
        <v>713</v>
      </c>
      <c r="N647" s="29" t="s">
        <v>7363</v>
      </c>
    </row>
    <row r="648" spans="1:14" ht="15.75" x14ac:dyDescent="0.25">
      <c r="A648" s="26" t="s">
        <v>2786</v>
      </c>
      <c r="B648" s="27" t="s">
        <v>2543</v>
      </c>
      <c r="C648" s="28" t="s">
        <v>2543</v>
      </c>
      <c r="D648" s="30" t="s">
        <v>2543</v>
      </c>
      <c r="E648" s="30" t="str">
        <f t="shared" si="21"/>
        <v/>
      </c>
      <c r="F648" s="29" t="s">
        <v>2543</v>
      </c>
      <c r="G648" s="29">
        <f>COUNTIF(G601:G647,"Nữ")</f>
        <v>26</v>
      </c>
      <c r="H648" s="29" t="s">
        <v>2543</v>
      </c>
      <c r="I648" s="29" t="s">
        <v>2543</v>
      </c>
      <c r="J648" s="29" t="s">
        <v>2543</v>
      </c>
      <c r="K648" s="29" t="s">
        <v>2543</v>
      </c>
      <c r="L648" s="29" t="s">
        <v>2543</v>
      </c>
      <c r="M648" s="29" t="s">
        <v>2543</v>
      </c>
      <c r="N648" s="29" t="s">
        <v>2543</v>
      </c>
    </row>
    <row r="649" spans="1:14" ht="15.75" x14ac:dyDescent="0.25">
      <c r="A649" s="26" t="s">
        <v>2787</v>
      </c>
      <c r="B649" s="27" t="s">
        <v>2543</v>
      </c>
      <c r="C649" s="28" t="s">
        <v>2543</v>
      </c>
      <c r="D649" s="30" t="s">
        <v>2543</v>
      </c>
      <c r="E649" s="30" t="str">
        <f t="shared" si="21"/>
        <v/>
      </c>
      <c r="F649" s="29"/>
      <c r="G649" s="29"/>
      <c r="H649" s="29"/>
      <c r="I649" s="29" t="s">
        <v>2543</v>
      </c>
      <c r="J649" s="29" t="s">
        <v>2543</v>
      </c>
      <c r="K649" s="29" t="s">
        <v>2543</v>
      </c>
      <c r="L649" s="29" t="s">
        <v>2543</v>
      </c>
      <c r="M649" s="29" t="s">
        <v>2543</v>
      </c>
      <c r="N649" s="29" t="s">
        <v>2543</v>
      </c>
    </row>
    <row r="650" spans="1:14" ht="15.75" x14ac:dyDescent="0.25">
      <c r="A650" s="26" t="s">
        <v>2788</v>
      </c>
      <c r="B650" s="27" t="s">
        <v>2543</v>
      </c>
      <c r="C650" s="28" t="s">
        <v>2543</v>
      </c>
      <c r="D650" s="30" t="s">
        <v>2543</v>
      </c>
      <c r="E650" s="30" t="str">
        <f t="shared" si="21"/>
        <v/>
      </c>
      <c r="F650" s="29"/>
      <c r="G650" s="29"/>
      <c r="H650" s="29"/>
      <c r="I650" s="29" t="s">
        <v>2543</v>
      </c>
      <c r="J650" s="29" t="s">
        <v>2543</v>
      </c>
      <c r="K650" s="29" t="s">
        <v>2543</v>
      </c>
      <c r="L650" s="29" t="s">
        <v>2543</v>
      </c>
      <c r="M650" s="29" t="s">
        <v>2543</v>
      </c>
      <c r="N650" s="29" t="s">
        <v>2543</v>
      </c>
    </row>
    <row r="651" spans="1:14" ht="15.75" x14ac:dyDescent="0.25">
      <c r="A651" s="26" t="s">
        <v>2789</v>
      </c>
      <c r="B651" s="27" t="s">
        <v>2543</v>
      </c>
      <c r="C651" s="28" t="s">
        <v>2543</v>
      </c>
      <c r="D651" s="30" t="s">
        <v>2543</v>
      </c>
      <c r="E651" s="30" t="str">
        <f t="shared" si="21"/>
        <v/>
      </c>
      <c r="F651" s="29"/>
      <c r="G651" s="29"/>
      <c r="H651" s="29"/>
      <c r="I651" s="29" t="s">
        <v>2543</v>
      </c>
      <c r="J651" s="29" t="s">
        <v>2543</v>
      </c>
      <c r="K651" s="29" t="s">
        <v>2543</v>
      </c>
      <c r="L651" s="29" t="s">
        <v>2543</v>
      </c>
      <c r="M651" s="29" t="s">
        <v>2543</v>
      </c>
      <c r="N651" s="29" t="s">
        <v>2543</v>
      </c>
    </row>
    <row r="652" spans="1:14" ht="15.75" x14ac:dyDescent="0.25">
      <c r="A652" s="26" t="s">
        <v>2790</v>
      </c>
      <c r="B652" s="27" t="s">
        <v>2543</v>
      </c>
      <c r="C652" s="28" t="s">
        <v>2543</v>
      </c>
      <c r="D652" s="30" t="s">
        <v>2543</v>
      </c>
      <c r="E652" s="30" t="str">
        <f t="shared" si="21"/>
        <v/>
      </c>
      <c r="F652" s="29"/>
      <c r="G652" s="29"/>
      <c r="H652" s="29"/>
      <c r="I652" s="29" t="s">
        <v>2543</v>
      </c>
      <c r="J652" s="29" t="s">
        <v>2543</v>
      </c>
      <c r="K652" s="29" t="s">
        <v>2543</v>
      </c>
      <c r="L652" s="29" t="s">
        <v>2543</v>
      </c>
      <c r="M652" s="29" t="s">
        <v>2543</v>
      </c>
      <c r="N652" s="29" t="s">
        <v>2543</v>
      </c>
    </row>
    <row r="653" spans="1:14" ht="15.75" x14ac:dyDescent="0.25">
      <c r="A653" s="26" t="s">
        <v>2791</v>
      </c>
      <c r="B653" s="27" t="s">
        <v>2543</v>
      </c>
      <c r="C653" s="28" t="s">
        <v>2543</v>
      </c>
      <c r="D653" s="30" t="s">
        <v>2543</v>
      </c>
      <c r="E653" s="30" t="str">
        <f t="shared" si="21"/>
        <v/>
      </c>
      <c r="F653" s="29"/>
      <c r="G653" s="29"/>
      <c r="H653" s="29"/>
      <c r="I653" s="29" t="s">
        <v>2543</v>
      </c>
      <c r="J653" s="29" t="s">
        <v>2543</v>
      </c>
      <c r="K653" s="29" t="s">
        <v>2543</v>
      </c>
      <c r="L653" s="29" t="s">
        <v>2543</v>
      </c>
      <c r="M653" s="29" t="s">
        <v>2543</v>
      </c>
      <c r="N653" s="29" t="s">
        <v>2543</v>
      </c>
    </row>
    <row r="654" spans="1:14" ht="15.75" x14ac:dyDescent="0.25">
      <c r="A654" s="26" t="s">
        <v>2792</v>
      </c>
      <c r="B654" s="27" t="s">
        <v>2543</v>
      </c>
      <c r="C654" s="28" t="s">
        <v>2543</v>
      </c>
      <c r="D654" s="30" t="s">
        <v>2543</v>
      </c>
      <c r="E654" s="30" t="str">
        <f t="shared" si="21"/>
        <v/>
      </c>
      <c r="F654" s="29"/>
      <c r="G654" s="29"/>
      <c r="H654" s="29"/>
      <c r="I654" s="29" t="s">
        <v>2543</v>
      </c>
      <c r="J654" s="29" t="s">
        <v>2543</v>
      </c>
      <c r="K654" s="29" t="s">
        <v>2543</v>
      </c>
      <c r="L654" s="29" t="s">
        <v>2543</v>
      </c>
      <c r="M654" s="29" t="s">
        <v>2543</v>
      </c>
      <c r="N654" s="29" t="s">
        <v>2543</v>
      </c>
    </row>
    <row r="655" spans="1:14" ht="15.75" x14ac:dyDescent="0.25">
      <c r="A655" s="26" t="s">
        <v>2793</v>
      </c>
      <c r="B655" s="27" t="s">
        <v>2543</v>
      </c>
      <c r="C655" s="28" t="s">
        <v>2543</v>
      </c>
      <c r="D655" s="30" t="s">
        <v>2543</v>
      </c>
      <c r="E655" s="30" t="str">
        <f t="shared" si="21"/>
        <v/>
      </c>
      <c r="F655" s="29"/>
      <c r="G655" s="29"/>
      <c r="H655" s="29"/>
      <c r="I655" s="29" t="s">
        <v>2543</v>
      </c>
      <c r="J655" s="29" t="s">
        <v>2543</v>
      </c>
      <c r="K655" s="29" t="s">
        <v>2543</v>
      </c>
      <c r="L655" s="29" t="s">
        <v>2543</v>
      </c>
      <c r="M655" s="29" t="s">
        <v>2543</v>
      </c>
      <c r="N655" s="29" t="s">
        <v>2543</v>
      </c>
    </row>
    <row r="656" spans="1:14" ht="15.75" x14ac:dyDescent="0.25">
      <c r="A656" s="26" t="s">
        <v>2794</v>
      </c>
      <c r="B656" s="27" t="s">
        <v>2543</v>
      </c>
      <c r="C656" s="28" t="s">
        <v>2543</v>
      </c>
      <c r="D656" s="30" t="s">
        <v>2543</v>
      </c>
      <c r="E656" s="30" t="str">
        <f t="shared" si="21"/>
        <v/>
      </c>
      <c r="F656" s="29"/>
      <c r="G656" s="29"/>
      <c r="H656" s="29"/>
      <c r="I656" s="29" t="s">
        <v>2543</v>
      </c>
      <c r="J656" s="29" t="s">
        <v>2543</v>
      </c>
      <c r="K656" s="29" t="s">
        <v>2543</v>
      </c>
      <c r="L656" s="29" t="s">
        <v>2543</v>
      </c>
      <c r="M656" s="29" t="s">
        <v>2543</v>
      </c>
      <c r="N656" s="29" t="s">
        <v>2543</v>
      </c>
    </row>
    <row r="657" spans="1:14" ht="15.75" x14ac:dyDescent="0.25">
      <c r="A657" s="26" t="s">
        <v>2795</v>
      </c>
      <c r="B657" s="27" t="s">
        <v>2543</v>
      </c>
      <c r="C657" s="28" t="s">
        <v>2543</v>
      </c>
      <c r="D657" s="30" t="s">
        <v>2543</v>
      </c>
      <c r="E657" s="30" t="str">
        <f t="shared" si="21"/>
        <v/>
      </c>
      <c r="F657" s="29"/>
      <c r="G657" s="29"/>
      <c r="H657" s="29"/>
      <c r="I657" s="29" t="s">
        <v>2543</v>
      </c>
      <c r="J657" s="29" t="s">
        <v>2543</v>
      </c>
      <c r="K657" s="29" t="s">
        <v>2543</v>
      </c>
      <c r="L657" s="29" t="s">
        <v>2543</v>
      </c>
      <c r="M657" s="29" t="s">
        <v>2543</v>
      </c>
      <c r="N657" s="29" t="s">
        <v>2543</v>
      </c>
    </row>
    <row r="658" spans="1:14" ht="15.75" x14ac:dyDescent="0.25">
      <c r="A658" s="26" t="s">
        <v>2796</v>
      </c>
      <c r="B658" s="27" t="s">
        <v>2543</v>
      </c>
      <c r="C658" s="28" t="s">
        <v>2543</v>
      </c>
      <c r="D658" s="30" t="s">
        <v>2543</v>
      </c>
      <c r="E658" s="30" t="str">
        <f t="shared" si="21"/>
        <v/>
      </c>
      <c r="F658" s="29"/>
      <c r="G658" s="29"/>
      <c r="H658" s="29"/>
      <c r="I658" s="29" t="s">
        <v>2543</v>
      </c>
      <c r="J658" s="29" t="s">
        <v>2543</v>
      </c>
      <c r="K658" s="29" t="s">
        <v>2543</v>
      </c>
      <c r="L658" s="29" t="s">
        <v>2543</v>
      </c>
      <c r="M658" s="29" t="s">
        <v>2543</v>
      </c>
      <c r="N658" s="29" t="s">
        <v>2543</v>
      </c>
    </row>
    <row r="659" spans="1:14" ht="15.75" x14ac:dyDescent="0.25">
      <c r="A659" s="26" t="s">
        <v>2797</v>
      </c>
      <c r="B659" s="27" t="s">
        <v>2543</v>
      </c>
      <c r="C659" s="28" t="s">
        <v>2543</v>
      </c>
      <c r="D659" s="30" t="s">
        <v>2543</v>
      </c>
      <c r="E659" s="30" t="str">
        <f t="shared" si="21"/>
        <v/>
      </c>
      <c r="F659" s="29"/>
      <c r="G659" s="29"/>
      <c r="H659" s="29"/>
      <c r="I659" s="29" t="s">
        <v>2543</v>
      </c>
      <c r="J659" s="29" t="s">
        <v>2543</v>
      </c>
      <c r="K659" s="29" t="s">
        <v>2543</v>
      </c>
      <c r="L659" s="29" t="s">
        <v>2543</v>
      </c>
      <c r="M659" s="29" t="s">
        <v>2543</v>
      </c>
      <c r="N659" s="29" t="s">
        <v>2543</v>
      </c>
    </row>
    <row r="660" spans="1:14" ht="15.75" x14ac:dyDescent="0.25">
      <c r="A660" s="26" t="s">
        <v>2798</v>
      </c>
      <c r="B660" s="27" t="s">
        <v>2543</v>
      </c>
      <c r="C660" s="28" t="s">
        <v>2543</v>
      </c>
      <c r="D660" s="30" t="s">
        <v>2543</v>
      </c>
      <c r="E660" s="30" t="str">
        <f t="shared" si="21"/>
        <v/>
      </c>
      <c r="F660" s="29"/>
      <c r="G660" s="29"/>
      <c r="H660" s="29"/>
      <c r="I660" s="29" t="s">
        <v>2543</v>
      </c>
      <c r="J660" s="29" t="s">
        <v>2543</v>
      </c>
      <c r="K660" s="29" t="s">
        <v>2543</v>
      </c>
      <c r="L660" s="29" t="s">
        <v>2543</v>
      </c>
      <c r="M660" s="29" t="s">
        <v>2543</v>
      </c>
      <c r="N660" s="29" t="s">
        <v>2543</v>
      </c>
    </row>
    <row r="661" spans="1:14" ht="15.75" x14ac:dyDescent="0.25">
      <c r="A661" s="26" t="s">
        <v>2799</v>
      </c>
      <c r="B661" s="27" t="s">
        <v>3396</v>
      </c>
      <c r="C661" s="28" t="s">
        <v>3222</v>
      </c>
      <c r="D661" s="30">
        <v>37674</v>
      </c>
      <c r="E661" s="30" t="str">
        <f t="shared" si="21"/>
        <v>22/02/2003</v>
      </c>
      <c r="F661" s="29" t="b">
        <v>0</v>
      </c>
      <c r="G661" s="29" t="str">
        <f t="shared" si="22"/>
        <v>Nữ</v>
      </c>
      <c r="H661" s="29" t="s">
        <v>5784</v>
      </c>
      <c r="I661" s="29" t="s">
        <v>6879</v>
      </c>
      <c r="J661" s="29" t="s">
        <v>7364</v>
      </c>
      <c r="K661" s="29" t="s">
        <v>7365</v>
      </c>
      <c r="L661" s="29">
        <v>23.75</v>
      </c>
      <c r="M661" s="29">
        <v>433</v>
      </c>
      <c r="N661" s="29" t="s">
        <v>7366</v>
      </c>
    </row>
    <row r="662" spans="1:14" ht="15.75" x14ac:dyDescent="0.25">
      <c r="A662" s="26" t="s">
        <v>2800</v>
      </c>
      <c r="B662" s="27" t="s">
        <v>3463</v>
      </c>
      <c r="C662" s="28" t="s">
        <v>3224</v>
      </c>
      <c r="D662" s="30">
        <v>37673</v>
      </c>
      <c r="E662" s="30" t="str">
        <f t="shared" si="21"/>
        <v>21/02/2003</v>
      </c>
      <c r="F662" s="29" t="b">
        <v>0</v>
      </c>
      <c r="G662" s="29" t="str">
        <f t="shared" si="22"/>
        <v>Nữ</v>
      </c>
      <c r="H662" s="29" t="s">
        <v>5183</v>
      </c>
      <c r="I662" s="29" t="s">
        <v>6156</v>
      </c>
      <c r="J662" s="29" t="s">
        <v>7367</v>
      </c>
      <c r="K662" s="29" t="s">
        <v>5187</v>
      </c>
      <c r="L662" s="29">
        <v>27.75</v>
      </c>
      <c r="M662" s="29">
        <v>494</v>
      </c>
      <c r="N662" s="29" t="s">
        <v>7368</v>
      </c>
    </row>
    <row r="663" spans="1:14" ht="15.75" x14ac:dyDescent="0.25">
      <c r="A663" s="26" t="s">
        <v>2801</v>
      </c>
      <c r="B663" s="27" t="s">
        <v>7369</v>
      </c>
      <c r="C663" s="28" t="s">
        <v>3226</v>
      </c>
      <c r="D663" s="30">
        <v>37773</v>
      </c>
      <c r="E663" s="30" t="str">
        <f t="shared" si="21"/>
        <v>01/06/2003</v>
      </c>
      <c r="F663" s="29" t="b">
        <v>1</v>
      </c>
      <c r="G663" s="29" t="str">
        <f t="shared" si="22"/>
        <v>Nam</v>
      </c>
      <c r="H663" s="29" t="s">
        <v>5183</v>
      </c>
      <c r="I663" s="29" t="s">
        <v>5184</v>
      </c>
      <c r="J663" s="29" t="s">
        <v>7370</v>
      </c>
      <c r="K663" s="29" t="s">
        <v>5187</v>
      </c>
      <c r="L663" s="29">
        <v>27</v>
      </c>
      <c r="M663" s="29">
        <v>505</v>
      </c>
      <c r="N663" s="29" t="s">
        <v>7371</v>
      </c>
    </row>
    <row r="664" spans="1:14" ht="15.75" x14ac:dyDescent="0.25">
      <c r="A664" s="26" t="s">
        <v>2802</v>
      </c>
      <c r="B664" s="27" t="s">
        <v>3268</v>
      </c>
      <c r="C664" s="28" t="s">
        <v>7372</v>
      </c>
      <c r="D664" s="30">
        <v>37922</v>
      </c>
      <c r="E664" s="30" t="str">
        <f t="shared" si="21"/>
        <v>28/10/2003</v>
      </c>
      <c r="F664" s="29" t="b">
        <v>1</v>
      </c>
      <c r="G664" s="29" t="str">
        <f t="shared" si="22"/>
        <v>Nam</v>
      </c>
      <c r="H664" s="29" t="s">
        <v>5498</v>
      </c>
      <c r="I664" s="29" t="s">
        <v>5184</v>
      </c>
      <c r="J664" s="29" t="s">
        <v>7373</v>
      </c>
      <c r="K664" s="29" t="s">
        <v>7374</v>
      </c>
      <c r="L664" s="29">
        <v>28</v>
      </c>
      <c r="M664" s="29">
        <v>511</v>
      </c>
      <c r="N664" s="29" t="s">
        <v>7375</v>
      </c>
    </row>
    <row r="665" spans="1:14" ht="15.75" x14ac:dyDescent="0.25">
      <c r="A665" s="26" t="s">
        <v>2803</v>
      </c>
      <c r="B665" s="27" t="s">
        <v>3497</v>
      </c>
      <c r="C665" s="28" t="s">
        <v>7376</v>
      </c>
      <c r="D665" s="30">
        <v>37687</v>
      </c>
      <c r="E665" s="30" t="str">
        <f t="shared" si="21"/>
        <v>07/03/2003</v>
      </c>
      <c r="F665" s="29" t="b">
        <v>0</v>
      </c>
      <c r="G665" s="29" t="str">
        <f t="shared" si="22"/>
        <v>Nữ</v>
      </c>
      <c r="H665" s="29" t="s">
        <v>5183</v>
      </c>
      <c r="I665" s="29" t="s">
        <v>5184</v>
      </c>
      <c r="J665" s="29" t="s">
        <v>7377</v>
      </c>
      <c r="K665" s="29" t="s">
        <v>5187</v>
      </c>
      <c r="L665" s="29">
        <v>25.5</v>
      </c>
      <c r="M665" s="29">
        <v>517</v>
      </c>
      <c r="N665" s="29" t="s">
        <v>7378</v>
      </c>
    </row>
    <row r="666" spans="1:14" ht="15.75" x14ac:dyDescent="0.25">
      <c r="A666" s="26" t="s">
        <v>2804</v>
      </c>
      <c r="B666" s="27" t="s">
        <v>7379</v>
      </c>
      <c r="C666" s="28" t="s">
        <v>3753</v>
      </c>
      <c r="D666" s="30">
        <v>37917</v>
      </c>
      <c r="E666" s="30" t="str">
        <f t="shared" si="21"/>
        <v>23/10/2003</v>
      </c>
      <c r="F666" s="29" t="b">
        <v>1</v>
      </c>
      <c r="G666" s="29" t="str">
        <f t="shared" si="22"/>
        <v>Nam</v>
      </c>
      <c r="H666" s="29" t="s">
        <v>5293</v>
      </c>
      <c r="I666" s="29" t="s">
        <v>821</v>
      </c>
      <c r="J666" s="29" t="s">
        <v>5295</v>
      </c>
      <c r="K666" s="29" t="s">
        <v>5296</v>
      </c>
      <c r="L666" s="29">
        <v>26</v>
      </c>
      <c r="M666" s="29">
        <v>315</v>
      </c>
      <c r="N666" s="29" t="s">
        <v>7380</v>
      </c>
    </row>
    <row r="667" spans="1:14" ht="15.75" x14ac:dyDescent="0.25">
      <c r="A667" s="26" t="s">
        <v>2805</v>
      </c>
      <c r="B667" s="27" t="s">
        <v>7381</v>
      </c>
      <c r="C667" s="28" t="s">
        <v>3234</v>
      </c>
      <c r="D667" s="30">
        <v>37973</v>
      </c>
      <c r="E667" s="30" t="str">
        <f t="shared" si="21"/>
        <v>18/12/2003</v>
      </c>
      <c r="F667" s="29" t="b">
        <v>0</v>
      </c>
      <c r="G667" s="29" t="str">
        <f t="shared" si="22"/>
        <v>Nữ</v>
      </c>
      <c r="H667" s="29" t="s">
        <v>5784</v>
      </c>
      <c r="I667" s="29" t="s">
        <v>5184</v>
      </c>
      <c r="J667" s="29" t="s">
        <v>7382</v>
      </c>
      <c r="K667" s="29" t="s">
        <v>7383</v>
      </c>
      <c r="L667" s="29">
        <v>27.5</v>
      </c>
      <c r="M667" s="29">
        <v>449</v>
      </c>
      <c r="N667" s="29" t="s">
        <v>7384</v>
      </c>
    </row>
    <row r="668" spans="1:14" ht="15.75" x14ac:dyDescent="0.25">
      <c r="A668" s="26" t="s">
        <v>2806</v>
      </c>
      <c r="B668" s="27" t="s">
        <v>7385</v>
      </c>
      <c r="C668" s="28" t="s">
        <v>3472</v>
      </c>
      <c r="D668" s="30">
        <v>37703</v>
      </c>
      <c r="E668" s="30" t="str">
        <f t="shared" si="21"/>
        <v>23/03/2003</v>
      </c>
      <c r="F668" s="29" t="b">
        <v>1</v>
      </c>
      <c r="G668" s="29" t="str">
        <f t="shared" si="22"/>
        <v>Nam</v>
      </c>
      <c r="H668" s="29" t="s">
        <v>5784</v>
      </c>
      <c r="I668" s="29" t="s">
        <v>5184</v>
      </c>
      <c r="J668" s="29" t="s">
        <v>7386</v>
      </c>
      <c r="K668" s="29" t="s">
        <v>7387</v>
      </c>
      <c r="L668" s="29">
        <v>26.5</v>
      </c>
      <c r="M668" s="29">
        <v>450</v>
      </c>
      <c r="N668" s="29" t="s">
        <v>7388</v>
      </c>
    </row>
    <row r="669" spans="1:14" ht="15.75" x14ac:dyDescent="0.25">
      <c r="A669" s="26" t="s">
        <v>2807</v>
      </c>
      <c r="B669" s="27" t="s">
        <v>3784</v>
      </c>
      <c r="C669" s="28" t="s">
        <v>3236</v>
      </c>
      <c r="D669" s="30">
        <v>37846</v>
      </c>
      <c r="E669" s="30" t="str">
        <f t="shared" si="21"/>
        <v>13/08/2003</v>
      </c>
      <c r="F669" s="29" t="b">
        <v>1</v>
      </c>
      <c r="G669" s="29" t="str">
        <f t="shared" si="22"/>
        <v>Nam</v>
      </c>
      <c r="H669" s="29" t="s">
        <v>5183</v>
      </c>
      <c r="I669" s="29" t="s">
        <v>336</v>
      </c>
      <c r="J669" s="29" t="s">
        <v>7389</v>
      </c>
      <c r="K669" s="29" t="s">
        <v>5187</v>
      </c>
      <c r="L669" s="29">
        <v>24.75</v>
      </c>
      <c r="M669" s="29">
        <v>533</v>
      </c>
      <c r="N669" s="29" t="s">
        <v>7390</v>
      </c>
    </row>
    <row r="670" spans="1:14" ht="15.75" x14ac:dyDescent="0.25">
      <c r="A670" s="26" t="s">
        <v>2808</v>
      </c>
      <c r="B670" s="27" t="s">
        <v>7391</v>
      </c>
      <c r="C670" s="28" t="s">
        <v>3318</v>
      </c>
      <c r="D670" s="30">
        <v>37924</v>
      </c>
      <c r="E670" s="30" t="str">
        <f t="shared" si="21"/>
        <v>30/10/2003</v>
      </c>
      <c r="F670" s="29" t="b">
        <v>1</v>
      </c>
      <c r="G670" s="29" t="str">
        <f t="shared" si="22"/>
        <v>Nam</v>
      </c>
      <c r="H670" s="29" t="s">
        <v>5498</v>
      </c>
      <c r="I670" s="29" t="s">
        <v>93</v>
      </c>
      <c r="J670" s="29" t="s">
        <v>7392</v>
      </c>
      <c r="K670" s="29" t="s">
        <v>7393</v>
      </c>
      <c r="L670" s="29">
        <v>25.5</v>
      </c>
      <c r="M670" s="29">
        <v>542</v>
      </c>
      <c r="N670" s="29" t="s">
        <v>7394</v>
      </c>
    </row>
    <row r="671" spans="1:14" ht="15.75" x14ac:dyDescent="0.25">
      <c r="A671" s="26" t="s">
        <v>2809</v>
      </c>
      <c r="B671" s="27" t="s">
        <v>7395</v>
      </c>
      <c r="C671" s="28" t="s">
        <v>3629</v>
      </c>
      <c r="D671" s="30">
        <v>37667</v>
      </c>
      <c r="E671" s="30" t="str">
        <f t="shared" si="21"/>
        <v>15/02/2003</v>
      </c>
      <c r="F671" s="29" t="b">
        <v>0</v>
      </c>
      <c r="G671" s="29" t="str">
        <f t="shared" si="22"/>
        <v>Nữ</v>
      </c>
      <c r="H671" s="29" t="s">
        <v>5227</v>
      </c>
      <c r="I671" s="29" t="s">
        <v>5184</v>
      </c>
      <c r="J671" s="29" t="s">
        <v>7396</v>
      </c>
      <c r="K671" s="29" t="s">
        <v>7397</v>
      </c>
      <c r="L671" s="29">
        <v>27.25</v>
      </c>
      <c r="M671" s="29">
        <v>725</v>
      </c>
      <c r="N671" s="29" t="s">
        <v>7398</v>
      </c>
    </row>
    <row r="672" spans="1:14" ht="15.75" x14ac:dyDescent="0.25">
      <c r="A672" s="26" t="s">
        <v>2810</v>
      </c>
      <c r="B672" s="27" t="s">
        <v>7399</v>
      </c>
      <c r="C672" s="28" t="s">
        <v>3631</v>
      </c>
      <c r="D672" s="30">
        <v>37948</v>
      </c>
      <c r="E672" s="30" t="str">
        <f t="shared" si="21"/>
        <v>23/11/2003</v>
      </c>
      <c r="F672" s="29" t="b">
        <v>1</v>
      </c>
      <c r="G672" s="29" t="str">
        <f t="shared" si="22"/>
        <v>Nam</v>
      </c>
      <c r="H672" s="29" t="s">
        <v>5199</v>
      </c>
      <c r="I672" s="29" t="s">
        <v>7400</v>
      </c>
      <c r="J672" s="29" t="s">
        <v>7401</v>
      </c>
      <c r="K672" s="29" t="s">
        <v>7402</v>
      </c>
      <c r="L672" s="29">
        <v>25.75</v>
      </c>
      <c r="M672" s="29">
        <v>192</v>
      </c>
      <c r="N672" s="29" t="s">
        <v>7403</v>
      </c>
    </row>
    <row r="673" spans="1:14" ht="15.75" x14ac:dyDescent="0.25">
      <c r="A673" s="26" t="s">
        <v>2811</v>
      </c>
      <c r="B673" s="27" t="s">
        <v>5627</v>
      </c>
      <c r="C673" s="28" t="s">
        <v>7404</v>
      </c>
      <c r="D673" s="30">
        <v>37857</v>
      </c>
      <c r="E673" s="30" t="str">
        <f t="shared" si="21"/>
        <v>24/08/2003</v>
      </c>
      <c r="F673" s="29" t="b">
        <v>0</v>
      </c>
      <c r="G673" s="29" t="str">
        <f t="shared" si="22"/>
        <v>Nữ</v>
      </c>
      <c r="H673" s="29" t="s">
        <v>5293</v>
      </c>
      <c r="I673" s="29" t="s">
        <v>5184</v>
      </c>
      <c r="J673" s="29" t="s">
        <v>5295</v>
      </c>
      <c r="K673" s="29" t="s">
        <v>5296</v>
      </c>
      <c r="L673" s="29">
        <v>24.75</v>
      </c>
      <c r="M673" s="29">
        <v>343</v>
      </c>
      <c r="N673" s="29" t="s">
        <v>7405</v>
      </c>
    </row>
    <row r="674" spans="1:14" ht="15.75" x14ac:dyDescent="0.25">
      <c r="A674" s="26" t="s">
        <v>2812</v>
      </c>
      <c r="B674" s="27" t="s">
        <v>3346</v>
      </c>
      <c r="C674" s="28" t="s">
        <v>7250</v>
      </c>
      <c r="D674" s="30">
        <v>37263</v>
      </c>
      <c r="E674" s="30" t="str">
        <f t="shared" si="21"/>
        <v>07/01/2002</v>
      </c>
      <c r="F674" s="29" t="b">
        <v>0</v>
      </c>
      <c r="G674" s="29" t="str">
        <f t="shared" si="22"/>
        <v>Nữ</v>
      </c>
      <c r="H674" s="29" t="s">
        <v>7406</v>
      </c>
      <c r="I674" s="29" t="s">
        <v>1840</v>
      </c>
      <c r="J674" s="29" t="s">
        <v>7407</v>
      </c>
      <c r="K674" s="29" t="s">
        <v>7408</v>
      </c>
      <c r="L674" s="29">
        <v>33.299999999999997</v>
      </c>
      <c r="M674" s="29" t="s">
        <v>7409</v>
      </c>
      <c r="N674" s="29" t="s">
        <v>2543</v>
      </c>
    </row>
    <row r="675" spans="1:14" ht="15.75" x14ac:dyDescent="0.25">
      <c r="A675" s="26" t="s">
        <v>2813</v>
      </c>
      <c r="B675" s="27" t="s">
        <v>7410</v>
      </c>
      <c r="C675" s="28" t="s">
        <v>3531</v>
      </c>
      <c r="D675" s="30">
        <v>37893</v>
      </c>
      <c r="E675" s="30" t="str">
        <f t="shared" si="21"/>
        <v>29/09/2003</v>
      </c>
      <c r="F675" s="29" t="b">
        <v>1</v>
      </c>
      <c r="G675" s="29" t="str">
        <f t="shared" si="22"/>
        <v>Nam</v>
      </c>
      <c r="H675" s="29" t="s">
        <v>5293</v>
      </c>
      <c r="I675" s="29" t="s">
        <v>336</v>
      </c>
      <c r="J675" s="29" t="s">
        <v>5295</v>
      </c>
      <c r="K675" s="29" t="s">
        <v>5296</v>
      </c>
      <c r="L675" s="29">
        <v>27</v>
      </c>
      <c r="M675" s="29">
        <v>347</v>
      </c>
      <c r="N675" s="29" t="s">
        <v>7411</v>
      </c>
    </row>
    <row r="676" spans="1:14" ht="15.75" x14ac:dyDescent="0.25">
      <c r="A676" s="26" t="s">
        <v>2814</v>
      </c>
      <c r="B676" s="27" t="s">
        <v>7412</v>
      </c>
      <c r="C676" s="28" t="s">
        <v>7413</v>
      </c>
      <c r="D676" s="30">
        <v>37746</v>
      </c>
      <c r="E676" s="30" t="str">
        <f t="shared" si="21"/>
        <v>05/05/2003</v>
      </c>
      <c r="F676" s="29" t="b">
        <v>0</v>
      </c>
      <c r="G676" s="29" t="str">
        <f t="shared" si="22"/>
        <v>Nữ</v>
      </c>
      <c r="H676" s="29" t="s">
        <v>5183</v>
      </c>
      <c r="I676" s="29" t="s">
        <v>5184</v>
      </c>
      <c r="J676" s="29" t="s">
        <v>7414</v>
      </c>
      <c r="K676" s="29" t="s">
        <v>5187</v>
      </c>
      <c r="L676" s="29">
        <v>26.75</v>
      </c>
      <c r="M676" s="29">
        <v>569</v>
      </c>
      <c r="N676" s="29" t="s">
        <v>7415</v>
      </c>
    </row>
    <row r="677" spans="1:14" ht="15.75" x14ac:dyDescent="0.25">
      <c r="A677" s="26" t="s">
        <v>2815</v>
      </c>
      <c r="B677" s="27" t="s">
        <v>5181</v>
      </c>
      <c r="C677" s="28" t="s">
        <v>3727</v>
      </c>
      <c r="D677" s="30">
        <v>37836</v>
      </c>
      <c r="E677" s="30" t="str">
        <f t="shared" si="21"/>
        <v>03/08/2003</v>
      </c>
      <c r="F677" s="29" t="b">
        <v>0</v>
      </c>
      <c r="G677" s="29" t="str">
        <f t="shared" si="22"/>
        <v>Nữ</v>
      </c>
      <c r="H677" s="29" t="s">
        <v>7416</v>
      </c>
      <c r="I677" s="29" t="s">
        <v>5184</v>
      </c>
      <c r="J677" s="29" t="s">
        <v>7417</v>
      </c>
      <c r="K677" s="29" t="s">
        <v>7418</v>
      </c>
      <c r="L677" s="29">
        <v>24.75</v>
      </c>
      <c r="M677" s="29">
        <v>119</v>
      </c>
      <c r="N677" s="29" t="s">
        <v>7419</v>
      </c>
    </row>
    <row r="678" spans="1:14" ht="15.75" x14ac:dyDescent="0.25">
      <c r="A678" s="26" t="s">
        <v>2816</v>
      </c>
      <c r="B678" s="27" t="s">
        <v>7420</v>
      </c>
      <c r="C678" s="28" t="s">
        <v>3727</v>
      </c>
      <c r="D678" s="30">
        <v>37350</v>
      </c>
      <c r="E678" s="30" t="str">
        <f t="shared" si="21"/>
        <v>04/04/2002</v>
      </c>
      <c r="F678" s="29" t="b">
        <v>1</v>
      </c>
      <c r="G678" s="29" t="str">
        <f t="shared" si="22"/>
        <v>Nam</v>
      </c>
      <c r="H678" s="29" t="s">
        <v>5686</v>
      </c>
      <c r="I678" s="29" t="s">
        <v>241</v>
      </c>
      <c r="J678" s="29" t="s">
        <v>7421</v>
      </c>
      <c r="K678" s="29" t="s">
        <v>5688</v>
      </c>
      <c r="L678" s="29">
        <v>25</v>
      </c>
      <c r="M678" s="29">
        <v>118</v>
      </c>
      <c r="N678" s="29" t="s">
        <v>7422</v>
      </c>
    </row>
    <row r="679" spans="1:14" ht="15.75" x14ac:dyDescent="0.25">
      <c r="A679" s="26" t="s">
        <v>2817</v>
      </c>
      <c r="B679" s="27" t="s">
        <v>7423</v>
      </c>
      <c r="C679" s="28" t="s">
        <v>3252</v>
      </c>
      <c r="D679" s="30">
        <v>37819</v>
      </c>
      <c r="E679" s="30" t="str">
        <f t="shared" si="21"/>
        <v>17/07/2003</v>
      </c>
      <c r="F679" s="29" t="b">
        <v>1</v>
      </c>
      <c r="G679" s="29" t="str">
        <f t="shared" si="22"/>
        <v>Nam</v>
      </c>
      <c r="H679" s="29" t="s">
        <v>6644</v>
      </c>
      <c r="I679" s="29" t="s">
        <v>5184</v>
      </c>
      <c r="J679" s="29" t="s">
        <v>7424</v>
      </c>
      <c r="K679" s="29" t="s">
        <v>7425</v>
      </c>
      <c r="L679" s="29">
        <v>27.5</v>
      </c>
      <c r="M679" s="29">
        <v>84</v>
      </c>
      <c r="N679" s="29" t="s">
        <v>7426</v>
      </c>
    </row>
    <row r="680" spans="1:14" ht="15.75" x14ac:dyDescent="0.25">
      <c r="A680" s="26" t="s">
        <v>2818</v>
      </c>
      <c r="B680" s="27" t="s">
        <v>6913</v>
      </c>
      <c r="C680" s="28" t="s">
        <v>3587</v>
      </c>
      <c r="D680" s="30">
        <v>37890</v>
      </c>
      <c r="E680" s="30" t="str">
        <f t="shared" si="21"/>
        <v>26/09/2003</v>
      </c>
      <c r="F680" s="29" t="b">
        <v>1</v>
      </c>
      <c r="G680" s="29" t="str">
        <f t="shared" si="22"/>
        <v>Nam</v>
      </c>
      <c r="H680" s="29" t="s">
        <v>5498</v>
      </c>
      <c r="I680" s="29" t="s">
        <v>5184</v>
      </c>
      <c r="J680" s="29" t="s">
        <v>7427</v>
      </c>
      <c r="K680" s="29" t="s">
        <v>7428</v>
      </c>
      <c r="L680" s="29">
        <v>24</v>
      </c>
      <c r="M680" s="29">
        <v>587</v>
      </c>
      <c r="N680" s="29" t="s">
        <v>7429</v>
      </c>
    </row>
    <row r="681" spans="1:14" ht="15.75" x14ac:dyDescent="0.25">
      <c r="A681" s="26" t="s">
        <v>2819</v>
      </c>
      <c r="B681" s="27" t="s">
        <v>7430</v>
      </c>
      <c r="C681" s="28" t="s">
        <v>7</v>
      </c>
      <c r="D681" s="30">
        <v>37937</v>
      </c>
      <c r="E681" s="30" t="str">
        <f t="shared" ref="E681:E744" si="23">TEXT(D681,"dd/mm/yyyy")</f>
        <v>12/11/2003</v>
      </c>
      <c r="F681" s="29" t="b">
        <v>1</v>
      </c>
      <c r="G681" s="29" t="str">
        <f t="shared" ref="G681:G744" si="24">IF(F681=FALSE,"Nữ","Nam")</f>
        <v>Nam</v>
      </c>
      <c r="H681" s="29" t="s">
        <v>5293</v>
      </c>
      <c r="I681" s="29" t="s">
        <v>7431</v>
      </c>
      <c r="J681" s="29" t="s">
        <v>5295</v>
      </c>
      <c r="K681" s="29" t="s">
        <v>5296</v>
      </c>
      <c r="L681" s="29">
        <v>25.5</v>
      </c>
      <c r="M681" s="29">
        <v>365</v>
      </c>
      <c r="N681" s="29" t="s">
        <v>7432</v>
      </c>
    </row>
    <row r="682" spans="1:14" ht="15.75" x14ac:dyDescent="0.25">
      <c r="A682" s="26" t="s">
        <v>2820</v>
      </c>
      <c r="B682" s="27" t="s">
        <v>6121</v>
      </c>
      <c r="C682" s="28" t="s">
        <v>3257</v>
      </c>
      <c r="D682" s="30">
        <v>37954</v>
      </c>
      <c r="E682" s="30" t="str">
        <f t="shared" si="23"/>
        <v>29/11/2003</v>
      </c>
      <c r="F682" s="29" t="b">
        <v>0</v>
      </c>
      <c r="G682" s="29" t="str">
        <f t="shared" si="24"/>
        <v>Nữ</v>
      </c>
      <c r="H682" s="29" t="s">
        <v>5784</v>
      </c>
      <c r="I682" s="29" t="s">
        <v>5184</v>
      </c>
      <c r="J682" s="29" t="s">
        <v>7433</v>
      </c>
      <c r="K682" s="29" t="s">
        <v>7434</v>
      </c>
      <c r="L682" s="29">
        <v>25</v>
      </c>
      <c r="M682" s="29">
        <v>468</v>
      </c>
      <c r="N682" s="29" t="s">
        <v>7435</v>
      </c>
    </row>
    <row r="683" spans="1:14" ht="15.75" x14ac:dyDescent="0.25">
      <c r="A683" s="26" t="s">
        <v>2821</v>
      </c>
      <c r="B683" s="27" t="s">
        <v>7436</v>
      </c>
      <c r="C683" s="28" t="s">
        <v>377</v>
      </c>
      <c r="D683" s="30">
        <v>37712</v>
      </c>
      <c r="E683" s="30" t="str">
        <f t="shared" si="23"/>
        <v>01/04/2003</v>
      </c>
      <c r="F683" s="29" t="b">
        <v>0</v>
      </c>
      <c r="G683" s="29" t="str">
        <f t="shared" si="24"/>
        <v>Nữ</v>
      </c>
      <c r="H683" s="29" t="s">
        <v>7437</v>
      </c>
      <c r="I683" s="29" t="s">
        <v>5184</v>
      </c>
      <c r="J683" s="29" t="s">
        <v>7438</v>
      </c>
      <c r="K683" s="29" t="s">
        <v>7439</v>
      </c>
      <c r="L683" s="29">
        <v>28.5</v>
      </c>
      <c r="M683" s="29">
        <v>88</v>
      </c>
      <c r="N683" s="29" t="s">
        <v>7440</v>
      </c>
    </row>
    <row r="684" spans="1:14" ht="15.75" x14ac:dyDescent="0.25">
      <c r="A684" s="26" t="s">
        <v>2822</v>
      </c>
      <c r="B684" s="27" t="s">
        <v>3394</v>
      </c>
      <c r="C684" s="28" t="s">
        <v>3592</v>
      </c>
      <c r="D684" s="30">
        <v>37479</v>
      </c>
      <c r="E684" s="30" t="str">
        <f t="shared" si="23"/>
        <v>11/08/2002</v>
      </c>
      <c r="F684" s="29" t="b">
        <v>0</v>
      </c>
      <c r="G684" s="29" t="str">
        <f t="shared" si="24"/>
        <v>Nữ</v>
      </c>
      <c r="H684" s="29" t="s">
        <v>5705</v>
      </c>
      <c r="I684" s="29" t="s">
        <v>5706</v>
      </c>
      <c r="J684" s="29" t="s">
        <v>7441</v>
      </c>
      <c r="K684" s="29" t="s">
        <v>7442</v>
      </c>
      <c r="L684" s="29">
        <v>24</v>
      </c>
      <c r="M684" s="29">
        <v>90</v>
      </c>
      <c r="N684" s="29" t="s">
        <v>7443</v>
      </c>
    </row>
    <row r="685" spans="1:14" ht="15.75" x14ac:dyDescent="0.25">
      <c r="A685" s="26" t="s">
        <v>2823</v>
      </c>
      <c r="B685" s="27" t="s">
        <v>7444</v>
      </c>
      <c r="C685" s="28" t="s">
        <v>3592</v>
      </c>
      <c r="D685" s="30">
        <v>37722</v>
      </c>
      <c r="E685" s="30" t="str">
        <f t="shared" si="23"/>
        <v>11/04/2003</v>
      </c>
      <c r="F685" s="29" t="b">
        <v>0</v>
      </c>
      <c r="G685" s="29" t="str">
        <f t="shared" si="24"/>
        <v>Nữ</v>
      </c>
      <c r="H685" s="29" t="s">
        <v>5183</v>
      </c>
      <c r="I685" s="29" t="s">
        <v>391</v>
      </c>
      <c r="J685" s="29" t="s">
        <v>7445</v>
      </c>
      <c r="K685" s="29" t="s">
        <v>5187</v>
      </c>
      <c r="L685" s="29">
        <v>27.25</v>
      </c>
      <c r="M685" s="29">
        <v>603</v>
      </c>
      <c r="N685" s="29" t="s">
        <v>7446</v>
      </c>
    </row>
    <row r="686" spans="1:14" ht="15.75" x14ac:dyDescent="0.25">
      <c r="A686" s="26" t="s">
        <v>2824</v>
      </c>
      <c r="B686" s="27" t="s">
        <v>7447</v>
      </c>
      <c r="C686" s="28" t="s">
        <v>3263</v>
      </c>
      <c r="D686" s="30">
        <v>37932</v>
      </c>
      <c r="E686" s="30" t="str">
        <f t="shared" si="23"/>
        <v>07/11/2003</v>
      </c>
      <c r="F686" s="29" t="b">
        <v>0</v>
      </c>
      <c r="G686" s="29" t="str">
        <f t="shared" si="24"/>
        <v>Nữ</v>
      </c>
      <c r="H686" s="29" t="s">
        <v>5199</v>
      </c>
      <c r="I686" s="29" t="s">
        <v>5184</v>
      </c>
      <c r="J686" s="29" t="s">
        <v>7448</v>
      </c>
      <c r="K686" s="29" t="s">
        <v>7449</v>
      </c>
      <c r="L686" s="29">
        <v>25.75</v>
      </c>
      <c r="M686" s="29">
        <v>225</v>
      </c>
      <c r="N686" s="29" t="s">
        <v>7450</v>
      </c>
    </row>
    <row r="687" spans="1:14" ht="15.75" x14ac:dyDescent="0.25">
      <c r="A687" s="26" t="s">
        <v>2825</v>
      </c>
      <c r="B687" s="27" t="s">
        <v>7451</v>
      </c>
      <c r="C687" s="28" t="s">
        <v>3265</v>
      </c>
      <c r="D687" s="30">
        <v>37438</v>
      </c>
      <c r="E687" s="30" t="str">
        <f t="shared" si="23"/>
        <v>01/07/2002</v>
      </c>
      <c r="F687" s="29" t="b">
        <v>0</v>
      </c>
      <c r="G687" s="29" t="str">
        <f t="shared" si="24"/>
        <v>Nữ</v>
      </c>
      <c r="H687" s="29" t="s">
        <v>7452</v>
      </c>
      <c r="I687" s="29" t="s">
        <v>5184</v>
      </c>
      <c r="J687" s="29" t="s">
        <v>7453</v>
      </c>
      <c r="K687" s="29" t="s">
        <v>7454</v>
      </c>
      <c r="L687" s="29">
        <v>31.95</v>
      </c>
      <c r="M687" s="29" t="s">
        <v>7455</v>
      </c>
      <c r="N687" s="29" t="s">
        <v>2543</v>
      </c>
    </row>
    <row r="688" spans="1:14" ht="15.75" x14ac:dyDescent="0.25">
      <c r="A688" s="26" t="s">
        <v>2826</v>
      </c>
      <c r="B688" s="27" t="s">
        <v>7456</v>
      </c>
      <c r="C688" s="28" t="s">
        <v>3267</v>
      </c>
      <c r="D688" s="30">
        <v>37889</v>
      </c>
      <c r="E688" s="30" t="str">
        <f t="shared" si="23"/>
        <v>25/09/2003</v>
      </c>
      <c r="F688" s="29" t="b">
        <v>1</v>
      </c>
      <c r="G688" s="29" t="str">
        <f t="shared" si="24"/>
        <v>Nam</v>
      </c>
      <c r="H688" s="29" t="s">
        <v>6039</v>
      </c>
      <c r="I688" s="29" t="s">
        <v>5184</v>
      </c>
      <c r="J688" s="29" t="s">
        <v>7457</v>
      </c>
      <c r="K688" s="29" t="s">
        <v>7458</v>
      </c>
      <c r="L688" s="29">
        <v>24.5</v>
      </c>
      <c r="M688" s="29">
        <v>139</v>
      </c>
      <c r="N688" s="29" t="s">
        <v>7459</v>
      </c>
    </row>
    <row r="689" spans="1:14" ht="15.75" x14ac:dyDescent="0.25">
      <c r="A689" s="26" t="s">
        <v>2827</v>
      </c>
      <c r="B689" s="27" t="s">
        <v>7460</v>
      </c>
      <c r="C689" s="28" t="s">
        <v>3494</v>
      </c>
      <c r="D689" s="30">
        <v>37964</v>
      </c>
      <c r="E689" s="30" t="str">
        <f t="shared" si="23"/>
        <v>09/12/2003</v>
      </c>
      <c r="F689" s="29" t="b">
        <v>1</v>
      </c>
      <c r="G689" s="29" t="str">
        <f t="shared" si="24"/>
        <v>Nam</v>
      </c>
      <c r="H689" s="29" t="s">
        <v>7461</v>
      </c>
      <c r="I689" s="29" t="s">
        <v>5184</v>
      </c>
      <c r="J689" s="29" t="s">
        <v>7462</v>
      </c>
      <c r="K689" s="29" t="s">
        <v>7463</v>
      </c>
      <c r="L689" s="29">
        <v>24.75</v>
      </c>
      <c r="M689" s="29">
        <v>756</v>
      </c>
      <c r="N689" s="29" t="s">
        <v>7464</v>
      </c>
    </row>
    <row r="690" spans="1:14" ht="15.75" x14ac:dyDescent="0.25">
      <c r="A690" s="26" t="s">
        <v>2828</v>
      </c>
      <c r="B690" s="27" t="s">
        <v>7465</v>
      </c>
      <c r="C690" s="28" t="s">
        <v>3599</v>
      </c>
      <c r="D690" s="30">
        <v>37631</v>
      </c>
      <c r="E690" s="30" t="str">
        <f t="shared" si="23"/>
        <v>10/01/2003</v>
      </c>
      <c r="F690" s="29" t="b">
        <v>0</v>
      </c>
      <c r="G690" s="29" t="str">
        <f t="shared" si="24"/>
        <v>Nữ</v>
      </c>
      <c r="H690" s="29" t="s">
        <v>5189</v>
      </c>
      <c r="I690" s="29" t="s">
        <v>5184</v>
      </c>
      <c r="J690" s="29" t="s">
        <v>7466</v>
      </c>
      <c r="K690" s="29" t="s">
        <v>7467</v>
      </c>
      <c r="L690" s="29">
        <v>24.5</v>
      </c>
      <c r="M690" s="29">
        <v>380</v>
      </c>
      <c r="N690" s="29" t="s">
        <v>7468</v>
      </c>
    </row>
    <row r="691" spans="1:14" ht="15.75" x14ac:dyDescent="0.25">
      <c r="A691" s="26" t="s">
        <v>2829</v>
      </c>
      <c r="B691" s="27" t="s">
        <v>6133</v>
      </c>
      <c r="C691" s="28" t="s">
        <v>3689</v>
      </c>
      <c r="D691" s="30">
        <v>37706</v>
      </c>
      <c r="E691" s="30" t="str">
        <f t="shared" si="23"/>
        <v>26/03/2003</v>
      </c>
      <c r="F691" s="29" t="b">
        <v>0</v>
      </c>
      <c r="G691" s="29" t="str">
        <f t="shared" si="24"/>
        <v>Nữ</v>
      </c>
      <c r="H691" s="29" t="s">
        <v>5784</v>
      </c>
      <c r="I691" s="29" t="s">
        <v>5184</v>
      </c>
      <c r="J691" s="29" t="s">
        <v>7469</v>
      </c>
      <c r="K691" s="29" t="s">
        <v>7470</v>
      </c>
      <c r="L691" s="29">
        <v>26.5</v>
      </c>
      <c r="M691" s="29">
        <v>476</v>
      </c>
      <c r="N691" s="29" t="s">
        <v>7471</v>
      </c>
    </row>
    <row r="692" spans="1:14" ht="15.75" x14ac:dyDescent="0.25">
      <c r="A692" s="26" t="s">
        <v>2830</v>
      </c>
      <c r="B692" s="27" t="s">
        <v>7472</v>
      </c>
      <c r="C692" s="28" t="s">
        <v>3339</v>
      </c>
      <c r="D692" s="30">
        <v>37887</v>
      </c>
      <c r="E692" s="30" t="str">
        <f t="shared" si="23"/>
        <v>23/09/2003</v>
      </c>
      <c r="F692" s="29" t="b">
        <v>1</v>
      </c>
      <c r="G692" s="29" t="str">
        <f t="shared" si="24"/>
        <v>Nam</v>
      </c>
      <c r="H692" s="29" t="s">
        <v>5293</v>
      </c>
      <c r="I692" s="29" t="s">
        <v>5184</v>
      </c>
      <c r="J692" s="29" t="s">
        <v>5295</v>
      </c>
      <c r="K692" s="29" t="s">
        <v>5296</v>
      </c>
      <c r="L692" s="29">
        <v>24.5</v>
      </c>
      <c r="M692" s="29">
        <v>386</v>
      </c>
      <c r="N692" s="29" t="s">
        <v>7473</v>
      </c>
    </row>
    <row r="693" spans="1:14" ht="15.75" x14ac:dyDescent="0.25">
      <c r="A693" s="26" t="s">
        <v>2831</v>
      </c>
      <c r="B693" s="27" t="s">
        <v>7474</v>
      </c>
      <c r="C693" s="28" t="s">
        <v>3551</v>
      </c>
      <c r="D693" s="30">
        <v>37752</v>
      </c>
      <c r="E693" s="30" t="str">
        <f t="shared" si="23"/>
        <v>11/05/2003</v>
      </c>
      <c r="F693" s="29" t="b">
        <v>1</v>
      </c>
      <c r="G693" s="29" t="str">
        <f t="shared" si="24"/>
        <v>Nam</v>
      </c>
      <c r="H693" s="29" t="s">
        <v>5183</v>
      </c>
      <c r="I693" s="29" t="s">
        <v>5184</v>
      </c>
      <c r="J693" s="29" t="s">
        <v>7475</v>
      </c>
      <c r="K693" s="29" t="s">
        <v>5187</v>
      </c>
      <c r="L693" s="29">
        <v>28</v>
      </c>
      <c r="M693" s="29">
        <v>645</v>
      </c>
      <c r="N693" s="29" t="s">
        <v>7476</v>
      </c>
    </row>
    <row r="694" spans="1:14" ht="15.75" x14ac:dyDescent="0.25">
      <c r="A694" s="26" t="s">
        <v>2832</v>
      </c>
      <c r="B694" s="27" t="s">
        <v>7477</v>
      </c>
      <c r="C694" s="28" t="s">
        <v>3281</v>
      </c>
      <c r="D694" s="30">
        <v>37900</v>
      </c>
      <c r="E694" s="30" t="str">
        <f t="shared" si="23"/>
        <v>06/10/2003</v>
      </c>
      <c r="F694" s="29" t="b">
        <v>0</v>
      </c>
      <c r="G694" s="29" t="str">
        <f t="shared" si="24"/>
        <v>Nữ</v>
      </c>
      <c r="H694" s="29" t="s">
        <v>5199</v>
      </c>
      <c r="I694" s="29" t="s">
        <v>112</v>
      </c>
      <c r="J694" s="29" t="s">
        <v>7478</v>
      </c>
      <c r="K694" s="29" t="s">
        <v>7479</v>
      </c>
      <c r="L694" s="29">
        <v>28</v>
      </c>
      <c r="M694" s="29">
        <v>240</v>
      </c>
      <c r="N694" s="29" t="s">
        <v>7480</v>
      </c>
    </row>
    <row r="695" spans="1:14" ht="15.75" x14ac:dyDescent="0.25">
      <c r="A695" s="26" t="s">
        <v>2833</v>
      </c>
      <c r="B695" s="27" t="s">
        <v>3703</v>
      </c>
      <c r="C695" s="28" t="s">
        <v>3285</v>
      </c>
      <c r="D695" s="30">
        <v>37663</v>
      </c>
      <c r="E695" s="30" t="str">
        <f t="shared" si="23"/>
        <v>11/02/2003</v>
      </c>
      <c r="F695" s="29" t="b">
        <v>0</v>
      </c>
      <c r="G695" s="29" t="str">
        <f t="shared" si="24"/>
        <v>Nữ</v>
      </c>
      <c r="H695" s="29" t="s">
        <v>5183</v>
      </c>
      <c r="I695" s="29" t="s">
        <v>5184</v>
      </c>
      <c r="J695" s="29" t="s">
        <v>7481</v>
      </c>
      <c r="K695" s="29" t="s">
        <v>5187</v>
      </c>
      <c r="L695" s="29">
        <v>23.25</v>
      </c>
      <c r="M695" s="29">
        <v>660</v>
      </c>
      <c r="N695" s="29" t="s">
        <v>7482</v>
      </c>
    </row>
    <row r="696" spans="1:14" ht="15.75" x14ac:dyDescent="0.25">
      <c r="A696" s="26" t="s">
        <v>2834</v>
      </c>
      <c r="B696" s="27" t="s">
        <v>7483</v>
      </c>
      <c r="C696" s="28" t="s">
        <v>3285</v>
      </c>
      <c r="D696" s="30">
        <v>37955</v>
      </c>
      <c r="E696" s="30" t="str">
        <f t="shared" si="23"/>
        <v>30/11/2003</v>
      </c>
      <c r="F696" s="29" t="b">
        <v>0</v>
      </c>
      <c r="G696" s="29" t="str">
        <f t="shared" si="24"/>
        <v>Nữ</v>
      </c>
      <c r="H696" s="29" t="s">
        <v>5199</v>
      </c>
      <c r="I696" s="29" t="s">
        <v>5184</v>
      </c>
      <c r="J696" s="29" t="s">
        <v>7484</v>
      </c>
      <c r="K696" s="29" t="s">
        <v>5318</v>
      </c>
      <c r="L696" s="29">
        <v>26.75</v>
      </c>
      <c r="M696" s="29">
        <v>250</v>
      </c>
      <c r="N696" s="29" t="s">
        <v>7485</v>
      </c>
    </row>
    <row r="697" spans="1:14" ht="15.75" x14ac:dyDescent="0.25">
      <c r="A697" s="26" t="s">
        <v>2835</v>
      </c>
      <c r="B697" s="27" t="s">
        <v>7486</v>
      </c>
      <c r="C697" s="28" t="s">
        <v>3504</v>
      </c>
      <c r="D697" s="30">
        <v>37927</v>
      </c>
      <c r="E697" s="30" t="str">
        <f t="shared" si="23"/>
        <v>02/11/2003</v>
      </c>
      <c r="F697" s="29" t="b">
        <v>0</v>
      </c>
      <c r="G697" s="29" t="str">
        <f t="shared" si="24"/>
        <v>Nữ</v>
      </c>
      <c r="H697" s="29" t="s">
        <v>5183</v>
      </c>
      <c r="I697" s="29" t="s">
        <v>336</v>
      </c>
      <c r="J697" s="29" t="s">
        <v>7487</v>
      </c>
      <c r="K697" s="29" t="s">
        <v>5187</v>
      </c>
      <c r="L697" s="29">
        <v>26.75</v>
      </c>
      <c r="M697" s="29">
        <v>667</v>
      </c>
      <c r="N697" s="29" t="s">
        <v>7488</v>
      </c>
    </row>
    <row r="698" spans="1:14" ht="15.75" x14ac:dyDescent="0.25">
      <c r="A698" s="26" t="s">
        <v>2836</v>
      </c>
      <c r="B698" s="27" t="s">
        <v>3657</v>
      </c>
      <c r="C698" s="28" t="s">
        <v>3780</v>
      </c>
      <c r="D698" s="30">
        <v>37836</v>
      </c>
      <c r="E698" s="30" t="str">
        <f t="shared" si="23"/>
        <v>03/08/2003</v>
      </c>
      <c r="F698" s="29" t="b">
        <v>1</v>
      </c>
      <c r="G698" s="29" t="str">
        <f t="shared" si="24"/>
        <v>Nam</v>
      </c>
      <c r="H698" s="29" t="s">
        <v>5199</v>
      </c>
      <c r="I698" s="29" t="s">
        <v>5184</v>
      </c>
      <c r="J698" s="29" t="s">
        <v>7489</v>
      </c>
      <c r="K698" s="29" t="s">
        <v>7490</v>
      </c>
      <c r="L698" s="29">
        <v>23.5</v>
      </c>
      <c r="M698" s="29">
        <v>262</v>
      </c>
      <c r="N698" s="29" t="s">
        <v>7491</v>
      </c>
    </row>
    <row r="699" spans="1:14" ht="15.75" x14ac:dyDescent="0.25">
      <c r="A699" s="26" t="s">
        <v>2837</v>
      </c>
      <c r="B699" s="27" t="s">
        <v>5611</v>
      </c>
      <c r="C699" s="28" t="s">
        <v>3291</v>
      </c>
      <c r="D699" s="30">
        <v>37903</v>
      </c>
      <c r="E699" s="30" t="str">
        <f t="shared" si="23"/>
        <v>09/10/2003</v>
      </c>
      <c r="F699" s="29" t="b">
        <v>0</v>
      </c>
      <c r="G699" s="29" t="str">
        <f t="shared" si="24"/>
        <v>Nữ</v>
      </c>
      <c r="H699" s="29" t="s">
        <v>7492</v>
      </c>
      <c r="I699" s="29" t="s">
        <v>5184</v>
      </c>
      <c r="J699" s="29" t="s">
        <v>7493</v>
      </c>
      <c r="K699" s="29" t="s">
        <v>7494</v>
      </c>
      <c r="L699" s="29">
        <v>27.75</v>
      </c>
      <c r="M699" s="29">
        <v>145</v>
      </c>
      <c r="N699" s="29" t="s">
        <v>7495</v>
      </c>
    </row>
    <row r="700" spans="1:14" ht="15.75" x14ac:dyDescent="0.25">
      <c r="A700" s="26" t="s">
        <v>2838</v>
      </c>
      <c r="B700" s="27" t="s">
        <v>7496</v>
      </c>
      <c r="C700" s="28" t="s">
        <v>3612</v>
      </c>
      <c r="D700" s="30">
        <v>37826</v>
      </c>
      <c r="E700" s="30" t="str">
        <f t="shared" si="23"/>
        <v>24/07/2003</v>
      </c>
      <c r="F700" s="29" t="b">
        <v>0</v>
      </c>
      <c r="G700" s="29" t="str">
        <f t="shared" si="24"/>
        <v>Nữ</v>
      </c>
      <c r="H700" s="29" t="s">
        <v>5183</v>
      </c>
      <c r="I700" s="29" t="s">
        <v>708</v>
      </c>
      <c r="J700" s="29" t="s">
        <v>7497</v>
      </c>
      <c r="K700" s="29" t="s">
        <v>5187</v>
      </c>
      <c r="L700" s="29">
        <v>26</v>
      </c>
      <c r="M700" s="29">
        <v>679</v>
      </c>
      <c r="N700" s="29" t="s">
        <v>7498</v>
      </c>
    </row>
    <row r="701" spans="1:14" ht="15.75" x14ac:dyDescent="0.25">
      <c r="A701" s="26" t="s">
        <v>2839</v>
      </c>
      <c r="B701" s="27" t="s">
        <v>7499</v>
      </c>
      <c r="C701" s="28" t="s">
        <v>3613</v>
      </c>
      <c r="D701" s="30">
        <v>37894</v>
      </c>
      <c r="E701" s="30" t="str">
        <f t="shared" si="23"/>
        <v>30/09/2003</v>
      </c>
      <c r="F701" s="29" t="b">
        <v>1</v>
      </c>
      <c r="G701" s="29" t="str">
        <f t="shared" si="24"/>
        <v>Nam</v>
      </c>
      <c r="H701" s="29" t="s">
        <v>5337</v>
      </c>
      <c r="I701" s="29" t="s">
        <v>5184</v>
      </c>
      <c r="J701" s="29" t="s">
        <v>7500</v>
      </c>
      <c r="K701" s="29" t="s">
        <v>7501</v>
      </c>
      <c r="L701" s="29">
        <v>27.5</v>
      </c>
      <c r="M701" s="29">
        <v>751</v>
      </c>
      <c r="N701" s="29" t="s">
        <v>7502</v>
      </c>
    </row>
    <row r="702" spans="1:14" ht="15.75" x14ac:dyDescent="0.25">
      <c r="A702" s="26" t="s">
        <v>2840</v>
      </c>
      <c r="B702" s="27" t="s">
        <v>7503</v>
      </c>
      <c r="C702" s="28" t="s">
        <v>3615</v>
      </c>
      <c r="D702" s="30">
        <v>37919</v>
      </c>
      <c r="E702" s="30" t="str">
        <f t="shared" si="23"/>
        <v>25/10/2003</v>
      </c>
      <c r="F702" s="29" t="b">
        <v>0</v>
      </c>
      <c r="G702" s="29" t="str">
        <f t="shared" si="24"/>
        <v>Nữ</v>
      </c>
      <c r="H702" s="29" t="s">
        <v>5669</v>
      </c>
      <c r="I702" s="29" t="s">
        <v>128</v>
      </c>
      <c r="J702" s="29" t="s">
        <v>7504</v>
      </c>
      <c r="K702" s="29" t="s">
        <v>7505</v>
      </c>
      <c r="L702" s="29">
        <v>25</v>
      </c>
      <c r="M702" s="29">
        <v>134</v>
      </c>
      <c r="N702" s="29" t="s">
        <v>7506</v>
      </c>
    </row>
    <row r="703" spans="1:14" ht="15.75" x14ac:dyDescent="0.25">
      <c r="A703" s="26" t="s">
        <v>2841</v>
      </c>
      <c r="B703" s="27" t="s">
        <v>3390</v>
      </c>
      <c r="C703" s="28" t="s">
        <v>7507</v>
      </c>
      <c r="D703" s="30">
        <v>37979</v>
      </c>
      <c r="E703" s="30" t="str">
        <f t="shared" si="23"/>
        <v>24/12/2003</v>
      </c>
      <c r="F703" s="29" t="b">
        <v>1</v>
      </c>
      <c r="G703" s="29" t="str">
        <f t="shared" si="24"/>
        <v>Nam</v>
      </c>
      <c r="H703" s="29" t="s">
        <v>5199</v>
      </c>
      <c r="I703" s="29" t="s">
        <v>5184</v>
      </c>
      <c r="J703" s="29" t="s">
        <v>7508</v>
      </c>
      <c r="K703" s="29" t="s">
        <v>7509</v>
      </c>
      <c r="L703" s="29">
        <v>24.75</v>
      </c>
      <c r="M703" s="29">
        <v>277</v>
      </c>
      <c r="N703" s="29" t="s">
        <v>7510</v>
      </c>
    </row>
    <row r="704" spans="1:14" ht="15.75" x14ac:dyDescent="0.25">
      <c r="A704" s="26" t="s">
        <v>2842</v>
      </c>
      <c r="B704" s="27" t="s">
        <v>3443</v>
      </c>
      <c r="C704" s="28" t="s">
        <v>3459</v>
      </c>
      <c r="D704" s="30">
        <v>37711</v>
      </c>
      <c r="E704" s="30" t="str">
        <f t="shared" si="23"/>
        <v>31/03/2003</v>
      </c>
      <c r="F704" s="29" t="b">
        <v>0</v>
      </c>
      <c r="G704" s="29" t="str">
        <f t="shared" si="24"/>
        <v>Nữ</v>
      </c>
      <c r="H704" s="29" t="s">
        <v>5183</v>
      </c>
      <c r="I704" s="29" t="s">
        <v>5184</v>
      </c>
      <c r="J704" s="29" t="s">
        <v>7511</v>
      </c>
      <c r="K704" s="29" t="s">
        <v>5187</v>
      </c>
      <c r="L704" s="29">
        <v>24.25</v>
      </c>
      <c r="M704" s="29">
        <v>698</v>
      </c>
      <c r="N704" s="29" t="s">
        <v>7512</v>
      </c>
    </row>
    <row r="705" spans="1:14" ht="15.75" x14ac:dyDescent="0.25">
      <c r="A705" s="26" t="s">
        <v>2843</v>
      </c>
      <c r="B705" s="27" t="s">
        <v>7513</v>
      </c>
      <c r="C705" s="28" t="s">
        <v>3660</v>
      </c>
      <c r="D705" s="30">
        <v>37624</v>
      </c>
      <c r="E705" s="30" t="str">
        <f t="shared" si="23"/>
        <v>03/01/2003</v>
      </c>
      <c r="F705" s="29" t="b">
        <v>1</v>
      </c>
      <c r="G705" s="29" t="str">
        <f t="shared" si="24"/>
        <v>Nam</v>
      </c>
      <c r="H705" s="29" t="s">
        <v>5183</v>
      </c>
      <c r="I705" s="29" t="s">
        <v>708</v>
      </c>
      <c r="J705" s="29" t="s">
        <v>7514</v>
      </c>
      <c r="K705" s="29" t="s">
        <v>5187</v>
      </c>
      <c r="L705" s="29">
        <v>26</v>
      </c>
      <c r="M705" s="29">
        <v>705</v>
      </c>
      <c r="N705" s="29" t="s">
        <v>7515</v>
      </c>
    </row>
    <row r="706" spans="1:14" ht="15.75" x14ac:dyDescent="0.25">
      <c r="A706" s="26" t="s">
        <v>2844</v>
      </c>
      <c r="B706" s="27" t="s">
        <v>7516</v>
      </c>
      <c r="C706" s="28" t="s">
        <v>3303</v>
      </c>
      <c r="D706" s="30">
        <v>37906</v>
      </c>
      <c r="E706" s="30" t="str">
        <f t="shared" si="23"/>
        <v>12/10/2003</v>
      </c>
      <c r="F706" s="29" t="b">
        <v>0</v>
      </c>
      <c r="G706" s="29" t="str">
        <f t="shared" si="24"/>
        <v>Nữ</v>
      </c>
      <c r="H706" s="29" t="s">
        <v>5362</v>
      </c>
      <c r="I706" s="29" t="s">
        <v>5184</v>
      </c>
      <c r="J706" s="29" t="s">
        <v>7517</v>
      </c>
      <c r="K706" s="29" t="s">
        <v>7518</v>
      </c>
      <c r="L706" s="29">
        <v>25.75</v>
      </c>
      <c r="M706" s="29">
        <v>288</v>
      </c>
      <c r="N706" s="29" t="s">
        <v>7519</v>
      </c>
    </row>
    <row r="707" spans="1:14" ht="15.75" x14ac:dyDescent="0.25">
      <c r="A707" s="26" t="s">
        <v>2845</v>
      </c>
      <c r="B707" s="27" t="s">
        <v>7520</v>
      </c>
      <c r="C707" s="28" t="s">
        <v>3516</v>
      </c>
      <c r="D707" s="30">
        <v>37964</v>
      </c>
      <c r="E707" s="30" t="str">
        <f t="shared" si="23"/>
        <v>09/12/2003</v>
      </c>
      <c r="F707" s="29" t="b">
        <v>0</v>
      </c>
      <c r="G707" s="29" t="str">
        <f t="shared" si="24"/>
        <v>Nữ</v>
      </c>
      <c r="H707" s="29" t="s">
        <v>5183</v>
      </c>
      <c r="I707" s="29" t="s">
        <v>5184</v>
      </c>
      <c r="J707" s="29" t="s">
        <v>7521</v>
      </c>
      <c r="K707" s="29" t="s">
        <v>5187</v>
      </c>
      <c r="L707" s="29">
        <v>23.25</v>
      </c>
      <c r="M707" s="29">
        <v>716</v>
      </c>
      <c r="N707" s="29" t="s">
        <v>7522</v>
      </c>
    </row>
    <row r="708" spans="1:14" ht="15.75" x14ac:dyDescent="0.25">
      <c r="A708" s="26" t="s">
        <v>2846</v>
      </c>
      <c r="B708" s="27" t="s">
        <v>2543</v>
      </c>
      <c r="C708" s="28" t="s">
        <v>2543</v>
      </c>
      <c r="D708" s="30" t="s">
        <v>2543</v>
      </c>
      <c r="E708" s="30" t="str">
        <f t="shared" si="23"/>
        <v/>
      </c>
      <c r="F708" s="29" t="s">
        <v>2543</v>
      </c>
      <c r="G708" s="29">
        <f>COUNTIF(G661:G707,"Nữ")</f>
        <v>27</v>
      </c>
      <c r="H708" s="29" t="s">
        <v>2543</v>
      </c>
      <c r="I708" s="29" t="s">
        <v>2543</v>
      </c>
      <c r="J708" s="29" t="s">
        <v>2543</v>
      </c>
      <c r="K708" s="29" t="s">
        <v>2543</v>
      </c>
      <c r="L708" s="29" t="s">
        <v>2543</v>
      </c>
      <c r="M708" s="29" t="s">
        <v>2543</v>
      </c>
      <c r="N708" s="29" t="s">
        <v>2543</v>
      </c>
    </row>
    <row r="709" spans="1:14" ht="15.75" x14ac:dyDescent="0.25">
      <c r="A709" s="26" t="s">
        <v>2847</v>
      </c>
      <c r="B709" s="27" t="s">
        <v>2543</v>
      </c>
      <c r="C709" s="28" t="s">
        <v>2543</v>
      </c>
      <c r="D709" s="30" t="s">
        <v>2543</v>
      </c>
      <c r="E709" s="30" t="str">
        <f t="shared" si="23"/>
        <v/>
      </c>
      <c r="F709" s="29"/>
      <c r="G709" s="29"/>
      <c r="H709" s="29"/>
      <c r="I709" s="29" t="s">
        <v>2543</v>
      </c>
      <c r="J709" s="29" t="s">
        <v>2543</v>
      </c>
      <c r="K709" s="29" t="s">
        <v>2543</v>
      </c>
      <c r="L709" s="29" t="s">
        <v>2543</v>
      </c>
      <c r="M709" s="29" t="s">
        <v>2543</v>
      </c>
      <c r="N709" s="29" t="s">
        <v>2543</v>
      </c>
    </row>
    <row r="710" spans="1:14" ht="15.75" x14ac:dyDescent="0.25">
      <c r="A710" s="26" t="s">
        <v>2848</v>
      </c>
      <c r="B710" s="27" t="s">
        <v>2543</v>
      </c>
      <c r="C710" s="28" t="s">
        <v>2543</v>
      </c>
      <c r="D710" s="30" t="s">
        <v>2543</v>
      </c>
      <c r="E710" s="30" t="str">
        <f t="shared" si="23"/>
        <v/>
      </c>
      <c r="F710" s="29"/>
      <c r="G710" s="29"/>
      <c r="H710" s="29"/>
      <c r="I710" s="29" t="s">
        <v>2543</v>
      </c>
      <c r="J710" s="29" t="s">
        <v>2543</v>
      </c>
      <c r="K710" s="29" t="s">
        <v>2543</v>
      </c>
      <c r="L710" s="29" t="s">
        <v>2543</v>
      </c>
      <c r="M710" s="29" t="s">
        <v>2543</v>
      </c>
      <c r="N710" s="29" t="s">
        <v>2543</v>
      </c>
    </row>
    <row r="711" spans="1:14" ht="15.75" x14ac:dyDescent="0.25">
      <c r="A711" s="26" t="s">
        <v>2849</v>
      </c>
      <c r="B711" s="27" t="s">
        <v>2543</v>
      </c>
      <c r="C711" s="28" t="s">
        <v>2543</v>
      </c>
      <c r="D711" s="30" t="s">
        <v>2543</v>
      </c>
      <c r="E711" s="30" t="str">
        <f t="shared" si="23"/>
        <v/>
      </c>
      <c r="F711" s="29"/>
      <c r="G711" s="29"/>
      <c r="H711" s="29"/>
      <c r="I711" s="29" t="s">
        <v>2543</v>
      </c>
      <c r="J711" s="29" t="s">
        <v>2543</v>
      </c>
      <c r="K711" s="29" t="s">
        <v>2543</v>
      </c>
      <c r="L711" s="29" t="s">
        <v>2543</v>
      </c>
      <c r="M711" s="29" t="s">
        <v>2543</v>
      </c>
      <c r="N711" s="29" t="s">
        <v>2543</v>
      </c>
    </row>
    <row r="712" spans="1:14" ht="15.75" x14ac:dyDescent="0.25">
      <c r="A712" s="26" t="s">
        <v>2850</v>
      </c>
      <c r="B712" s="27" t="s">
        <v>2543</v>
      </c>
      <c r="C712" s="28" t="s">
        <v>2543</v>
      </c>
      <c r="D712" s="30" t="s">
        <v>2543</v>
      </c>
      <c r="E712" s="30" t="str">
        <f t="shared" si="23"/>
        <v/>
      </c>
      <c r="F712" s="29"/>
      <c r="G712" s="29"/>
      <c r="H712" s="29"/>
      <c r="I712" s="29" t="s">
        <v>2543</v>
      </c>
      <c r="J712" s="29" t="s">
        <v>2543</v>
      </c>
      <c r="K712" s="29" t="s">
        <v>2543</v>
      </c>
      <c r="L712" s="29" t="s">
        <v>2543</v>
      </c>
      <c r="M712" s="29" t="s">
        <v>2543</v>
      </c>
      <c r="N712" s="29" t="s">
        <v>2543</v>
      </c>
    </row>
    <row r="713" spans="1:14" ht="15.75" x14ac:dyDescent="0.25">
      <c r="A713" s="26" t="s">
        <v>2851</v>
      </c>
      <c r="B713" s="27" t="s">
        <v>2543</v>
      </c>
      <c r="C713" s="28" t="s">
        <v>2543</v>
      </c>
      <c r="D713" s="30" t="s">
        <v>2543</v>
      </c>
      <c r="E713" s="30" t="str">
        <f t="shared" si="23"/>
        <v/>
      </c>
      <c r="F713" s="29"/>
      <c r="G713" s="29"/>
      <c r="H713" s="29"/>
      <c r="I713" s="29" t="s">
        <v>2543</v>
      </c>
      <c r="J713" s="29" t="s">
        <v>2543</v>
      </c>
      <c r="K713" s="29" t="s">
        <v>2543</v>
      </c>
      <c r="L713" s="29" t="s">
        <v>2543</v>
      </c>
      <c r="M713" s="29" t="s">
        <v>2543</v>
      </c>
      <c r="N713" s="29" t="s">
        <v>2543</v>
      </c>
    </row>
    <row r="714" spans="1:14" ht="15.75" x14ac:dyDescent="0.25">
      <c r="A714" s="26" t="s">
        <v>2852</v>
      </c>
      <c r="B714" s="27" t="s">
        <v>2543</v>
      </c>
      <c r="C714" s="28" t="s">
        <v>2543</v>
      </c>
      <c r="D714" s="30" t="s">
        <v>2543</v>
      </c>
      <c r="E714" s="30" t="str">
        <f t="shared" si="23"/>
        <v/>
      </c>
      <c r="F714" s="29"/>
      <c r="G714" s="29"/>
      <c r="H714" s="29"/>
      <c r="I714" s="29" t="s">
        <v>2543</v>
      </c>
      <c r="J714" s="29" t="s">
        <v>2543</v>
      </c>
      <c r="K714" s="29" t="s">
        <v>2543</v>
      </c>
      <c r="L714" s="29" t="s">
        <v>2543</v>
      </c>
      <c r="M714" s="29" t="s">
        <v>2543</v>
      </c>
      <c r="N714" s="29" t="s">
        <v>2543</v>
      </c>
    </row>
    <row r="715" spans="1:14" ht="15.75" x14ac:dyDescent="0.25">
      <c r="A715" s="26" t="s">
        <v>2853</v>
      </c>
      <c r="B715" s="27" t="s">
        <v>2543</v>
      </c>
      <c r="C715" s="28" t="s">
        <v>2543</v>
      </c>
      <c r="D715" s="30" t="s">
        <v>2543</v>
      </c>
      <c r="E715" s="30" t="str">
        <f t="shared" si="23"/>
        <v/>
      </c>
      <c r="F715" s="29"/>
      <c r="G715" s="29"/>
      <c r="H715" s="29"/>
      <c r="I715" s="29" t="s">
        <v>2543</v>
      </c>
      <c r="J715" s="29" t="s">
        <v>2543</v>
      </c>
      <c r="K715" s="29" t="s">
        <v>2543</v>
      </c>
      <c r="L715" s="29" t="s">
        <v>2543</v>
      </c>
      <c r="M715" s="29" t="s">
        <v>2543</v>
      </c>
      <c r="N715" s="29" t="s">
        <v>2543</v>
      </c>
    </row>
    <row r="716" spans="1:14" ht="15.75" x14ac:dyDescent="0.25">
      <c r="A716" s="26" t="s">
        <v>2854</v>
      </c>
      <c r="B716" s="27" t="s">
        <v>2543</v>
      </c>
      <c r="C716" s="28" t="s">
        <v>2543</v>
      </c>
      <c r="D716" s="30" t="s">
        <v>2543</v>
      </c>
      <c r="E716" s="30" t="str">
        <f t="shared" si="23"/>
        <v/>
      </c>
      <c r="F716" s="29"/>
      <c r="G716" s="29"/>
      <c r="H716" s="29"/>
      <c r="I716" s="29" t="s">
        <v>2543</v>
      </c>
      <c r="J716" s="29" t="s">
        <v>2543</v>
      </c>
      <c r="K716" s="29" t="s">
        <v>2543</v>
      </c>
      <c r="L716" s="29" t="s">
        <v>2543</v>
      </c>
      <c r="M716" s="29" t="s">
        <v>2543</v>
      </c>
      <c r="N716" s="29" t="s">
        <v>2543</v>
      </c>
    </row>
    <row r="717" spans="1:14" ht="15.75" x14ac:dyDescent="0.25">
      <c r="A717" s="26" t="s">
        <v>2855</v>
      </c>
      <c r="B717" s="27" t="s">
        <v>2543</v>
      </c>
      <c r="C717" s="28" t="s">
        <v>2543</v>
      </c>
      <c r="D717" s="30" t="s">
        <v>2543</v>
      </c>
      <c r="E717" s="30" t="str">
        <f t="shared" si="23"/>
        <v/>
      </c>
      <c r="F717" s="29"/>
      <c r="G717" s="29"/>
      <c r="H717" s="29"/>
      <c r="I717" s="29" t="s">
        <v>2543</v>
      </c>
      <c r="J717" s="29" t="s">
        <v>2543</v>
      </c>
      <c r="K717" s="29" t="s">
        <v>2543</v>
      </c>
      <c r="L717" s="29" t="s">
        <v>2543</v>
      </c>
      <c r="M717" s="29" t="s">
        <v>2543</v>
      </c>
      <c r="N717" s="29" t="s">
        <v>2543</v>
      </c>
    </row>
    <row r="718" spans="1:14" ht="15.75" x14ac:dyDescent="0.25">
      <c r="A718" s="26" t="s">
        <v>2856</v>
      </c>
      <c r="B718" s="27" t="s">
        <v>2543</v>
      </c>
      <c r="C718" s="28" t="s">
        <v>2543</v>
      </c>
      <c r="D718" s="30" t="s">
        <v>2543</v>
      </c>
      <c r="E718" s="30" t="str">
        <f t="shared" si="23"/>
        <v/>
      </c>
      <c r="F718" s="29"/>
      <c r="G718" s="29"/>
      <c r="H718" s="29"/>
      <c r="I718" s="29" t="s">
        <v>2543</v>
      </c>
      <c r="J718" s="29" t="s">
        <v>2543</v>
      </c>
      <c r="K718" s="29" t="s">
        <v>2543</v>
      </c>
      <c r="L718" s="29" t="s">
        <v>2543</v>
      </c>
      <c r="M718" s="29" t="s">
        <v>2543</v>
      </c>
      <c r="N718" s="29" t="s">
        <v>2543</v>
      </c>
    </row>
    <row r="719" spans="1:14" ht="15.75" x14ac:dyDescent="0.25">
      <c r="A719" s="26" t="s">
        <v>2857</v>
      </c>
      <c r="B719" s="27" t="s">
        <v>2543</v>
      </c>
      <c r="C719" s="28" t="s">
        <v>2543</v>
      </c>
      <c r="D719" s="30" t="s">
        <v>2543</v>
      </c>
      <c r="E719" s="30" t="str">
        <f t="shared" si="23"/>
        <v/>
      </c>
      <c r="F719" s="29"/>
      <c r="G719" s="29"/>
      <c r="H719" s="29"/>
      <c r="I719" s="29" t="s">
        <v>2543</v>
      </c>
      <c r="J719" s="29" t="s">
        <v>2543</v>
      </c>
      <c r="K719" s="29" t="s">
        <v>2543</v>
      </c>
      <c r="L719" s="29" t="s">
        <v>2543</v>
      </c>
      <c r="M719" s="29" t="s">
        <v>2543</v>
      </c>
      <c r="N719" s="29" t="s">
        <v>2543</v>
      </c>
    </row>
    <row r="720" spans="1:14" ht="15.75" x14ac:dyDescent="0.25">
      <c r="A720" s="26" t="s">
        <v>2858</v>
      </c>
      <c r="B720" s="27" t="s">
        <v>2543</v>
      </c>
      <c r="C720" s="28" t="s">
        <v>2543</v>
      </c>
      <c r="D720" s="30" t="s">
        <v>2543</v>
      </c>
      <c r="E720" s="30" t="str">
        <f t="shared" si="23"/>
        <v/>
      </c>
      <c r="F720" s="29"/>
      <c r="G720" s="29"/>
      <c r="H720" s="29"/>
      <c r="I720" s="29" t="s">
        <v>2543</v>
      </c>
      <c r="J720" s="29" t="s">
        <v>2543</v>
      </c>
      <c r="K720" s="29" t="s">
        <v>2543</v>
      </c>
      <c r="L720" s="29" t="s">
        <v>2543</v>
      </c>
      <c r="M720" s="29" t="s">
        <v>2543</v>
      </c>
      <c r="N720" s="29" t="s">
        <v>2543</v>
      </c>
    </row>
    <row r="721" spans="1:14" ht="15.75" x14ac:dyDescent="0.25">
      <c r="A721" s="26" t="s">
        <v>2859</v>
      </c>
      <c r="B721" s="27" t="s">
        <v>5514</v>
      </c>
      <c r="C721" s="28" t="s">
        <v>3222</v>
      </c>
      <c r="D721" s="30">
        <v>37932</v>
      </c>
      <c r="E721" s="30" t="str">
        <f t="shared" si="23"/>
        <v>07/11/2003</v>
      </c>
      <c r="F721" s="29" t="b">
        <v>0</v>
      </c>
      <c r="G721" s="29" t="str">
        <f t="shared" si="24"/>
        <v>Nữ</v>
      </c>
      <c r="H721" s="29" t="s">
        <v>5183</v>
      </c>
      <c r="I721" s="29" t="s">
        <v>5184</v>
      </c>
      <c r="J721" s="29" t="s">
        <v>7523</v>
      </c>
      <c r="K721" s="29" t="s">
        <v>5187</v>
      </c>
      <c r="L721" s="29">
        <v>24.25</v>
      </c>
      <c r="M721" s="29">
        <v>490</v>
      </c>
      <c r="N721" s="29" t="s">
        <v>7524</v>
      </c>
    </row>
    <row r="722" spans="1:14" ht="15.75" x14ac:dyDescent="0.25">
      <c r="A722" s="26" t="s">
        <v>2860</v>
      </c>
      <c r="B722" s="27" t="s">
        <v>3320</v>
      </c>
      <c r="C722" s="28" t="s">
        <v>3224</v>
      </c>
      <c r="D722" s="30">
        <v>37890</v>
      </c>
      <c r="E722" s="30" t="str">
        <f t="shared" si="23"/>
        <v>26/09/2003</v>
      </c>
      <c r="F722" s="29" t="b">
        <v>0</v>
      </c>
      <c r="G722" s="29" t="str">
        <f t="shared" si="24"/>
        <v>Nữ</v>
      </c>
      <c r="H722" s="29" t="s">
        <v>5199</v>
      </c>
      <c r="I722" s="29" t="s">
        <v>1773</v>
      </c>
      <c r="J722" s="29" t="s">
        <v>7525</v>
      </c>
      <c r="K722" s="29" t="s">
        <v>5318</v>
      </c>
      <c r="L722" s="29">
        <v>29.25</v>
      </c>
      <c r="M722" s="29">
        <v>161</v>
      </c>
      <c r="N722" s="29" t="s">
        <v>7526</v>
      </c>
    </row>
    <row r="723" spans="1:14" ht="15.75" x14ac:dyDescent="0.25">
      <c r="A723" s="26" t="s">
        <v>2861</v>
      </c>
      <c r="B723" s="27" t="s">
        <v>7527</v>
      </c>
      <c r="C723" s="28" t="s">
        <v>3228</v>
      </c>
      <c r="D723" s="30">
        <v>37752</v>
      </c>
      <c r="E723" s="30" t="str">
        <f t="shared" si="23"/>
        <v>11/05/2003</v>
      </c>
      <c r="F723" s="29" t="b">
        <v>0</v>
      </c>
      <c r="G723" s="29" t="str">
        <f t="shared" si="24"/>
        <v>Nữ</v>
      </c>
      <c r="H723" s="29" t="s">
        <v>6050</v>
      </c>
      <c r="I723" s="29" t="s">
        <v>5658</v>
      </c>
      <c r="J723" s="29" t="s">
        <v>7528</v>
      </c>
      <c r="K723" s="29" t="s">
        <v>6052</v>
      </c>
      <c r="L723" s="29">
        <v>24.25</v>
      </c>
      <c r="M723" s="29">
        <v>70</v>
      </c>
      <c r="N723" s="29" t="s">
        <v>7529</v>
      </c>
    </row>
    <row r="724" spans="1:14" ht="15.75" x14ac:dyDescent="0.25">
      <c r="A724" s="26" t="s">
        <v>2862</v>
      </c>
      <c r="B724" s="27" t="s">
        <v>7530</v>
      </c>
      <c r="C724" s="28" t="s">
        <v>7531</v>
      </c>
      <c r="D724" s="30">
        <v>37590</v>
      </c>
      <c r="E724" s="30" t="str">
        <f t="shared" si="23"/>
        <v>30/11/2002</v>
      </c>
      <c r="F724" s="29" t="b">
        <v>0</v>
      </c>
      <c r="G724" s="29" t="str">
        <f t="shared" si="24"/>
        <v>Nữ</v>
      </c>
      <c r="H724" s="29" t="s">
        <v>5635</v>
      </c>
      <c r="I724" s="29" t="s">
        <v>5184</v>
      </c>
      <c r="J724" s="29" t="s">
        <v>7532</v>
      </c>
      <c r="K724" s="29" t="s">
        <v>6074</v>
      </c>
      <c r="L724" s="29">
        <v>26</v>
      </c>
      <c r="M724" s="29">
        <v>17</v>
      </c>
      <c r="N724" s="29" t="s">
        <v>7533</v>
      </c>
    </row>
    <row r="725" spans="1:14" ht="15.75" x14ac:dyDescent="0.25">
      <c r="A725" s="26" t="s">
        <v>2863</v>
      </c>
      <c r="B725" s="27" t="s">
        <v>7534</v>
      </c>
      <c r="C725" s="28" t="s">
        <v>3364</v>
      </c>
      <c r="D725" s="30">
        <v>37876</v>
      </c>
      <c r="E725" s="30" t="str">
        <f t="shared" si="23"/>
        <v>12/09/2003</v>
      </c>
      <c r="F725" s="29" t="b">
        <v>1</v>
      </c>
      <c r="G725" s="29" t="str">
        <f t="shared" si="24"/>
        <v>Nam</v>
      </c>
      <c r="H725" s="29" t="s">
        <v>5498</v>
      </c>
      <c r="I725" s="29" t="s">
        <v>411</v>
      </c>
      <c r="J725" s="29" t="s">
        <v>7535</v>
      </c>
      <c r="K725" s="29" t="s">
        <v>7536</v>
      </c>
      <c r="L725" s="29">
        <v>23.25</v>
      </c>
      <c r="M725" s="29">
        <v>519</v>
      </c>
      <c r="N725" s="29" t="s">
        <v>7537</v>
      </c>
    </row>
    <row r="726" spans="1:14" ht="15.75" x14ac:dyDescent="0.25">
      <c r="A726" s="26" t="s">
        <v>2864</v>
      </c>
      <c r="B726" s="27" t="s">
        <v>7538</v>
      </c>
      <c r="C726" s="28" t="s">
        <v>3232</v>
      </c>
      <c r="D726" s="30">
        <v>37922</v>
      </c>
      <c r="E726" s="30" t="str">
        <f t="shared" si="23"/>
        <v>28/10/2003</v>
      </c>
      <c r="F726" s="29" t="b">
        <v>1</v>
      </c>
      <c r="G726" s="29" t="str">
        <f t="shared" si="24"/>
        <v>Nam</v>
      </c>
      <c r="H726" s="29" t="s">
        <v>5227</v>
      </c>
      <c r="I726" s="29" t="s">
        <v>5184</v>
      </c>
      <c r="J726" s="29" t="s">
        <v>7539</v>
      </c>
      <c r="K726" s="29" t="s">
        <v>7540</v>
      </c>
      <c r="L726" s="29">
        <v>23.75</v>
      </c>
      <c r="M726" s="29">
        <v>722</v>
      </c>
      <c r="N726" s="29" t="s">
        <v>7541</v>
      </c>
    </row>
    <row r="727" spans="1:14" ht="15.75" x14ac:dyDescent="0.25">
      <c r="A727" s="26" t="s">
        <v>2865</v>
      </c>
      <c r="B727" s="27" t="s">
        <v>7542</v>
      </c>
      <c r="C727" s="28" t="s">
        <v>3315</v>
      </c>
      <c r="D727" s="30">
        <v>37217</v>
      </c>
      <c r="E727" s="30" t="str">
        <f t="shared" si="23"/>
        <v>22/11/2001</v>
      </c>
      <c r="F727" s="29" t="b">
        <v>0</v>
      </c>
      <c r="G727" s="29" t="str">
        <f t="shared" si="24"/>
        <v>Nữ</v>
      </c>
      <c r="H727" s="29" t="s">
        <v>5669</v>
      </c>
      <c r="I727" s="29" t="s">
        <v>5184</v>
      </c>
      <c r="J727" s="29" t="s">
        <v>7543</v>
      </c>
      <c r="K727" s="29" t="s">
        <v>7544</v>
      </c>
      <c r="L727" s="29">
        <v>24.75</v>
      </c>
      <c r="M727" s="29">
        <v>110</v>
      </c>
      <c r="N727" s="29" t="s">
        <v>7545</v>
      </c>
    </row>
    <row r="728" spans="1:14" ht="15.75" x14ac:dyDescent="0.25">
      <c r="A728" s="26" t="s">
        <v>2866</v>
      </c>
      <c r="B728" s="27" t="s">
        <v>7546</v>
      </c>
      <c r="C728" s="28" t="s">
        <v>3472</v>
      </c>
      <c r="D728" s="30">
        <v>37805</v>
      </c>
      <c r="E728" s="30" t="str">
        <f t="shared" si="23"/>
        <v>03/07/2003</v>
      </c>
      <c r="F728" s="29" t="b">
        <v>1</v>
      </c>
      <c r="G728" s="29" t="str">
        <f t="shared" si="24"/>
        <v>Nam</v>
      </c>
      <c r="H728" s="29" t="s">
        <v>5293</v>
      </c>
      <c r="I728" s="29" t="s">
        <v>5184</v>
      </c>
      <c r="J728" s="29" t="s">
        <v>5295</v>
      </c>
      <c r="K728" s="29" t="s">
        <v>5296</v>
      </c>
      <c r="L728" s="29">
        <v>27</v>
      </c>
      <c r="M728" s="29">
        <v>323</v>
      </c>
      <c r="N728" s="29" t="s">
        <v>7547</v>
      </c>
    </row>
    <row r="729" spans="1:14" ht="15.75" x14ac:dyDescent="0.25">
      <c r="A729" s="26" t="s">
        <v>2867</v>
      </c>
      <c r="B729" s="27" t="s">
        <v>3707</v>
      </c>
      <c r="C729" s="28" t="s">
        <v>3236</v>
      </c>
      <c r="D729" s="30">
        <v>37769</v>
      </c>
      <c r="E729" s="30" t="str">
        <f t="shared" si="23"/>
        <v>28/05/2003</v>
      </c>
      <c r="F729" s="29" t="b">
        <v>1</v>
      </c>
      <c r="G729" s="29" t="str">
        <f t="shared" si="24"/>
        <v>Nam</v>
      </c>
      <c r="H729" s="29" t="s">
        <v>5199</v>
      </c>
      <c r="I729" s="29" t="s">
        <v>5184</v>
      </c>
      <c r="J729" s="29" t="s">
        <v>7548</v>
      </c>
      <c r="K729" s="29" t="s">
        <v>5318</v>
      </c>
      <c r="L729" s="29">
        <v>27</v>
      </c>
      <c r="M729" s="29">
        <v>187</v>
      </c>
      <c r="N729" s="29" t="s">
        <v>7549</v>
      </c>
    </row>
    <row r="730" spans="1:14" ht="15.75" x14ac:dyDescent="0.25">
      <c r="A730" s="26" t="s">
        <v>2868</v>
      </c>
      <c r="B730" s="27" t="s">
        <v>6878</v>
      </c>
      <c r="C730" s="28" t="s">
        <v>3318</v>
      </c>
      <c r="D730" s="30">
        <v>37927</v>
      </c>
      <c r="E730" s="30" t="str">
        <f t="shared" si="23"/>
        <v>02/11/2003</v>
      </c>
      <c r="F730" s="29" t="b">
        <v>1</v>
      </c>
      <c r="G730" s="29" t="str">
        <f t="shared" si="24"/>
        <v>Nam</v>
      </c>
      <c r="H730" s="29" t="s">
        <v>6050</v>
      </c>
      <c r="I730" s="29" t="s">
        <v>5184</v>
      </c>
      <c r="J730" s="29" t="s">
        <v>7550</v>
      </c>
      <c r="K730" s="29" t="s">
        <v>6052</v>
      </c>
      <c r="L730" s="29">
        <v>25.75</v>
      </c>
      <c r="M730" s="29">
        <v>79</v>
      </c>
      <c r="N730" s="29" t="s">
        <v>7551</v>
      </c>
    </row>
    <row r="731" spans="1:14" ht="15.75" x14ac:dyDescent="0.25">
      <c r="A731" s="26" t="s">
        <v>2869</v>
      </c>
      <c r="B731" s="27" t="s">
        <v>5312</v>
      </c>
      <c r="C731" s="28" t="s">
        <v>3629</v>
      </c>
      <c r="D731" s="30">
        <v>37946</v>
      </c>
      <c r="E731" s="30" t="str">
        <f t="shared" si="23"/>
        <v>21/11/2003</v>
      </c>
      <c r="F731" s="29" t="b">
        <v>1</v>
      </c>
      <c r="G731" s="29" t="str">
        <f t="shared" si="24"/>
        <v>Nam</v>
      </c>
      <c r="H731" s="29" t="s">
        <v>5362</v>
      </c>
      <c r="I731" s="29" t="s">
        <v>5184</v>
      </c>
      <c r="J731" s="29" t="s">
        <v>7552</v>
      </c>
      <c r="K731" s="29" t="s">
        <v>7553</v>
      </c>
      <c r="L731" s="29">
        <v>24.5</v>
      </c>
      <c r="M731" s="29">
        <v>189</v>
      </c>
      <c r="N731" s="29" t="s">
        <v>7554</v>
      </c>
    </row>
    <row r="732" spans="1:14" ht="15.75" x14ac:dyDescent="0.25">
      <c r="A732" s="26" t="s">
        <v>2870</v>
      </c>
      <c r="B732" s="27" t="s">
        <v>7555</v>
      </c>
      <c r="C732" s="28" t="s">
        <v>3674</v>
      </c>
      <c r="D732" s="30">
        <v>37677</v>
      </c>
      <c r="E732" s="30" t="str">
        <f t="shared" si="23"/>
        <v>25/02/2003</v>
      </c>
      <c r="F732" s="29" t="b">
        <v>1</v>
      </c>
      <c r="G732" s="29" t="str">
        <f t="shared" si="24"/>
        <v>Nam</v>
      </c>
      <c r="H732" s="29" t="s">
        <v>5183</v>
      </c>
      <c r="I732" s="29" t="s">
        <v>5184</v>
      </c>
      <c r="J732" s="29" t="s">
        <v>7556</v>
      </c>
      <c r="K732" s="29" t="s">
        <v>5187</v>
      </c>
      <c r="L732" s="29">
        <v>23.5</v>
      </c>
      <c r="M732" s="29">
        <v>551</v>
      </c>
      <c r="N732" s="29" t="s">
        <v>7557</v>
      </c>
    </row>
    <row r="733" spans="1:14" ht="15.75" x14ac:dyDescent="0.25">
      <c r="A733" s="26" t="s">
        <v>2871</v>
      </c>
      <c r="B733" s="27" t="s">
        <v>3550</v>
      </c>
      <c r="C733" s="28" t="s">
        <v>3244</v>
      </c>
      <c r="D733" s="30">
        <v>37662</v>
      </c>
      <c r="E733" s="30" t="str">
        <f t="shared" si="23"/>
        <v>10/02/2003</v>
      </c>
      <c r="F733" s="29" t="b">
        <v>1</v>
      </c>
      <c r="G733" s="29" t="str">
        <f t="shared" si="24"/>
        <v>Nam</v>
      </c>
      <c r="H733" s="29" t="s">
        <v>5199</v>
      </c>
      <c r="I733" s="29" t="s">
        <v>5184</v>
      </c>
      <c r="J733" s="29" t="s">
        <v>7558</v>
      </c>
      <c r="K733" s="29" t="s">
        <v>7559</v>
      </c>
      <c r="L733" s="29">
        <v>24.25</v>
      </c>
      <c r="M733" s="29">
        <v>195</v>
      </c>
      <c r="N733" s="29" t="s">
        <v>7560</v>
      </c>
    </row>
    <row r="734" spans="1:14" ht="15.75" x14ac:dyDescent="0.25">
      <c r="A734" s="26" t="s">
        <v>2872</v>
      </c>
      <c r="B734" s="27" t="s">
        <v>3644</v>
      </c>
      <c r="C734" s="28" t="s">
        <v>3246</v>
      </c>
      <c r="D734" s="30">
        <v>37791</v>
      </c>
      <c r="E734" s="30" t="str">
        <f t="shared" si="23"/>
        <v>19/06/2003</v>
      </c>
      <c r="F734" s="29" t="b">
        <v>1</v>
      </c>
      <c r="G734" s="29" t="str">
        <f t="shared" si="24"/>
        <v>Nam</v>
      </c>
      <c r="H734" s="29" t="s">
        <v>5665</v>
      </c>
      <c r="I734" s="29" t="s">
        <v>5184</v>
      </c>
      <c r="J734" s="29" t="s">
        <v>7561</v>
      </c>
      <c r="K734" s="29" t="s">
        <v>7562</v>
      </c>
      <c r="L734" s="29">
        <v>25.25</v>
      </c>
      <c r="M734" s="29">
        <v>82</v>
      </c>
      <c r="N734" s="29" t="s">
        <v>7563</v>
      </c>
    </row>
    <row r="735" spans="1:14" ht="15.75" x14ac:dyDescent="0.25">
      <c r="A735" s="26" t="s">
        <v>2873</v>
      </c>
      <c r="B735" s="27" t="s">
        <v>3274</v>
      </c>
      <c r="C735" s="28" t="s">
        <v>3762</v>
      </c>
      <c r="D735" s="30">
        <v>37544</v>
      </c>
      <c r="E735" s="30" t="str">
        <f t="shared" si="23"/>
        <v>15/10/2002</v>
      </c>
      <c r="F735" s="29" t="b">
        <v>1</v>
      </c>
      <c r="G735" s="29" t="str">
        <f t="shared" si="24"/>
        <v>Nam</v>
      </c>
      <c r="H735" s="29" t="s">
        <v>5705</v>
      </c>
      <c r="I735" s="29" t="s">
        <v>5706</v>
      </c>
      <c r="J735" s="29" t="s">
        <v>7564</v>
      </c>
      <c r="K735" s="29" t="s">
        <v>7565</v>
      </c>
      <c r="L735" s="29">
        <v>23.75</v>
      </c>
      <c r="M735" s="29">
        <v>83</v>
      </c>
      <c r="N735" s="29" t="s">
        <v>7566</v>
      </c>
    </row>
    <row r="736" spans="1:14" ht="15.75" x14ac:dyDescent="0.25">
      <c r="A736" s="26" t="s">
        <v>2874</v>
      </c>
      <c r="B736" s="27" t="s">
        <v>7567</v>
      </c>
      <c r="C736" s="28" t="s">
        <v>3534</v>
      </c>
      <c r="D736" s="30">
        <v>37828</v>
      </c>
      <c r="E736" s="30" t="str">
        <f t="shared" si="23"/>
        <v>26/07/2003</v>
      </c>
      <c r="F736" s="29" t="b">
        <v>1</v>
      </c>
      <c r="G736" s="29" t="str">
        <f t="shared" si="24"/>
        <v>Nam</v>
      </c>
      <c r="H736" s="29" t="s">
        <v>5183</v>
      </c>
      <c r="I736" s="29" t="s">
        <v>391</v>
      </c>
      <c r="J736" s="29" t="s">
        <v>7568</v>
      </c>
      <c r="K736" s="29" t="s">
        <v>5187</v>
      </c>
      <c r="L736" s="29">
        <v>23.5</v>
      </c>
      <c r="M736" s="29">
        <v>570</v>
      </c>
      <c r="N736" s="29" t="s">
        <v>7569</v>
      </c>
    </row>
    <row r="737" spans="1:14" ht="15.75" x14ac:dyDescent="0.25">
      <c r="A737" s="26" t="s">
        <v>2875</v>
      </c>
      <c r="B737" s="27" t="s">
        <v>7570</v>
      </c>
      <c r="C737" s="28" t="s">
        <v>3727</v>
      </c>
      <c r="D737" s="30">
        <v>37795</v>
      </c>
      <c r="E737" s="30" t="str">
        <f t="shared" si="23"/>
        <v>23/06/2003</v>
      </c>
      <c r="F737" s="29" t="b">
        <v>0</v>
      </c>
      <c r="G737" s="29" t="str">
        <f t="shared" si="24"/>
        <v>Nữ</v>
      </c>
      <c r="H737" s="29" t="s">
        <v>5199</v>
      </c>
      <c r="I737" s="29" t="s">
        <v>5184</v>
      </c>
      <c r="J737" s="29" t="s">
        <v>7571</v>
      </c>
      <c r="K737" s="29" t="s">
        <v>7572</v>
      </c>
      <c r="L737" s="29">
        <v>26</v>
      </c>
      <c r="M737" s="29">
        <v>205</v>
      </c>
      <c r="N737" s="29" t="s">
        <v>7573</v>
      </c>
    </row>
    <row r="738" spans="1:14" ht="15.75" x14ac:dyDescent="0.25">
      <c r="A738" s="26" t="s">
        <v>2876</v>
      </c>
      <c r="B738" s="27" t="s">
        <v>7574</v>
      </c>
      <c r="C738" s="28" t="s">
        <v>3801</v>
      </c>
      <c r="D738" s="30">
        <v>37704</v>
      </c>
      <c r="E738" s="30" t="str">
        <f t="shared" si="23"/>
        <v>24/03/2003</v>
      </c>
      <c r="F738" s="29" t="b">
        <v>0</v>
      </c>
      <c r="G738" s="29" t="str">
        <f t="shared" si="24"/>
        <v>Nữ</v>
      </c>
      <c r="H738" s="29" t="s">
        <v>5199</v>
      </c>
      <c r="I738" s="29" t="s">
        <v>5184</v>
      </c>
      <c r="J738" s="29" t="s">
        <v>7575</v>
      </c>
      <c r="K738" s="29" t="s">
        <v>5318</v>
      </c>
      <c r="L738" s="29">
        <v>24.5</v>
      </c>
      <c r="M738" s="29">
        <v>207</v>
      </c>
      <c r="N738" s="29" t="s">
        <v>7576</v>
      </c>
    </row>
    <row r="739" spans="1:14" ht="15.75" x14ac:dyDescent="0.25">
      <c r="A739" s="26" t="s">
        <v>2877</v>
      </c>
      <c r="B739" s="27" t="s">
        <v>7577</v>
      </c>
      <c r="C739" s="28" t="s">
        <v>3252</v>
      </c>
      <c r="D739" s="30">
        <v>37692</v>
      </c>
      <c r="E739" s="30" t="str">
        <f t="shared" si="23"/>
        <v>12/03/2003</v>
      </c>
      <c r="F739" s="29" t="b">
        <v>1</v>
      </c>
      <c r="G739" s="29" t="str">
        <f t="shared" si="24"/>
        <v>Nam</v>
      </c>
      <c r="H739" s="29" t="s">
        <v>5183</v>
      </c>
      <c r="I739" s="29" t="s">
        <v>5184</v>
      </c>
      <c r="J739" s="29" t="s">
        <v>7578</v>
      </c>
      <c r="K739" s="29" t="s">
        <v>5187</v>
      </c>
      <c r="L739" s="29">
        <v>28.75</v>
      </c>
      <c r="M739" s="29">
        <v>578</v>
      </c>
      <c r="N739" s="29" t="s">
        <v>7579</v>
      </c>
    </row>
    <row r="740" spans="1:14" ht="15.75" x14ac:dyDescent="0.25">
      <c r="A740" s="26" t="s">
        <v>2878</v>
      </c>
      <c r="B740" s="27" t="s">
        <v>7580</v>
      </c>
      <c r="C740" s="28" t="s">
        <v>3587</v>
      </c>
      <c r="D740" s="30">
        <v>37905</v>
      </c>
      <c r="E740" s="30" t="str">
        <f t="shared" si="23"/>
        <v>11/10/2003</v>
      </c>
      <c r="F740" s="29" t="b">
        <v>1</v>
      </c>
      <c r="G740" s="29" t="str">
        <f t="shared" si="24"/>
        <v>Nam</v>
      </c>
      <c r="H740" s="29" t="s">
        <v>5183</v>
      </c>
      <c r="I740" s="29" t="s">
        <v>5184</v>
      </c>
      <c r="J740" s="29" t="s">
        <v>7581</v>
      </c>
      <c r="K740" s="29" t="s">
        <v>5187</v>
      </c>
      <c r="L740" s="29">
        <v>27</v>
      </c>
      <c r="M740" s="29">
        <v>588</v>
      </c>
      <c r="N740" s="29" t="s">
        <v>7582</v>
      </c>
    </row>
    <row r="741" spans="1:14" ht="15.75" x14ac:dyDescent="0.25">
      <c r="A741" s="26" t="s">
        <v>2879</v>
      </c>
      <c r="B741" s="27" t="s">
        <v>7583</v>
      </c>
      <c r="C741" s="28" t="s">
        <v>3729</v>
      </c>
      <c r="D741" s="30">
        <v>37875</v>
      </c>
      <c r="E741" s="30" t="str">
        <f t="shared" si="23"/>
        <v>11/09/2003</v>
      </c>
      <c r="F741" s="29" t="b">
        <v>0</v>
      </c>
      <c r="G741" s="29" t="str">
        <f t="shared" si="24"/>
        <v>Nữ</v>
      </c>
      <c r="H741" s="29" t="s">
        <v>5183</v>
      </c>
      <c r="I741" s="29" t="s">
        <v>5184</v>
      </c>
      <c r="J741" s="29" t="s">
        <v>7584</v>
      </c>
      <c r="K741" s="29" t="s">
        <v>5187</v>
      </c>
      <c r="L741" s="29">
        <v>26</v>
      </c>
      <c r="M741" s="29">
        <v>595</v>
      </c>
      <c r="N741" s="29" t="s">
        <v>7585</v>
      </c>
    </row>
    <row r="742" spans="1:14" ht="15.75" x14ac:dyDescent="0.25">
      <c r="A742" s="26" t="s">
        <v>2880</v>
      </c>
      <c r="B742" s="27" t="s">
        <v>3497</v>
      </c>
      <c r="C742" s="28" t="s">
        <v>3257</v>
      </c>
      <c r="D742" s="30">
        <v>37980</v>
      </c>
      <c r="E742" s="30" t="str">
        <f t="shared" si="23"/>
        <v>25/12/2003</v>
      </c>
      <c r="F742" s="29" t="b">
        <v>0</v>
      </c>
      <c r="G742" s="29" t="str">
        <f t="shared" si="24"/>
        <v>Nữ</v>
      </c>
      <c r="H742" s="29" t="s">
        <v>5784</v>
      </c>
      <c r="I742" s="29" t="s">
        <v>5184</v>
      </c>
      <c r="J742" s="29" t="s">
        <v>7586</v>
      </c>
      <c r="K742" s="29" t="s">
        <v>7587</v>
      </c>
      <c r="L742" s="29">
        <v>25.5</v>
      </c>
      <c r="M742" s="29">
        <v>467</v>
      </c>
      <c r="N742" s="29" t="s">
        <v>7588</v>
      </c>
    </row>
    <row r="743" spans="1:14" ht="15.75" x14ac:dyDescent="0.25">
      <c r="A743" s="26" t="s">
        <v>2881</v>
      </c>
      <c r="B743" s="27" t="s">
        <v>7589</v>
      </c>
      <c r="C743" s="28" t="s">
        <v>3257</v>
      </c>
      <c r="D743" s="30">
        <v>37881</v>
      </c>
      <c r="E743" s="30" t="str">
        <f t="shared" si="23"/>
        <v>17/09/2003</v>
      </c>
      <c r="F743" s="29" t="b">
        <v>0</v>
      </c>
      <c r="G743" s="29" t="str">
        <f t="shared" si="24"/>
        <v>Nữ</v>
      </c>
      <c r="H743" s="29" t="s">
        <v>5199</v>
      </c>
      <c r="I743" s="29" t="s">
        <v>5184</v>
      </c>
      <c r="J743" s="29" t="s">
        <v>7590</v>
      </c>
      <c r="K743" s="29" t="s">
        <v>7591</v>
      </c>
      <c r="L743" s="29">
        <v>28.75</v>
      </c>
      <c r="M743" s="29">
        <v>219</v>
      </c>
      <c r="N743" s="29" t="s">
        <v>7592</v>
      </c>
    </row>
    <row r="744" spans="1:14" ht="15.75" x14ac:dyDescent="0.25">
      <c r="A744" s="26" t="s">
        <v>2882</v>
      </c>
      <c r="B744" s="27" t="s">
        <v>3347</v>
      </c>
      <c r="C744" s="28" t="s">
        <v>3592</v>
      </c>
      <c r="D744" s="30">
        <v>37882</v>
      </c>
      <c r="E744" s="30" t="str">
        <f t="shared" si="23"/>
        <v>18/09/2003</v>
      </c>
      <c r="F744" s="29" t="b">
        <v>0</v>
      </c>
      <c r="G744" s="29" t="str">
        <f t="shared" si="24"/>
        <v>Nữ</v>
      </c>
      <c r="H744" s="29" t="s">
        <v>5183</v>
      </c>
      <c r="I744" s="29" t="s">
        <v>5184</v>
      </c>
      <c r="J744" s="29" t="s">
        <v>7593</v>
      </c>
      <c r="K744" s="29" t="s">
        <v>5187</v>
      </c>
      <c r="L744" s="29">
        <v>24</v>
      </c>
      <c r="M744" s="29">
        <v>606</v>
      </c>
      <c r="N744" s="29" t="s">
        <v>7594</v>
      </c>
    </row>
    <row r="745" spans="1:14" ht="15.75" x14ac:dyDescent="0.25">
      <c r="A745" s="26" t="s">
        <v>2883</v>
      </c>
      <c r="B745" s="27" t="s">
        <v>7595</v>
      </c>
      <c r="C745" s="28" t="s">
        <v>3259</v>
      </c>
      <c r="D745" s="30">
        <v>37712</v>
      </c>
      <c r="E745" s="30" t="str">
        <f t="shared" ref="E745:E808" si="25">TEXT(D745,"dd/mm/yyyy")</f>
        <v>01/04/2003</v>
      </c>
      <c r="F745" s="29" t="b">
        <v>0</v>
      </c>
      <c r="G745" s="29" t="str">
        <f t="shared" ref="G745:G808" si="26">IF(F745=FALSE,"Nữ","Nam")</f>
        <v>Nữ</v>
      </c>
      <c r="H745" s="29" t="s">
        <v>5784</v>
      </c>
      <c r="I745" s="29" t="s">
        <v>128</v>
      </c>
      <c r="J745" s="29" t="s">
        <v>7596</v>
      </c>
      <c r="K745" s="29" t="s">
        <v>7597</v>
      </c>
      <c r="L745" s="29">
        <v>27</v>
      </c>
      <c r="M745" s="29">
        <v>470</v>
      </c>
      <c r="N745" s="29" t="s">
        <v>7598</v>
      </c>
    </row>
    <row r="746" spans="1:14" ht="15.75" x14ac:dyDescent="0.25">
      <c r="A746" s="26" t="s">
        <v>2884</v>
      </c>
      <c r="B746" s="27" t="s">
        <v>7599</v>
      </c>
      <c r="C746" s="28" t="s">
        <v>3263</v>
      </c>
      <c r="D746" s="30">
        <v>37902</v>
      </c>
      <c r="E746" s="30" t="str">
        <f t="shared" si="25"/>
        <v>08/10/2003</v>
      </c>
      <c r="F746" s="29" t="b">
        <v>0</v>
      </c>
      <c r="G746" s="29" t="str">
        <f t="shared" si="26"/>
        <v>Nữ</v>
      </c>
      <c r="H746" s="29" t="s">
        <v>5183</v>
      </c>
      <c r="I746" s="29" t="s">
        <v>5184</v>
      </c>
      <c r="J746" s="29" t="s">
        <v>7600</v>
      </c>
      <c r="K746" s="29" t="s">
        <v>5187</v>
      </c>
      <c r="L746" s="29">
        <v>26.25</v>
      </c>
      <c r="M746" s="29">
        <v>615</v>
      </c>
      <c r="N746" s="29" t="s">
        <v>7601</v>
      </c>
    </row>
    <row r="747" spans="1:14" ht="15.75" x14ac:dyDescent="0.25">
      <c r="A747" s="26" t="s">
        <v>2885</v>
      </c>
      <c r="B747" s="27" t="s">
        <v>7602</v>
      </c>
      <c r="C747" s="28" t="s">
        <v>3545</v>
      </c>
      <c r="D747" s="30">
        <v>37744</v>
      </c>
      <c r="E747" s="30" t="str">
        <f t="shared" si="25"/>
        <v>03/05/2003</v>
      </c>
      <c r="F747" s="29" t="b">
        <v>0</v>
      </c>
      <c r="G747" s="29" t="str">
        <f t="shared" si="26"/>
        <v>Nữ</v>
      </c>
      <c r="H747" s="29" t="s">
        <v>5199</v>
      </c>
      <c r="I747" s="29" t="s">
        <v>5184</v>
      </c>
      <c r="J747" s="29" t="s">
        <v>7603</v>
      </c>
      <c r="K747" s="29" t="s">
        <v>7604</v>
      </c>
      <c r="L747" s="29">
        <v>24</v>
      </c>
      <c r="M747" s="29">
        <v>226</v>
      </c>
      <c r="N747" s="29" t="s">
        <v>7605</v>
      </c>
    </row>
    <row r="748" spans="1:14" ht="15.75" x14ac:dyDescent="0.25">
      <c r="A748" s="26" t="s">
        <v>2886</v>
      </c>
      <c r="B748" s="27" t="s">
        <v>3813</v>
      </c>
      <c r="C748" s="28" t="s">
        <v>3267</v>
      </c>
      <c r="D748" s="30">
        <v>37911</v>
      </c>
      <c r="E748" s="30" t="str">
        <f t="shared" si="25"/>
        <v>17/10/2003</v>
      </c>
      <c r="F748" s="29" t="b">
        <v>1</v>
      </c>
      <c r="G748" s="29" t="str">
        <f t="shared" si="26"/>
        <v>Nam</v>
      </c>
      <c r="H748" s="29" t="s">
        <v>5199</v>
      </c>
      <c r="I748" s="29" t="s">
        <v>5399</v>
      </c>
      <c r="J748" s="29" t="s">
        <v>7606</v>
      </c>
      <c r="K748" s="29" t="s">
        <v>7607</v>
      </c>
      <c r="L748" s="29">
        <v>28.25</v>
      </c>
      <c r="M748" s="29">
        <v>228</v>
      </c>
      <c r="N748" s="29" t="s">
        <v>7608</v>
      </c>
    </row>
    <row r="749" spans="1:14" ht="15.75" x14ac:dyDescent="0.25">
      <c r="A749" s="26" t="s">
        <v>2887</v>
      </c>
      <c r="B749" s="27" t="s">
        <v>3251</v>
      </c>
      <c r="C749" s="28" t="s">
        <v>3494</v>
      </c>
      <c r="D749" s="30">
        <v>37697</v>
      </c>
      <c r="E749" s="30" t="str">
        <f t="shared" si="25"/>
        <v>17/03/2003</v>
      </c>
      <c r="F749" s="29" t="b">
        <v>1</v>
      </c>
      <c r="G749" s="29" t="str">
        <f t="shared" si="26"/>
        <v>Nam</v>
      </c>
      <c r="H749" s="29" t="s">
        <v>5183</v>
      </c>
      <c r="I749" s="29" t="s">
        <v>5184</v>
      </c>
      <c r="J749" s="29" t="s">
        <v>7609</v>
      </c>
      <c r="K749" s="29" t="s">
        <v>5187</v>
      </c>
      <c r="L749" s="29">
        <v>25.25</v>
      </c>
      <c r="M749" s="29">
        <v>623</v>
      </c>
      <c r="N749" s="29" t="s">
        <v>7610</v>
      </c>
    </row>
    <row r="750" spans="1:14" ht="15.75" x14ac:dyDescent="0.25">
      <c r="A750" s="26" t="s">
        <v>2888</v>
      </c>
      <c r="B750" s="27" t="s">
        <v>7611</v>
      </c>
      <c r="C750" s="28" t="s">
        <v>3271</v>
      </c>
      <c r="D750" s="30">
        <v>37864</v>
      </c>
      <c r="E750" s="30" t="str">
        <f t="shared" si="25"/>
        <v>31/08/2003</v>
      </c>
      <c r="F750" s="29" t="b">
        <v>1</v>
      </c>
      <c r="G750" s="29" t="str">
        <f t="shared" si="26"/>
        <v>Nam</v>
      </c>
      <c r="H750" s="29" t="s">
        <v>7612</v>
      </c>
      <c r="I750" s="29" t="s">
        <v>5184</v>
      </c>
      <c r="J750" s="29" t="s">
        <v>7613</v>
      </c>
      <c r="K750" s="29" t="s">
        <v>7614</v>
      </c>
      <c r="L750" s="29">
        <v>24.5</v>
      </c>
      <c r="M750" s="29">
        <v>7</v>
      </c>
      <c r="N750" s="29" t="s">
        <v>7615</v>
      </c>
    </row>
    <row r="751" spans="1:14" ht="15.75" x14ac:dyDescent="0.25">
      <c r="A751" s="26" t="s">
        <v>2889</v>
      </c>
      <c r="B751" s="27" t="s">
        <v>7616</v>
      </c>
      <c r="C751" s="28" t="s">
        <v>3689</v>
      </c>
      <c r="D751" s="30">
        <v>37853</v>
      </c>
      <c r="E751" s="30" t="str">
        <f t="shared" si="25"/>
        <v>20/08/2003</v>
      </c>
      <c r="F751" s="29" t="b">
        <v>0</v>
      </c>
      <c r="G751" s="29" t="str">
        <f t="shared" si="26"/>
        <v>Nữ</v>
      </c>
      <c r="H751" s="29" t="s">
        <v>5183</v>
      </c>
      <c r="I751" s="29" t="s">
        <v>1189</v>
      </c>
      <c r="J751" s="29" t="s">
        <v>7617</v>
      </c>
      <c r="K751" s="29" t="s">
        <v>5187</v>
      </c>
      <c r="L751" s="29">
        <v>29.25</v>
      </c>
      <c r="M751" s="29">
        <v>636</v>
      </c>
      <c r="N751" s="29" t="s">
        <v>7618</v>
      </c>
    </row>
    <row r="752" spans="1:14" ht="15.75" x14ac:dyDescent="0.25">
      <c r="A752" s="26" t="s">
        <v>2890</v>
      </c>
      <c r="B752" s="27" t="s">
        <v>3655</v>
      </c>
      <c r="C752" s="28" t="s">
        <v>3277</v>
      </c>
      <c r="D752" s="30">
        <v>37790</v>
      </c>
      <c r="E752" s="30" t="str">
        <f t="shared" si="25"/>
        <v>18/06/2003</v>
      </c>
      <c r="F752" s="29" t="b">
        <v>1</v>
      </c>
      <c r="G752" s="29" t="str">
        <f t="shared" si="26"/>
        <v>Nam</v>
      </c>
      <c r="H752" s="29" t="s">
        <v>5199</v>
      </c>
      <c r="I752" s="29" t="s">
        <v>5184</v>
      </c>
      <c r="J752" s="29" t="s">
        <v>7619</v>
      </c>
      <c r="K752" s="29" t="s">
        <v>7620</v>
      </c>
      <c r="L752" s="29">
        <v>24.5</v>
      </c>
      <c r="M752" s="29">
        <v>237</v>
      </c>
      <c r="N752" s="29" t="s">
        <v>7621</v>
      </c>
    </row>
    <row r="753" spans="1:14" ht="15.75" x14ac:dyDescent="0.25">
      <c r="A753" s="26" t="s">
        <v>2891</v>
      </c>
      <c r="B753" s="27" t="s">
        <v>7622</v>
      </c>
      <c r="C753" s="28" t="s">
        <v>7623</v>
      </c>
      <c r="D753" s="30">
        <v>37669</v>
      </c>
      <c r="E753" s="30" t="str">
        <f t="shared" si="25"/>
        <v>17/02/2003</v>
      </c>
      <c r="F753" s="29" t="b">
        <v>0</v>
      </c>
      <c r="G753" s="29" t="str">
        <f t="shared" si="26"/>
        <v>Nữ</v>
      </c>
      <c r="H753" s="29" t="s">
        <v>5498</v>
      </c>
      <c r="I753" s="29" t="s">
        <v>128</v>
      </c>
      <c r="J753" s="29" t="s">
        <v>7624</v>
      </c>
      <c r="K753" s="29" t="s">
        <v>7625</v>
      </c>
      <c r="L753" s="29">
        <v>24.25</v>
      </c>
      <c r="M753" s="29">
        <v>647</v>
      </c>
      <c r="N753" s="29" t="s">
        <v>7626</v>
      </c>
    </row>
    <row r="754" spans="1:14" ht="15.75" x14ac:dyDescent="0.25">
      <c r="A754" s="26" t="s">
        <v>2892</v>
      </c>
      <c r="B754" s="27" t="s">
        <v>7627</v>
      </c>
      <c r="C754" s="28" t="s">
        <v>3399</v>
      </c>
      <c r="D754" s="30">
        <v>37904</v>
      </c>
      <c r="E754" s="30" t="str">
        <f t="shared" si="25"/>
        <v>10/10/2003</v>
      </c>
      <c r="F754" s="29" t="b">
        <v>0</v>
      </c>
      <c r="G754" s="29" t="str">
        <f t="shared" si="26"/>
        <v>Nữ</v>
      </c>
      <c r="H754" s="29" t="s">
        <v>5199</v>
      </c>
      <c r="I754" s="29" t="s">
        <v>5184</v>
      </c>
      <c r="J754" s="29" t="s">
        <v>7628</v>
      </c>
      <c r="K754" s="29" t="s">
        <v>7629</v>
      </c>
      <c r="L754" s="29">
        <v>24</v>
      </c>
      <c r="M754" s="29">
        <v>243</v>
      </c>
      <c r="N754" s="29" t="s">
        <v>7630</v>
      </c>
    </row>
    <row r="755" spans="1:14" ht="15.75" x14ac:dyDescent="0.25">
      <c r="A755" s="26" t="s">
        <v>2893</v>
      </c>
      <c r="B755" s="27" t="s">
        <v>7631</v>
      </c>
      <c r="C755" s="28" t="s">
        <v>3285</v>
      </c>
      <c r="D755" s="30">
        <v>37635</v>
      </c>
      <c r="E755" s="30" t="str">
        <f t="shared" si="25"/>
        <v>14/01/2003</v>
      </c>
      <c r="F755" s="29" t="b">
        <v>0</v>
      </c>
      <c r="G755" s="29" t="str">
        <f t="shared" si="26"/>
        <v>Nữ</v>
      </c>
      <c r="H755" s="29" t="s">
        <v>5705</v>
      </c>
      <c r="I755" s="29" t="s">
        <v>5706</v>
      </c>
      <c r="J755" s="29" t="s">
        <v>7632</v>
      </c>
      <c r="K755" s="29" t="s">
        <v>7633</v>
      </c>
      <c r="L755" s="29">
        <v>23.75</v>
      </c>
      <c r="M755" s="29">
        <v>100</v>
      </c>
      <c r="N755" s="29" t="s">
        <v>7634</v>
      </c>
    </row>
    <row r="756" spans="1:14" ht="15.75" x14ac:dyDescent="0.25">
      <c r="A756" s="26" t="s">
        <v>2894</v>
      </c>
      <c r="B756" s="27" t="s">
        <v>7635</v>
      </c>
      <c r="C756" s="28" t="s">
        <v>3285</v>
      </c>
      <c r="D756" s="30">
        <v>37736</v>
      </c>
      <c r="E756" s="30" t="str">
        <f t="shared" si="25"/>
        <v>25/04/2003</v>
      </c>
      <c r="F756" s="29" t="b">
        <v>0</v>
      </c>
      <c r="G756" s="29" t="str">
        <f t="shared" si="26"/>
        <v>Nữ</v>
      </c>
      <c r="H756" s="29" t="s">
        <v>5362</v>
      </c>
      <c r="I756" s="29" t="s">
        <v>5184</v>
      </c>
      <c r="J756" s="29" t="s">
        <v>7636</v>
      </c>
      <c r="K756" s="29" t="s">
        <v>7637</v>
      </c>
      <c r="L756" s="29">
        <v>27.5</v>
      </c>
      <c r="M756" s="29">
        <v>251</v>
      </c>
      <c r="N756" s="29" t="s">
        <v>7638</v>
      </c>
    </row>
    <row r="757" spans="1:14" ht="15.75" x14ac:dyDescent="0.25">
      <c r="A757" s="26" t="s">
        <v>2895</v>
      </c>
      <c r="B757" s="27" t="s">
        <v>3657</v>
      </c>
      <c r="C757" s="28" t="s">
        <v>3504</v>
      </c>
      <c r="D757" s="30">
        <v>37658</v>
      </c>
      <c r="E757" s="30" t="str">
        <f t="shared" si="25"/>
        <v>06/02/2003</v>
      </c>
      <c r="F757" s="29" t="b">
        <v>1</v>
      </c>
      <c r="G757" s="29" t="str">
        <f t="shared" si="26"/>
        <v>Nam</v>
      </c>
      <c r="H757" s="29" t="s">
        <v>6169</v>
      </c>
      <c r="I757" s="29" t="s">
        <v>5184</v>
      </c>
      <c r="J757" s="29" t="s">
        <v>7639</v>
      </c>
      <c r="K757" s="29" t="s">
        <v>7640</v>
      </c>
      <c r="L757" s="29">
        <v>25.25</v>
      </c>
      <c r="M757" s="29">
        <v>141</v>
      </c>
      <c r="N757" s="29" t="s">
        <v>7641</v>
      </c>
    </row>
    <row r="758" spans="1:14" ht="15.75" x14ac:dyDescent="0.25">
      <c r="A758" s="26" t="s">
        <v>2896</v>
      </c>
      <c r="B758" s="27" t="s">
        <v>7642</v>
      </c>
      <c r="C758" s="28" t="s">
        <v>3780</v>
      </c>
      <c r="D758" s="30">
        <v>37736</v>
      </c>
      <c r="E758" s="30" t="str">
        <f t="shared" si="25"/>
        <v>25/04/2003</v>
      </c>
      <c r="F758" s="29" t="b">
        <v>1</v>
      </c>
      <c r="G758" s="29" t="str">
        <f t="shared" si="26"/>
        <v>Nam</v>
      </c>
      <c r="H758" s="29" t="s">
        <v>5183</v>
      </c>
      <c r="I758" s="29" t="s">
        <v>5184</v>
      </c>
      <c r="J758" s="29" t="s">
        <v>7643</v>
      </c>
      <c r="K758" s="29" t="s">
        <v>5187</v>
      </c>
      <c r="L758" s="29">
        <v>24.75</v>
      </c>
      <c r="M758" s="29">
        <v>672</v>
      </c>
      <c r="N758" s="29" t="s">
        <v>7644</v>
      </c>
    </row>
    <row r="759" spans="1:14" ht="15.75" x14ac:dyDescent="0.25">
      <c r="A759" s="26" t="s">
        <v>2897</v>
      </c>
      <c r="B759" s="27" t="s">
        <v>6530</v>
      </c>
      <c r="C759" s="28" t="s">
        <v>3291</v>
      </c>
      <c r="D759" s="30">
        <v>37836</v>
      </c>
      <c r="E759" s="30" t="str">
        <f t="shared" si="25"/>
        <v>03/08/2003</v>
      </c>
      <c r="F759" s="29" t="b">
        <v>0</v>
      </c>
      <c r="G759" s="29" t="str">
        <f t="shared" si="26"/>
        <v>Nữ</v>
      </c>
      <c r="H759" s="29" t="s">
        <v>5293</v>
      </c>
      <c r="I759" s="29" t="s">
        <v>8</v>
      </c>
      <c r="J759" s="29" t="s">
        <v>5295</v>
      </c>
      <c r="K759" s="29" t="s">
        <v>5296</v>
      </c>
      <c r="L759" s="29">
        <v>29.25</v>
      </c>
      <c r="M759" s="29">
        <v>408</v>
      </c>
      <c r="N759" s="29" t="s">
        <v>7645</v>
      </c>
    </row>
    <row r="760" spans="1:14" ht="15.75" x14ac:dyDescent="0.25">
      <c r="A760" s="26" t="s">
        <v>2898</v>
      </c>
      <c r="B760" s="27" t="s">
        <v>7646</v>
      </c>
      <c r="C760" s="28" t="s">
        <v>3612</v>
      </c>
      <c r="D760" s="30">
        <v>37720</v>
      </c>
      <c r="E760" s="30" t="str">
        <f t="shared" si="25"/>
        <v>09/04/2003</v>
      </c>
      <c r="F760" s="29" t="b">
        <v>0</v>
      </c>
      <c r="G760" s="29" t="str">
        <f t="shared" si="26"/>
        <v>Nữ</v>
      </c>
      <c r="H760" s="29" t="s">
        <v>5199</v>
      </c>
      <c r="I760" s="29" t="s">
        <v>5184</v>
      </c>
      <c r="J760" s="29" t="s">
        <v>7647</v>
      </c>
      <c r="K760" s="29" t="s">
        <v>7648</v>
      </c>
      <c r="L760" s="29">
        <v>26.75</v>
      </c>
      <c r="M760" s="29">
        <v>269</v>
      </c>
      <c r="N760" s="29" t="s">
        <v>7649</v>
      </c>
    </row>
    <row r="761" spans="1:14" ht="15.75" x14ac:dyDescent="0.25">
      <c r="A761" s="26" t="s">
        <v>2899</v>
      </c>
      <c r="B761" s="27" t="s">
        <v>7650</v>
      </c>
      <c r="C761" s="28" t="s">
        <v>7651</v>
      </c>
      <c r="D761" s="30">
        <v>37875</v>
      </c>
      <c r="E761" s="30" t="str">
        <f t="shared" si="25"/>
        <v>11/09/2003</v>
      </c>
      <c r="F761" s="29" t="b">
        <v>1</v>
      </c>
      <c r="G761" s="29" t="str">
        <f t="shared" si="26"/>
        <v>Nam</v>
      </c>
      <c r="H761" s="29" t="s">
        <v>5183</v>
      </c>
      <c r="I761" s="29" t="s">
        <v>5184</v>
      </c>
      <c r="J761" s="29" t="s">
        <v>7652</v>
      </c>
      <c r="K761" s="29" t="s">
        <v>5187</v>
      </c>
      <c r="L761" s="29">
        <v>29.25</v>
      </c>
      <c r="M761" s="29">
        <v>684</v>
      </c>
      <c r="N761" s="29" t="s">
        <v>7653</v>
      </c>
    </row>
    <row r="762" spans="1:14" ht="15.75" x14ac:dyDescent="0.25">
      <c r="A762" s="26" t="s">
        <v>2900</v>
      </c>
      <c r="B762" s="27" t="s">
        <v>7654</v>
      </c>
      <c r="C762" s="28" t="s">
        <v>3615</v>
      </c>
      <c r="D762" s="30">
        <v>37762</v>
      </c>
      <c r="E762" s="30" t="str">
        <f t="shared" si="25"/>
        <v>21/05/2003</v>
      </c>
      <c r="F762" s="29" t="b">
        <v>0</v>
      </c>
      <c r="G762" s="29" t="str">
        <f t="shared" si="26"/>
        <v>Nữ</v>
      </c>
      <c r="H762" s="29" t="s">
        <v>5293</v>
      </c>
      <c r="I762" s="29" t="s">
        <v>5184</v>
      </c>
      <c r="J762" s="29" t="s">
        <v>5295</v>
      </c>
      <c r="K762" s="29" t="s">
        <v>5296</v>
      </c>
      <c r="L762" s="29">
        <v>25.75</v>
      </c>
      <c r="M762" s="29">
        <v>413</v>
      </c>
      <c r="N762" s="29" t="s">
        <v>7655</v>
      </c>
    </row>
    <row r="763" spans="1:14" ht="15.75" x14ac:dyDescent="0.25">
      <c r="A763" s="26" t="s">
        <v>2901</v>
      </c>
      <c r="B763" s="27" t="s">
        <v>3311</v>
      </c>
      <c r="C763" s="28" t="s">
        <v>3299</v>
      </c>
      <c r="D763" s="30">
        <v>37601</v>
      </c>
      <c r="E763" s="30" t="str">
        <f t="shared" si="25"/>
        <v>11/12/2002</v>
      </c>
      <c r="F763" s="29" t="b">
        <v>1</v>
      </c>
      <c r="G763" s="29" t="str">
        <f t="shared" si="26"/>
        <v>Nam</v>
      </c>
      <c r="H763" s="29" t="s">
        <v>5199</v>
      </c>
      <c r="I763" s="29" t="s">
        <v>5184</v>
      </c>
      <c r="J763" s="29" t="s">
        <v>7656</v>
      </c>
      <c r="K763" s="29" t="s">
        <v>7657</v>
      </c>
      <c r="L763" s="29">
        <v>23.25</v>
      </c>
      <c r="M763" s="29">
        <v>280</v>
      </c>
      <c r="N763" s="29" t="s">
        <v>7658</v>
      </c>
    </row>
    <row r="764" spans="1:14" ht="15.75" x14ac:dyDescent="0.25">
      <c r="A764" s="26" t="s">
        <v>2902</v>
      </c>
      <c r="B764" s="27" t="s">
        <v>7659</v>
      </c>
      <c r="C764" s="28" t="s">
        <v>3459</v>
      </c>
      <c r="D764" s="30">
        <v>37760</v>
      </c>
      <c r="E764" s="30" t="str">
        <f t="shared" si="25"/>
        <v>19/05/2003</v>
      </c>
      <c r="F764" s="29" t="b">
        <v>0</v>
      </c>
      <c r="G764" s="29" t="str">
        <f t="shared" si="26"/>
        <v>Nữ</v>
      </c>
      <c r="H764" s="29" t="s">
        <v>6050</v>
      </c>
      <c r="I764" s="29" t="s">
        <v>5184</v>
      </c>
      <c r="J764" s="29" t="s">
        <v>7660</v>
      </c>
      <c r="K764" s="29" t="s">
        <v>6052</v>
      </c>
      <c r="L764" s="29">
        <v>25.25</v>
      </c>
      <c r="M764" s="29">
        <v>105</v>
      </c>
      <c r="N764" s="29" t="s">
        <v>7661</v>
      </c>
    </row>
    <row r="765" spans="1:14" ht="15.75" x14ac:dyDescent="0.25">
      <c r="A765" s="26" t="s">
        <v>2903</v>
      </c>
      <c r="B765" s="27" t="s">
        <v>3485</v>
      </c>
      <c r="C765" s="28" t="s">
        <v>3660</v>
      </c>
      <c r="D765" s="30">
        <v>37809</v>
      </c>
      <c r="E765" s="30" t="str">
        <f t="shared" si="25"/>
        <v>07/07/2003</v>
      </c>
      <c r="F765" s="29" t="b">
        <v>1</v>
      </c>
      <c r="G765" s="29" t="str">
        <f t="shared" si="26"/>
        <v>Nam</v>
      </c>
      <c r="H765" s="29" t="s">
        <v>5498</v>
      </c>
      <c r="I765" s="29" t="s">
        <v>5184</v>
      </c>
      <c r="J765" s="29" t="s">
        <v>7662</v>
      </c>
      <c r="K765" s="29" t="s">
        <v>7663</v>
      </c>
      <c r="L765" s="29">
        <v>26.5</v>
      </c>
      <c r="M765" s="29">
        <v>704</v>
      </c>
      <c r="N765" s="29" t="s">
        <v>7664</v>
      </c>
    </row>
    <row r="766" spans="1:14" ht="15.75" x14ac:dyDescent="0.25">
      <c r="A766" s="26" t="s">
        <v>2904</v>
      </c>
      <c r="B766" s="27" t="s">
        <v>7665</v>
      </c>
      <c r="C766" s="28" t="s">
        <v>3303</v>
      </c>
      <c r="D766" s="30">
        <v>37844</v>
      </c>
      <c r="E766" s="30" t="str">
        <f t="shared" si="25"/>
        <v>11/08/2003</v>
      </c>
      <c r="F766" s="29" t="b">
        <v>0</v>
      </c>
      <c r="G766" s="29" t="str">
        <f t="shared" si="26"/>
        <v>Nữ</v>
      </c>
      <c r="H766" s="29" t="s">
        <v>5784</v>
      </c>
      <c r="I766" s="29" t="s">
        <v>5184</v>
      </c>
      <c r="J766" s="29" t="s">
        <v>7666</v>
      </c>
      <c r="K766" s="29" t="s">
        <v>7667</v>
      </c>
      <c r="L766" s="29">
        <v>27.25</v>
      </c>
      <c r="M766" s="29">
        <v>486</v>
      </c>
      <c r="N766" s="29" t="s">
        <v>7668</v>
      </c>
    </row>
    <row r="767" spans="1:14" ht="15.75" x14ac:dyDescent="0.25">
      <c r="A767" s="26" t="s">
        <v>2905</v>
      </c>
      <c r="B767" s="27" t="s">
        <v>7669</v>
      </c>
      <c r="C767" s="28" t="s">
        <v>3516</v>
      </c>
      <c r="D767" s="30">
        <v>37630</v>
      </c>
      <c r="E767" s="30" t="str">
        <f t="shared" si="25"/>
        <v>09/01/2003</v>
      </c>
      <c r="F767" s="29" t="b">
        <v>0</v>
      </c>
      <c r="G767" s="29" t="str">
        <f t="shared" si="26"/>
        <v>Nữ</v>
      </c>
      <c r="H767" s="29" t="s">
        <v>6050</v>
      </c>
      <c r="I767" s="29" t="s">
        <v>5184</v>
      </c>
      <c r="J767" s="29" t="s">
        <v>7670</v>
      </c>
      <c r="K767" s="29" t="s">
        <v>6052</v>
      </c>
      <c r="L767" s="29">
        <v>24.5</v>
      </c>
      <c r="M767" s="29">
        <v>107</v>
      </c>
      <c r="N767" s="29" t="s">
        <v>7671</v>
      </c>
    </row>
    <row r="768" spans="1:14" ht="15.75" x14ac:dyDescent="0.25">
      <c r="A768" s="26" t="s">
        <v>2906</v>
      </c>
      <c r="B768" s="27" t="s">
        <v>2543</v>
      </c>
      <c r="C768" s="28" t="s">
        <v>2543</v>
      </c>
      <c r="D768" s="30" t="s">
        <v>2543</v>
      </c>
      <c r="E768" s="30" t="str">
        <f t="shared" si="25"/>
        <v/>
      </c>
      <c r="F768" s="29" t="s">
        <v>2543</v>
      </c>
      <c r="G768" s="29">
        <f>COUNTIF(G721:G767,"Nữ")</f>
        <v>25</v>
      </c>
      <c r="H768" s="29" t="s">
        <v>2543</v>
      </c>
      <c r="I768" s="29" t="s">
        <v>2543</v>
      </c>
      <c r="J768" s="29" t="s">
        <v>2543</v>
      </c>
      <c r="K768" s="29" t="s">
        <v>2543</v>
      </c>
      <c r="L768" s="29" t="s">
        <v>2543</v>
      </c>
      <c r="M768" s="29" t="s">
        <v>2543</v>
      </c>
      <c r="N768" s="29" t="s">
        <v>2543</v>
      </c>
    </row>
    <row r="769" spans="1:14" ht="15.75" x14ac:dyDescent="0.25">
      <c r="A769" s="26" t="s">
        <v>2907</v>
      </c>
      <c r="B769" s="27" t="s">
        <v>2543</v>
      </c>
      <c r="C769" s="28" t="s">
        <v>2543</v>
      </c>
      <c r="D769" s="30" t="s">
        <v>2543</v>
      </c>
      <c r="E769" s="30" t="str">
        <f t="shared" si="25"/>
        <v/>
      </c>
      <c r="F769" s="29"/>
      <c r="G769" s="29"/>
      <c r="H769" s="29"/>
      <c r="I769" s="29" t="s">
        <v>2543</v>
      </c>
      <c r="J769" s="29" t="s">
        <v>2543</v>
      </c>
      <c r="K769" s="29" t="s">
        <v>2543</v>
      </c>
      <c r="L769" s="29" t="s">
        <v>2543</v>
      </c>
      <c r="M769" s="29" t="s">
        <v>2543</v>
      </c>
      <c r="N769" s="29" t="s">
        <v>2543</v>
      </c>
    </row>
    <row r="770" spans="1:14" ht="15.75" x14ac:dyDescent="0.25">
      <c r="A770" s="26" t="s">
        <v>2908</v>
      </c>
      <c r="B770" s="27" t="s">
        <v>2543</v>
      </c>
      <c r="C770" s="28" t="s">
        <v>2543</v>
      </c>
      <c r="D770" s="30" t="s">
        <v>2543</v>
      </c>
      <c r="E770" s="30" t="str">
        <f t="shared" si="25"/>
        <v/>
      </c>
      <c r="F770" s="29"/>
      <c r="G770" s="29"/>
      <c r="H770" s="29"/>
      <c r="I770" s="29" t="s">
        <v>2543</v>
      </c>
      <c r="J770" s="29" t="s">
        <v>2543</v>
      </c>
      <c r="K770" s="29" t="s">
        <v>2543</v>
      </c>
      <c r="L770" s="29" t="s">
        <v>2543</v>
      </c>
      <c r="M770" s="29" t="s">
        <v>2543</v>
      </c>
      <c r="N770" s="29" t="s">
        <v>2543</v>
      </c>
    </row>
    <row r="771" spans="1:14" ht="15.75" x14ac:dyDescent="0.25">
      <c r="A771" s="26" t="s">
        <v>2909</v>
      </c>
      <c r="B771" s="27" t="s">
        <v>2543</v>
      </c>
      <c r="C771" s="28" t="s">
        <v>2543</v>
      </c>
      <c r="D771" s="30" t="s">
        <v>2543</v>
      </c>
      <c r="E771" s="30" t="str">
        <f t="shared" si="25"/>
        <v/>
      </c>
      <c r="F771" s="29"/>
      <c r="G771" s="29"/>
      <c r="H771" s="29"/>
      <c r="I771" s="29" t="s">
        <v>2543</v>
      </c>
      <c r="J771" s="29" t="s">
        <v>2543</v>
      </c>
      <c r="K771" s="29" t="s">
        <v>2543</v>
      </c>
      <c r="L771" s="29" t="s">
        <v>2543</v>
      </c>
      <c r="M771" s="29" t="s">
        <v>2543</v>
      </c>
      <c r="N771" s="29" t="s">
        <v>2543</v>
      </c>
    </row>
    <row r="772" spans="1:14" ht="15.75" x14ac:dyDescent="0.25">
      <c r="A772" s="26" t="s">
        <v>2910</v>
      </c>
      <c r="B772" s="27" t="s">
        <v>2543</v>
      </c>
      <c r="C772" s="28" t="s">
        <v>2543</v>
      </c>
      <c r="D772" s="30" t="s">
        <v>2543</v>
      </c>
      <c r="E772" s="30" t="str">
        <f t="shared" si="25"/>
        <v/>
      </c>
      <c r="F772" s="29"/>
      <c r="G772" s="29"/>
      <c r="H772" s="29"/>
      <c r="I772" s="29" t="s">
        <v>2543</v>
      </c>
      <c r="J772" s="29" t="s">
        <v>2543</v>
      </c>
      <c r="K772" s="29" t="s">
        <v>2543</v>
      </c>
      <c r="L772" s="29" t="s">
        <v>2543</v>
      </c>
      <c r="M772" s="29" t="s">
        <v>2543</v>
      </c>
      <c r="N772" s="29" t="s">
        <v>2543</v>
      </c>
    </row>
    <row r="773" spans="1:14" ht="15.75" x14ac:dyDescent="0.25">
      <c r="A773" s="26" t="s">
        <v>2911</v>
      </c>
      <c r="B773" s="27" t="s">
        <v>2543</v>
      </c>
      <c r="C773" s="28" t="s">
        <v>2543</v>
      </c>
      <c r="D773" s="30" t="s">
        <v>2543</v>
      </c>
      <c r="E773" s="30" t="str">
        <f t="shared" si="25"/>
        <v/>
      </c>
      <c r="F773" s="29"/>
      <c r="G773" s="29"/>
      <c r="H773" s="29"/>
      <c r="I773" s="29" t="s">
        <v>2543</v>
      </c>
      <c r="J773" s="29" t="s">
        <v>2543</v>
      </c>
      <c r="K773" s="29" t="s">
        <v>2543</v>
      </c>
      <c r="L773" s="29" t="s">
        <v>2543</v>
      </c>
      <c r="M773" s="29" t="s">
        <v>2543</v>
      </c>
      <c r="N773" s="29" t="s">
        <v>2543</v>
      </c>
    </row>
    <row r="774" spans="1:14" ht="15.75" x14ac:dyDescent="0.25">
      <c r="A774" s="26" t="s">
        <v>2912</v>
      </c>
      <c r="B774" s="27" t="s">
        <v>2543</v>
      </c>
      <c r="C774" s="28" t="s">
        <v>2543</v>
      </c>
      <c r="D774" s="30" t="s">
        <v>2543</v>
      </c>
      <c r="E774" s="30" t="str">
        <f t="shared" si="25"/>
        <v/>
      </c>
      <c r="F774" s="29"/>
      <c r="G774" s="29"/>
      <c r="H774" s="29"/>
      <c r="I774" s="29" t="s">
        <v>2543</v>
      </c>
      <c r="J774" s="29" t="s">
        <v>2543</v>
      </c>
      <c r="K774" s="29" t="s">
        <v>2543</v>
      </c>
      <c r="L774" s="29" t="s">
        <v>2543</v>
      </c>
      <c r="M774" s="29" t="s">
        <v>2543</v>
      </c>
      <c r="N774" s="29" t="s">
        <v>2543</v>
      </c>
    </row>
    <row r="775" spans="1:14" ht="15.75" x14ac:dyDescent="0.25">
      <c r="A775" s="26" t="s">
        <v>2913</v>
      </c>
      <c r="B775" s="27" t="s">
        <v>2543</v>
      </c>
      <c r="C775" s="28" t="s">
        <v>2543</v>
      </c>
      <c r="D775" s="30" t="s">
        <v>2543</v>
      </c>
      <c r="E775" s="30" t="str">
        <f t="shared" si="25"/>
        <v/>
      </c>
      <c r="F775" s="29"/>
      <c r="G775" s="29"/>
      <c r="H775" s="29"/>
      <c r="I775" s="29" t="s">
        <v>2543</v>
      </c>
      <c r="J775" s="29" t="s">
        <v>2543</v>
      </c>
      <c r="K775" s="29" t="s">
        <v>2543</v>
      </c>
      <c r="L775" s="29" t="s">
        <v>2543</v>
      </c>
      <c r="M775" s="29" t="s">
        <v>2543</v>
      </c>
      <c r="N775" s="29" t="s">
        <v>2543</v>
      </c>
    </row>
    <row r="776" spans="1:14" ht="15.75" x14ac:dyDescent="0.25">
      <c r="A776" s="26" t="s">
        <v>2914</v>
      </c>
      <c r="B776" s="27" t="s">
        <v>2543</v>
      </c>
      <c r="C776" s="28" t="s">
        <v>2543</v>
      </c>
      <c r="D776" s="30" t="s">
        <v>2543</v>
      </c>
      <c r="E776" s="30" t="str">
        <f t="shared" si="25"/>
        <v/>
      </c>
      <c r="F776" s="29"/>
      <c r="G776" s="29"/>
      <c r="H776" s="29"/>
      <c r="I776" s="29" t="s">
        <v>2543</v>
      </c>
      <c r="J776" s="29" t="s">
        <v>2543</v>
      </c>
      <c r="K776" s="29" t="s">
        <v>2543</v>
      </c>
      <c r="L776" s="29" t="s">
        <v>2543</v>
      </c>
      <c r="M776" s="29" t="s">
        <v>2543</v>
      </c>
      <c r="N776" s="29" t="s">
        <v>2543</v>
      </c>
    </row>
    <row r="777" spans="1:14" ht="15.75" x14ac:dyDescent="0.25">
      <c r="A777" s="26" t="s">
        <v>2915</v>
      </c>
      <c r="B777" s="27" t="s">
        <v>2543</v>
      </c>
      <c r="C777" s="28" t="s">
        <v>2543</v>
      </c>
      <c r="D777" s="30" t="s">
        <v>2543</v>
      </c>
      <c r="E777" s="30" t="str">
        <f t="shared" si="25"/>
        <v/>
      </c>
      <c r="F777" s="29"/>
      <c r="G777" s="29"/>
      <c r="H777" s="29"/>
      <c r="I777" s="29" t="s">
        <v>2543</v>
      </c>
      <c r="J777" s="29" t="s">
        <v>2543</v>
      </c>
      <c r="K777" s="29" t="s">
        <v>2543</v>
      </c>
      <c r="L777" s="29" t="s">
        <v>2543</v>
      </c>
      <c r="M777" s="29" t="s">
        <v>2543</v>
      </c>
      <c r="N777" s="29" t="s">
        <v>2543</v>
      </c>
    </row>
    <row r="778" spans="1:14" ht="15.75" x14ac:dyDescent="0.25">
      <c r="A778" s="26" t="s">
        <v>2916</v>
      </c>
      <c r="B778" s="27" t="s">
        <v>2543</v>
      </c>
      <c r="C778" s="28" t="s">
        <v>2543</v>
      </c>
      <c r="D778" s="30" t="s">
        <v>2543</v>
      </c>
      <c r="E778" s="30" t="str">
        <f t="shared" si="25"/>
        <v/>
      </c>
      <c r="F778" s="29"/>
      <c r="G778" s="29"/>
      <c r="H778" s="29"/>
      <c r="I778" s="29" t="s">
        <v>2543</v>
      </c>
      <c r="J778" s="29" t="s">
        <v>2543</v>
      </c>
      <c r="K778" s="29" t="s">
        <v>2543</v>
      </c>
      <c r="L778" s="29" t="s">
        <v>2543</v>
      </c>
      <c r="M778" s="29" t="s">
        <v>2543</v>
      </c>
      <c r="N778" s="29" t="s">
        <v>2543</v>
      </c>
    </row>
    <row r="779" spans="1:14" ht="15.75" x14ac:dyDescent="0.25">
      <c r="A779" s="26" t="s">
        <v>2917</v>
      </c>
      <c r="B779" s="27" t="s">
        <v>2543</v>
      </c>
      <c r="C779" s="28" t="s">
        <v>2543</v>
      </c>
      <c r="D779" s="30" t="s">
        <v>2543</v>
      </c>
      <c r="E779" s="30" t="str">
        <f t="shared" si="25"/>
        <v/>
      </c>
      <c r="F779" s="29"/>
      <c r="G779" s="29"/>
      <c r="H779" s="29"/>
      <c r="I779" s="29" t="s">
        <v>2543</v>
      </c>
      <c r="J779" s="29" t="s">
        <v>2543</v>
      </c>
      <c r="K779" s="29" t="s">
        <v>2543</v>
      </c>
      <c r="L779" s="29" t="s">
        <v>2543</v>
      </c>
      <c r="M779" s="29" t="s">
        <v>2543</v>
      </c>
      <c r="N779" s="29" t="s">
        <v>2543</v>
      </c>
    </row>
    <row r="780" spans="1:14" ht="15.75" x14ac:dyDescent="0.25">
      <c r="A780" s="26" t="s">
        <v>2918</v>
      </c>
      <c r="B780" s="27" t="s">
        <v>2543</v>
      </c>
      <c r="C780" s="28" t="s">
        <v>2543</v>
      </c>
      <c r="D780" s="30" t="s">
        <v>2543</v>
      </c>
      <c r="E780" s="30" t="str">
        <f t="shared" si="25"/>
        <v/>
      </c>
      <c r="F780" s="29"/>
      <c r="G780" s="29"/>
      <c r="H780" s="29"/>
      <c r="I780" s="29" t="s">
        <v>2543</v>
      </c>
      <c r="J780" s="29" t="s">
        <v>2543</v>
      </c>
      <c r="K780" s="29" t="s">
        <v>2543</v>
      </c>
      <c r="L780" s="29" t="s">
        <v>2543</v>
      </c>
      <c r="M780" s="29" t="s">
        <v>2543</v>
      </c>
      <c r="N780" s="29" t="s">
        <v>2543</v>
      </c>
    </row>
    <row r="781" spans="1:14" ht="15.75" x14ac:dyDescent="0.25">
      <c r="A781" s="26" t="s">
        <v>7672</v>
      </c>
      <c r="B781" s="27" t="s">
        <v>7673</v>
      </c>
      <c r="C781" s="28" t="s">
        <v>3224</v>
      </c>
      <c r="D781" s="30">
        <v>37884</v>
      </c>
      <c r="E781" s="30" t="str">
        <f t="shared" si="25"/>
        <v>20/09/2003</v>
      </c>
      <c r="F781" s="29" t="b">
        <v>0</v>
      </c>
      <c r="G781" s="29" t="str">
        <f t="shared" si="26"/>
        <v>Nữ</v>
      </c>
      <c r="H781" s="29" t="s">
        <v>5183</v>
      </c>
      <c r="I781" s="29" t="s">
        <v>5184</v>
      </c>
      <c r="J781" s="29" t="s">
        <v>7674</v>
      </c>
      <c r="K781" s="29" t="s">
        <v>5187</v>
      </c>
      <c r="L781" s="29">
        <v>23.75</v>
      </c>
      <c r="M781" s="29">
        <v>496</v>
      </c>
      <c r="N781" s="29" t="s">
        <v>7675</v>
      </c>
    </row>
    <row r="782" spans="1:14" ht="15.75" x14ac:dyDescent="0.25">
      <c r="A782" s="26" t="s">
        <v>7676</v>
      </c>
      <c r="B782" s="27" t="s">
        <v>3411</v>
      </c>
      <c r="C782" s="28" t="s">
        <v>3224</v>
      </c>
      <c r="D782" s="30">
        <v>37983</v>
      </c>
      <c r="E782" s="30" t="str">
        <f t="shared" si="25"/>
        <v>28/12/2003</v>
      </c>
      <c r="F782" s="29" t="b">
        <v>1</v>
      </c>
      <c r="G782" s="29" t="str">
        <f t="shared" si="26"/>
        <v>Nam</v>
      </c>
      <c r="H782" s="29" t="s">
        <v>5784</v>
      </c>
      <c r="I782" s="29" t="s">
        <v>5184</v>
      </c>
      <c r="J782" s="29" t="s">
        <v>7677</v>
      </c>
      <c r="K782" s="29" t="s">
        <v>7678</v>
      </c>
      <c r="L782" s="29">
        <v>25.75</v>
      </c>
      <c r="M782" s="29">
        <v>436</v>
      </c>
      <c r="N782" s="29" t="s">
        <v>7679</v>
      </c>
    </row>
    <row r="783" spans="1:14" ht="15.75" x14ac:dyDescent="0.25">
      <c r="A783" s="26" t="s">
        <v>7680</v>
      </c>
      <c r="B783" s="27" t="s">
        <v>3282</v>
      </c>
      <c r="C783" s="28" t="s">
        <v>3310</v>
      </c>
      <c r="D783" s="30">
        <v>37801</v>
      </c>
      <c r="E783" s="30" t="str">
        <f t="shared" si="25"/>
        <v>29/06/2003</v>
      </c>
      <c r="F783" s="29" t="b">
        <v>1</v>
      </c>
      <c r="G783" s="29" t="str">
        <f t="shared" si="26"/>
        <v>Nam</v>
      </c>
      <c r="H783" s="29" t="s">
        <v>5784</v>
      </c>
      <c r="I783" s="29" t="s">
        <v>5184</v>
      </c>
      <c r="J783" s="29" t="s">
        <v>7681</v>
      </c>
      <c r="K783" s="29" t="s">
        <v>7682</v>
      </c>
      <c r="L783" s="29">
        <v>23.75</v>
      </c>
      <c r="M783" s="29">
        <v>441</v>
      </c>
      <c r="N783" s="29" t="s">
        <v>7683</v>
      </c>
    </row>
    <row r="784" spans="1:14" ht="15.75" x14ac:dyDescent="0.25">
      <c r="A784" s="26" t="s">
        <v>7684</v>
      </c>
      <c r="B784" s="27" t="s">
        <v>7685</v>
      </c>
      <c r="C784" s="28" t="s">
        <v>7686</v>
      </c>
      <c r="D784" s="30">
        <v>37982</v>
      </c>
      <c r="E784" s="30" t="str">
        <f t="shared" si="25"/>
        <v>27/12/2003</v>
      </c>
      <c r="F784" s="29" t="b">
        <v>1</v>
      </c>
      <c r="G784" s="29" t="str">
        <f t="shared" si="26"/>
        <v>Nam</v>
      </c>
      <c r="H784" s="29" t="s">
        <v>5183</v>
      </c>
      <c r="I784" s="29" t="s">
        <v>5184</v>
      </c>
      <c r="J784" s="29" t="s">
        <v>7687</v>
      </c>
      <c r="K784" s="29" t="s">
        <v>5187</v>
      </c>
      <c r="L784" s="29">
        <v>23.25</v>
      </c>
      <c r="M784" s="29">
        <v>512</v>
      </c>
      <c r="N784" s="29" t="s">
        <v>7688</v>
      </c>
    </row>
    <row r="785" spans="1:14" ht="15.75" x14ac:dyDescent="0.25">
      <c r="A785" s="26" t="s">
        <v>7689</v>
      </c>
      <c r="B785" s="27" t="s">
        <v>7690</v>
      </c>
      <c r="C785" s="28" t="s">
        <v>3364</v>
      </c>
      <c r="D785" s="30">
        <v>37703</v>
      </c>
      <c r="E785" s="30" t="str">
        <f t="shared" si="25"/>
        <v>23/03/2003</v>
      </c>
      <c r="F785" s="29" t="b">
        <v>1</v>
      </c>
      <c r="G785" s="29" t="str">
        <f t="shared" si="26"/>
        <v>Nam</v>
      </c>
      <c r="H785" s="29" t="s">
        <v>5719</v>
      </c>
      <c r="I785" s="29" t="s">
        <v>5184</v>
      </c>
      <c r="J785" s="29" t="s">
        <v>7691</v>
      </c>
      <c r="K785" s="29" t="s">
        <v>7692</v>
      </c>
      <c r="L785" s="29">
        <v>26.25</v>
      </c>
      <c r="M785" s="29">
        <v>19</v>
      </c>
      <c r="N785" s="29" t="s">
        <v>7693</v>
      </c>
    </row>
    <row r="786" spans="1:14" ht="15.75" x14ac:dyDescent="0.25">
      <c r="A786" s="26" t="s">
        <v>7694</v>
      </c>
      <c r="B786" s="27" t="s">
        <v>7577</v>
      </c>
      <c r="C786" s="28" t="s">
        <v>3232</v>
      </c>
      <c r="D786" s="30">
        <v>37804</v>
      </c>
      <c r="E786" s="30" t="str">
        <f t="shared" si="25"/>
        <v>02/07/2003</v>
      </c>
      <c r="F786" s="29" t="b">
        <v>1</v>
      </c>
      <c r="G786" s="29" t="str">
        <f t="shared" si="26"/>
        <v>Nam</v>
      </c>
      <c r="H786" s="29" t="s">
        <v>5784</v>
      </c>
      <c r="I786" s="29" t="s">
        <v>5184</v>
      </c>
      <c r="J786" s="29" t="s">
        <v>7695</v>
      </c>
      <c r="K786" s="29" t="s">
        <v>7696</v>
      </c>
      <c r="L786" s="29">
        <v>25</v>
      </c>
      <c r="M786" s="29">
        <v>447</v>
      </c>
      <c r="N786" s="29" t="s">
        <v>7697</v>
      </c>
    </row>
    <row r="787" spans="1:14" ht="15.75" x14ac:dyDescent="0.25">
      <c r="A787" s="26" t="s">
        <v>7698</v>
      </c>
      <c r="B787" s="27" t="s">
        <v>7699</v>
      </c>
      <c r="C787" s="28" t="s">
        <v>3315</v>
      </c>
      <c r="D787" s="30">
        <v>37983</v>
      </c>
      <c r="E787" s="30" t="str">
        <f t="shared" si="25"/>
        <v>28/12/2003</v>
      </c>
      <c r="F787" s="29" t="b">
        <v>0</v>
      </c>
      <c r="G787" s="29" t="str">
        <f t="shared" si="26"/>
        <v>Nữ</v>
      </c>
      <c r="H787" s="29" t="s">
        <v>7700</v>
      </c>
      <c r="I787" s="29" t="s">
        <v>5184</v>
      </c>
      <c r="J787" s="29" t="s">
        <v>7701</v>
      </c>
      <c r="K787" s="29" t="s">
        <v>7702</v>
      </c>
      <c r="L787" s="29">
        <v>29</v>
      </c>
      <c r="M787" s="29">
        <v>147</v>
      </c>
      <c r="N787" s="29" t="s">
        <v>7703</v>
      </c>
    </row>
    <row r="788" spans="1:14" ht="15.75" x14ac:dyDescent="0.25">
      <c r="A788" s="26" t="s">
        <v>7704</v>
      </c>
      <c r="B788" s="27" t="s">
        <v>7705</v>
      </c>
      <c r="C788" s="28" t="s">
        <v>3367</v>
      </c>
      <c r="D788" s="30">
        <v>37937</v>
      </c>
      <c r="E788" s="30" t="str">
        <f t="shared" si="25"/>
        <v>12/11/2003</v>
      </c>
      <c r="F788" s="29" t="b">
        <v>0</v>
      </c>
      <c r="G788" s="29" t="str">
        <f t="shared" si="26"/>
        <v>Nữ</v>
      </c>
      <c r="H788" s="29" t="s">
        <v>5183</v>
      </c>
      <c r="I788" s="29" t="s">
        <v>5184</v>
      </c>
      <c r="J788" s="29" t="s">
        <v>7706</v>
      </c>
      <c r="K788" s="29" t="s">
        <v>5187</v>
      </c>
      <c r="L788" s="29">
        <v>24.5</v>
      </c>
      <c r="M788" s="29">
        <v>528</v>
      </c>
      <c r="N788" s="29" t="s">
        <v>7707</v>
      </c>
    </row>
    <row r="789" spans="1:14" ht="15.75" x14ac:dyDescent="0.25">
      <c r="A789" s="26" t="s">
        <v>7708</v>
      </c>
      <c r="B789" s="27" t="s">
        <v>3428</v>
      </c>
      <c r="C789" s="28" t="s">
        <v>3236</v>
      </c>
      <c r="D789" s="30">
        <v>37923</v>
      </c>
      <c r="E789" s="30" t="str">
        <f t="shared" si="25"/>
        <v>29/10/2003</v>
      </c>
      <c r="F789" s="29" t="b">
        <v>1</v>
      </c>
      <c r="G789" s="29" t="str">
        <f t="shared" si="26"/>
        <v>Nam</v>
      </c>
      <c r="H789" s="29" t="s">
        <v>5498</v>
      </c>
      <c r="I789" s="29" t="s">
        <v>5184</v>
      </c>
      <c r="J789" s="29" t="s">
        <v>7709</v>
      </c>
      <c r="K789" s="29" t="s">
        <v>7710</v>
      </c>
      <c r="L789" s="29">
        <v>28</v>
      </c>
      <c r="M789" s="29">
        <v>532</v>
      </c>
      <c r="N789" s="29" t="s">
        <v>7711</v>
      </c>
    </row>
    <row r="790" spans="1:14" ht="15.75" x14ac:dyDescent="0.25">
      <c r="A790" s="26" t="s">
        <v>7712</v>
      </c>
      <c r="B790" s="27" t="s">
        <v>7713</v>
      </c>
      <c r="C790" s="28" t="s">
        <v>3318</v>
      </c>
      <c r="D790" s="30">
        <v>37910</v>
      </c>
      <c r="E790" s="30" t="str">
        <f t="shared" si="25"/>
        <v>16/10/2003</v>
      </c>
      <c r="F790" s="29" t="b">
        <v>1</v>
      </c>
      <c r="G790" s="29" t="str">
        <f t="shared" si="26"/>
        <v>Nam</v>
      </c>
      <c r="H790" s="29" t="s">
        <v>5293</v>
      </c>
      <c r="I790" s="29" t="s">
        <v>5184</v>
      </c>
      <c r="J790" s="29" t="s">
        <v>5295</v>
      </c>
      <c r="K790" s="29" t="s">
        <v>5296</v>
      </c>
      <c r="L790" s="29">
        <v>28</v>
      </c>
      <c r="M790" s="29">
        <v>331</v>
      </c>
      <c r="N790" s="29" t="s">
        <v>7714</v>
      </c>
    </row>
    <row r="791" spans="1:14" ht="15.75" x14ac:dyDescent="0.25">
      <c r="A791" s="26" t="s">
        <v>7715</v>
      </c>
      <c r="B791" s="27" t="s">
        <v>7716</v>
      </c>
      <c r="C791" s="28" t="s">
        <v>7717</v>
      </c>
      <c r="D791" s="30">
        <v>37706</v>
      </c>
      <c r="E791" s="30" t="str">
        <f t="shared" si="25"/>
        <v>26/03/2003</v>
      </c>
      <c r="F791" s="29" t="b">
        <v>0</v>
      </c>
      <c r="G791" s="29" t="str">
        <f t="shared" si="26"/>
        <v>Nữ</v>
      </c>
      <c r="H791" s="29" t="s">
        <v>5293</v>
      </c>
      <c r="I791" s="29" t="s">
        <v>1935</v>
      </c>
      <c r="J791" s="29" t="s">
        <v>5295</v>
      </c>
      <c r="K791" s="29" t="s">
        <v>5296</v>
      </c>
      <c r="L791" s="29">
        <v>26</v>
      </c>
      <c r="M791" s="29">
        <v>336</v>
      </c>
      <c r="N791" s="29" t="s">
        <v>7718</v>
      </c>
    </row>
    <row r="792" spans="1:14" ht="15.75" x14ac:dyDescent="0.25">
      <c r="A792" s="26" t="s">
        <v>7719</v>
      </c>
      <c r="B792" s="27" t="s">
        <v>6776</v>
      </c>
      <c r="C792" s="28" t="s">
        <v>3674</v>
      </c>
      <c r="D792" s="30">
        <v>37635</v>
      </c>
      <c r="E792" s="30" t="str">
        <f t="shared" si="25"/>
        <v>14/01/2003</v>
      </c>
      <c r="F792" s="29" t="b">
        <v>1</v>
      </c>
      <c r="G792" s="29" t="str">
        <f t="shared" si="26"/>
        <v>Nam</v>
      </c>
      <c r="H792" s="29" t="s">
        <v>5665</v>
      </c>
      <c r="I792" s="29" t="s">
        <v>5184</v>
      </c>
      <c r="J792" s="29" t="s">
        <v>7720</v>
      </c>
      <c r="K792" s="29" t="s">
        <v>7721</v>
      </c>
      <c r="L792" s="29">
        <v>25.25</v>
      </c>
      <c r="M792" s="29">
        <v>80</v>
      </c>
      <c r="N792" s="29" t="s">
        <v>7722</v>
      </c>
    </row>
    <row r="793" spans="1:14" ht="15.75" x14ac:dyDescent="0.25">
      <c r="A793" s="26" t="s">
        <v>7723</v>
      </c>
      <c r="B793" s="27" t="s">
        <v>3429</v>
      </c>
      <c r="C793" s="28" t="s">
        <v>3244</v>
      </c>
      <c r="D793" s="30">
        <v>37859</v>
      </c>
      <c r="E793" s="30" t="str">
        <f t="shared" si="25"/>
        <v>26/08/2003</v>
      </c>
      <c r="F793" s="29" t="b">
        <v>1</v>
      </c>
      <c r="G793" s="29" t="str">
        <f t="shared" si="26"/>
        <v>Nam</v>
      </c>
      <c r="H793" s="29" t="s">
        <v>6289</v>
      </c>
      <c r="I793" s="29" t="s">
        <v>5184</v>
      </c>
      <c r="J793" s="29" t="s">
        <v>7724</v>
      </c>
      <c r="K793" s="29" t="s">
        <v>7725</v>
      </c>
      <c r="L793" s="29">
        <v>24.5</v>
      </c>
      <c r="M793" s="29">
        <v>81</v>
      </c>
      <c r="N793" s="29" t="s">
        <v>7726</v>
      </c>
    </row>
    <row r="794" spans="1:14" ht="15.75" x14ac:dyDescent="0.25">
      <c r="A794" s="26" t="s">
        <v>7727</v>
      </c>
      <c r="B794" s="27" t="s">
        <v>4178</v>
      </c>
      <c r="C794" s="28" t="s">
        <v>3246</v>
      </c>
      <c r="D794" s="30">
        <v>37694</v>
      </c>
      <c r="E794" s="30" t="str">
        <f t="shared" si="25"/>
        <v>14/03/2003</v>
      </c>
      <c r="F794" s="29" t="b">
        <v>1</v>
      </c>
      <c r="G794" s="29" t="str">
        <f t="shared" si="26"/>
        <v>Nam</v>
      </c>
      <c r="H794" s="29" t="s">
        <v>5183</v>
      </c>
      <c r="I794" s="29" t="s">
        <v>5184</v>
      </c>
      <c r="J794" s="29" t="s">
        <v>7728</v>
      </c>
      <c r="K794" s="29" t="s">
        <v>5187</v>
      </c>
      <c r="L794" s="29">
        <v>25.5</v>
      </c>
      <c r="M794" s="29">
        <v>559</v>
      </c>
      <c r="N794" s="29" t="s">
        <v>7729</v>
      </c>
    </row>
    <row r="795" spans="1:14" ht="15.75" x14ac:dyDescent="0.25">
      <c r="A795" s="26" t="s">
        <v>7730</v>
      </c>
      <c r="B795" s="27" t="s">
        <v>7731</v>
      </c>
      <c r="C795" s="28" t="s">
        <v>3762</v>
      </c>
      <c r="D795" s="30">
        <v>37970</v>
      </c>
      <c r="E795" s="30" t="str">
        <f t="shared" si="25"/>
        <v>15/12/2003</v>
      </c>
      <c r="F795" s="29" t="b">
        <v>1</v>
      </c>
      <c r="G795" s="29" t="str">
        <f t="shared" si="26"/>
        <v>Nam</v>
      </c>
      <c r="H795" s="29" t="s">
        <v>5498</v>
      </c>
      <c r="I795" s="29" t="s">
        <v>5184</v>
      </c>
      <c r="J795" s="29" t="s">
        <v>7732</v>
      </c>
      <c r="K795" s="29" t="s">
        <v>7733</v>
      </c>
      <c r="L795" s="29">
        <v>24</v>
      </c>
      <c r="M795" s="29">
        <v>564</v>
      </c>
      <c r="N795" s="29" t="s">
        <v>7734</v>
      </c>
    </row>
    <row r="796" spans="1:14" ht="15.75" x14ac:dyDescent="0.25">
      <c r="A796" s="26" t="s">
        <v>7735</v>
      </c>
      <c r="B796" s="27" t="s">
        <v>7736</v>
      </c>
      <c r="C796" s="28" t="s">
        <v>5609</v>
      </c>
      <c r="D796" s="30">
        <v>37624</v>
      </c>
      <c r="E796" s="30" t="str">
        <f t="shared" si="25"/>
        <v>03/01/2003</v>
      </c>
      <c r="F796" s="29" t="b">
        <v>1</v>
      </c>
      <c r="G796" s="29" t="str">
        <f t="shared" si="26"/>
        <v>Nam</v>
      </c>
      <c r="H796" s="29" t="s">
        <v>5293</v>
      </c>
      <c r="I796" s="29" t="s">
        <v>5184</v>
      </c>
      <c r="J796" s="29" t="s">
        <v>5295</v>
      </c>
      <c r="K796" s="29" t="s">
        <v>5296</v>
      </c>
      <c r="L796" s="29">
        <v>24.25</v>
      </c>
      <c r="M796" s="29">
        <v>349</v>
      </c>
      <c r="N796" s="29" t="s">
        <v>7737</v>
      </c>
    </row>
    <row r="797" spans="1:14" ht="15.75" x14ac:dyDescent="0.25">
      <c r="A797" s="26" t="s">
        <v>7738</v>
      </c>
      <c r="B797" s="27" t="s">
        <v>7739</v>
      </c>
      <c r="C797" s="28" t="s">
        <v>3727</v>
      </c>
      <c r="D797" s="30">
        <v>37734</v>
      </c>
      <c r="E797" s="30" t="str">
        <f t="shared" si="25"/>
        <v>23/04/2003</v>
      </c>
      <c r="F797" s="29" t="b">
        <v>0</v>
      </c>
      <c r="G797" s="29" t="str">
        <f t="shared" si="26"/>
        <v>Nữ</v>
      </c>
      <c r="H797" s="29" t="s">
        <v>5784</v>
      </c>
      <c r="I797" s="29" t="s">
        <v>5184</v>
      </c>
      <c r="J797" s="29" t="s">
        <v>7740</v>
      </c>
      <c r="K797" s="29" t="s">
        <v>7741</v>
      </c>
      <c r="L797" s="29">
        <v>26</v>
      </c>
      <c r="M797" s="29">
        <v>462</v>
      </c>
      <c r="N797" s="29" t="s">
        <v>7742</v>
      </c>
    </row>
    <row r="798" spans="1:14" ht="15.75" x14ac:dyDescent="0.25">
      <c r="A798" s="26" t="s">
        <v>7743</v>
      </c>
      <c r="B798" s="27" t="s">
        <v>6121</v>
      </c>
      <c r="C798" s="28" t="s">
        <v>5269</v>
      </c>
      <c r="D798" s="30">
        <v>37694</v>
      </c>
      <c r="E798" s="30" t="str">
        <f t="shared" si="25"/>
        <v>14/03/2003</v>
      </c>
      <c r="F798" s="29" t="b">
        <v>1</v>
      </c>
      <c r="G798" s="29" t="str">
        <f t="shared" si="26"/>
        <v>Nam</v>
      </c>
      <c r="H798" s="29" t="s">
        <v>7744</v>
      </c>
      <c r="I798" s="29" t="s">
        <v>5184</v>
      </c>
      <c r="J798" s="29" t="s">
        <v>7745</v>
      </c>
      <c r="K798" s="29" t="s">
        <v>7746</v>
      </c>
      <c r="L798" s="29">
        <v>24.75</v>
      </c>
      <c r="M798" s="29">
        <v>2</v>
      </c>
      <c r="N798" s="29" t="s">
        <v>7747</v>
      </c>
    </row>
    <row r="799" spans="1:14" ht="15.75" x14ac:dyDescent="0.25">
      <c r="A799" s="26" t="s">
        <v>7748</v>
      </c>
      <c r="B799" s="27" t="s">
        <v>7749</v>
      </c>
      <c r="C799" s="28" t="s">
        <v>6010</v>
      </c>
      <c r="D799" s="30">
        <v>37897</v>
      </c>
      <c r="E799" s="30" t="str">
        <f t="shared" si="25"/>
        <v>03/10/2003</v>
      </c>
      <c r="F799" s="29" t="b">
        <v>0</v>
      </c>
      <c r="G799" s="29" t="str">
        <f t="shared" si="26"/>
        <v>Nữ</v>
      </c>
      <c r="H799" s="29" t="s">
        <v>5189</v>
      </c>
      <c r="I799" s="29" t="s">
        <v>5184</v>
      </c>
      <c r="J799" s="29" t="s">
        <v>7750</v>
      </c>
      <c r="K799" s="29" t="s">
        <v>7751</v>
      </c>
      <c r="L799" s="29">
        <v>23.25</v>
      </c>
      <c r="M799" s="29">
        <v>358</v>
      </c>
      <c r="N799" s="29" t="s">
        <v>7752</v>
      </c>
    </row>
    <row r="800" spans="1:14" ht="15.75" x14ac:dyDescent="0.25">
      <c r="A800" s="26" t="s">
        <v>7753</v>
      </c>
      <c r="B800" s="27" t="s">
        <v>3555</v>
      </c>
      <c r="C800" s="28" t="s">
        <v>3436</v>
      </c>
      <c r="D800" s="30">
        <v>37782</v>
      </c>
      <c r="E800" s="30" t="str">
        <f t="shared" si="25"/>
        <v>10/06/2003</v>
      </c>
      <c r="F800" s="29" t="b">
        <v>0</v>
      </c>
      <c r="G800" s="29" t="str">
        <f t="shared" si="26"/>
        <v>Nữ</v>
      </c>
      <c r="H800" s="29" t="s">
        <v>5686</v>
      </c>
      <c r="I800" s="29" t="s">
        <v>241</v>
      </c>
      <c r="J800" s="29" t="s">
        <v>7754</v>
      </c>
      <c r="K800" s="29" t="s">
        <v>5688</v>
      </c>
      <c r="L800" s="29">
        <v>23.75</v>
      </c>
      <c r="M800" s="29">
        <v>124</v>
      </c>
      <c r="N800" s="29" t="s">
        <v>7755</v>
      </c>
    </row>
    <row r="801" spans="1:14" ht="15.75" x14ac:dyDescent="0.25">
      <c r="A801" s="26" t="s">
        <v>7756</v>
      </c>
      <c r="B801" s="27" t="s">
        <v>7757</v>
      </c>
      <c r="C801" s="28" t="s">
        <v>3729</v>
      </c>
      <c r="D801" s="30">
        <v>37931</v>
      </c>
      <c r="E801" s="30" t="str">
        <f t="shared" si="25"/>
        <v>06/11/2003</v>
      </c>
      <c r="F801" s="29" t="b">
        <v>0</v>
      </c>
      <c r="G801" s="29" t="str">
        <f t="shared" si="26"/>
        <v>Nữ</v>
      </c>
      <c r="H801" s="29" t="s">
        <v>5199</v>
      </c>
      <c r="I801" s="29" t="s">
        <v>5184</v>
      </c>
      <c r="J801" s="29" t="s">
        <v>7758</v>
      </c>
      <c r="K801" s="29" t="s">
        <v>7759</v>
      </c>
      <c r="L801" s="29">
        <v>26.5</v>
      </c>
      <c r="M801" s="29">
        <v>217</v>
      </c>
      <c r="N801" s="29" t="s">
        <v>7760</v>
      </c>
    </row>
    <row r="802" spans="1:14" ht="15.75" x14ac:dyDescent="0.25">
      <c r="A802" s="26" t="s">
        <v>7761</v>
      </c>
      <c r="B802" s="27" t="s">
        <v>7762</v>
      </c>
      <c r="C802" s="28" t="s">
        <v>3257</v>
      </c>
      <c r="D802" s="30">
        <v>37841</v>
      </c>
      <c r="E802" s="30" t="str">
        <f t="shared" si="25"/>
        <v>08/08/2003</v>
      </c>
      <c r="F802" s="29" t="b">
        <v>0</v>
      </c>
      <c r="G802" s="29" t="str">
        <f t="shared" si="26"/>
        <v>Nữ</v>
      </c>
      <c r="H802" s="29" t="s">
        <v>5498</v>
      </c>
      <c r="I802" s="29" t="s">
        <v>1840</v>
      </c>
      <c r="J802" s="29" t="s">
        <v>7763</v>
      </c>
      <c r="K802" s="29" t="s">
        <v>7764</v>
      </c>
      <c r="L802" s="29">
        <v>25.5</v>
      </c>
      <c r="M802" s="29">
        <v>759</v>
      </c>
      <c r="N802" s="29" t="s">
        <v>7765</v>
      </c>
    </row>
    <row r="803" spans="1:14" ht="15.75" x14ac:dyDescent="0.25">
      <c r="A803" s="26" t="s">
        <v>7766</v>
      </c>
      <c r="B803" s="27" t="s">
        <v>3622</v>
      </c>
      <c r="C803" s="28" t="s">
        <v>3257</v>
      </c>
      <c r="D803" s="30">
        <v>37974</v>
      </c>
      <c r="E803" s="30" t="str">
        <f t="shared" si="25"/>
        <v>19/12/2003</v>
      </c>
      <c r="F803" s="29" t="b">
        <v>0</v>
      </c>
      <c r="G803" s="29" t="str">
        <f t="shared" si="26"/>
        <v>Nữ</v>
      </c>
      <c r="H803" s="29" t="s">
        <v>5199</v>
      </c>
      <c r="I803" s="29" t="s">
        <v>5184</v>
      </c>
      <c r="J803" s="29" t="s">
        <v>7767</v>
      </c>
      <c r="K803" s="29" t="s">
        <v>5318</v>
      </c>
      <c r="L803" s="29">
        <v>29</v>
      </c>
      <c r="M803" s="29">
        <v>220</v>
      </c>
      <c r="N803" s="29" t="s">
        <v>7768</v>
      </c>
    </row>
    <row r="804" spans="1:14" ht="15.75" x14ac:dyDescent="0.25">
      <c r="A804" s="26" t="s">
        <v>7769</v>
      </c>
      <c r="B804" s="27" t="s">
        <v>7770</v>
      </c>
      <c r="C804" s="28" t="s">
        <v>3592</v>
      </c>
      <c r="D804" s="30">
        <v>37953</v>
      </c>
      <c r="E804" s="30" t="str">
        <f t="shared" si="25"/>
        <v>28/11/2003</v>
      </c>
      <c r="F804" s="29" t="b">
        <v>0</v>
      </c>
      <c r="G804" s="29" t="str">
        <f t="shared" si="26"/>
        <v>Nữ</v>
      </c>
      <c r="H804" s="29" t="s">
        <v>5227</v>
      </c>
      <c r="I804" s="29" t="s">
        <v>5184</v>
      </c>
      <c r="J804" s="29" t="s">
        <v>7771</v>
      </c>
      <c r="K804" s="29" t="s">
        <v>7772</v>
      </c>
      <c r="L804" s="29">
        <v>24.5</v>
      </c>
      <c r="M804" s="29">
        <v>738</v>
      </c>
      <c r="N804" s="29" t="s">
        <v>7773</v>
      </c>
    </row>
    <row r="805" spans="1:14" ht="15.75" x14ac:dyDescent="0.25">
      <c r="A805" s="26" t="s">
        <v>7774</v>
      </c>
      <c r="B805" s="27" t="s">
        <v>5967</v>
      </c>
      <c r="C805" s="28" t="s">
        <v>3259</v>
      </c>
      <c r="D805" s="30">
        <v>37725</v>
      </c>
      <c r="E805" s="30" t="str">
        <f t="shared" si="25"/>
        <v>14/04/2003</v>
      </c>
      <c r="F805" s="29" t="b">
        <v>1</v>
      </c>
      <c r="G805" s="29" t="str">
        <f t="shared" si="26"/>
        <v>Nam</v>
      </c>
      <c r="H805" s="29" t="s">
        <v>5183</v>
      </c>
      <c r="I805" s="29" t="s">
        <v>608</v>
      </c>
      <c r="J805" s="29" t="s">
        <v>7775</v>
      </c>
      <c r="K805" s="29" t="s">
        <v>5187</v>
      </c>
      <c r="L805" s="29">
        <v>25.75</v>
      </c>
      <c r="M805" s="29">
        <v>612</v>
      </c>
      <c r="N805" s="29" t="s">
        <v>7776</v>
      </c>
    </row>
    <row r="806" spans="1:14" ht="15.75" x14ac:dyDescent="0.25">
      <c r="A806" s="26" t="s">
        <v>7777</v>
      </c>
      <c r="B806" s="27" t="s">
        <v>7778</v>
      </c>
      <c r="C806" s="28" t="s">
        <v>3263</v>
      </c>
      <c r="D806" s="30">
        <v>37684</v>
      </c>
      <c r="E806" s="30" t="str">
        <f t="shared" si="25"/>
        <v>04/03/2003</v>
      </c>
      <c r="F806" s="29" t="b">
        <v>0</v>
      </c>
      <c r="G806" s="29" t="str">
        <f t="shared" si="26"/>
        <v>Nữ</v>
      </c>
      <c r="H806" s="29" t="s">
        <v>5227</v>
      </c>
      <c r="I806" s="29" t="s">
        <v>1935</v>
      </c>
      <c r="J806" s="29" t="s">
        <v>7779</v>
      </c>
      <c r="K806" s="29" t="s">
        <v>7780</v>
      </c>
      <c r="L806" s="29">
        <v>26.5</v>
      </c>
      <c r="M806" s="29">
        <v>739</v>
      </c>
      <c r="N806" s="29" t="s">
        <v>7781</v>
      </c>
    </row>
    <row r="807" spans="1:14" ht="15.75" x14ac:dyDescent="0.25">
      <c r="A807" s="26" t="s">
        <v>7782</v>
      </c>
      <c r="B807" s="27" t="s">
        <v>7783</v>
      </c>
      <c r="C807" s="28" t="s">
        <v>3545</v>
      </c>
      <c r="D807" s="30">
        <v>37678</v>
      </c>
      <c r="E807" s="30" t="str">
        <f t="shared" si="25"/>
        <v>26/02/2003</v>
      </c>
      <c r="F807" s="29" t="b">
        <v>0</v>
      </c>
      <c r="G807" s="29" t="str">
        <f t="shared" si="26"/>
        <v>Nữ</v>
      </c>
      <c r="H807" s="29" t="s">
        <v>5293</v>
      </c>
      <c r="I807" s="29" t="s">
        <v>5658</v>
      </c>
      <c r="J807" s="29" t="s">
        <v>5295</v>
      </c>
      <c r="K807" s="29" t="s">
        <v>5296</v>
      </c>
      <c r="L807" s="29">
        <v>28</v>
      </c>
      <c r="M807" s="29">
        <v>375</v>
      </c>
      <c r="N807" s="29" t="s">
        <v>7784</v>
      </c>
    </row>
    <row r="808" spans="1:14" ht="15.75" x14ac:dyDescent="0.25">
      <c r="A808" s="26" t="s">
        <v>7785</v>
      </c>
      <c r="B808" s="27" t="s">
        <v>7786</v>
      </c>
      <c r="C808" s="28" t="s">
        <v>3267</v>
      </c>
      <c r="D808" s="30">
        <v>37634</v>
      </c>
      <c r="E808" s="30" t="str">
        <f t="shared" si="25"/>
        <v>13/01/2003</v>
      </c>
      <c r="F808" s="29" t="b">
        <v>1</v>
      </c>
      <c r="G808" s="29" t="str">
        <f t="shared" si="26"/>
        <v>Nam</v>
      </c>
      <c r="H808" s="29" t="s">
        <v>5199</v>
      </c>
      <c r="I808" s="29" t="s">
        <v>5184</v>
      </c>
      <c r="J808" s="29" t="s">
        <v>7787</v>
      </c>
      <c r="K808" s="29" t="s">
        <v>7788</v>
      </c>
      <c r="L808" s="29">
        <v>29.5</v>
      </c>
      <c r="M808" s="29">
        <v>229</v>
      </c>
      <c r="N808" s="29" t="s">
        <v>7789</v>
      </c>
    </row>
    <row r="809" spans="1:14" ht="15.75" x14ac:dyDescent="0.25">
      <c r="A809" s="26" t="s">
        <v>7790</v>
      </c>
      <c r="B809" s="27" t="s">
        <v>3306</v>
      </c>
      <c r="C809" s="28" t="s">
        <v>3494</v>
      </c>
      <c r="D809" s="30">
        <v>37740</v>
      </c>
      <c r="E809" s="30" t="str">
        <f t="shared" ref="E809:E827" si="27">TEXT(D809,"dd/mm/yyyy")</f>
        <v>29/04/2003</v>
      </c>
      <c r="F809" s="29" t="b">
        <v>1</v>
      </c>
      <c r="G809" s="29" t="str">
        <f t="shared" ref="G809:G827" si="28">IF(F809=FALSE,"Nữ","Nam")</f>
        <v>Nam</v>
      </c>
      <c r="H809" s="29" t="s">
        <v>5183</v>
      </c>
      <c r="I809" s="29" t="s">
        <v>5184</v>
      </c>
      <c r="J809" s="29" t="s">
        <v>7791</v>
      </c>
      <c r="K809" s="29" t="s">
        <v>5187</v>
      </c>
      <c r="L809" s="29">
        <v>27.75</v>
      </c>
      <c r="M809" s="29">
        <v>621</v>
      </c>
      <c r="N809" s="29" t="s">
        <v>7792</v>
      </c>
    </row>
    <row r="810" spans="1:14" ht="15.75" x14ac:dyDescent="0.25">
      <c r="A810" s="26" t="s">
        <v>7793</v>
      </c>
      <c r="B810" s="27" t="s">
        <v>7794</v>
      </c>
      <c r="C810" s="28" t="s">
        <v>3271</v>
      </c>
      <c r="D810" s="30">
        <v>37848</v>
      </c>
      <c r="E810" s="30" t="str">
        <f t="shared" si="27"/>
        <v>15/08/2003</v>
      </c>
      <c r="F810" s="29" t="b">
        <v>1</v>
      </c>
      <c r="G810" s="29" t="str">
        <f t="shared" si="28"/>
        <v>Nam</v>
      </c>
      <c r="H810" s="29" t="s">
        <v>5183</v>
      </c>
      <c r="I810" s="29" t="s">
        <v>5184</v>
      </c>
      <c r="J810" s="29" t="s">
        <v>7795</v>
      </c>
      <c r="K810" s="29" t="s">
        <v>5187</v>
      </c>
      <c r="L810" s="29">
        <v>26</v>
      </c>
      <c r="M810" s="29">
        <v>631</v>
      </c>
      <c r="N810" s="29" t="s">
        <v>7796</v>
      </c>
    </row>
    <row r="811" spans="1:14" ht="15.75" x14ac:dyDescent="0.25">
      <c r="A811" s="26" t="s">
        <v>7797</v>
      </c>
      <c r="B811" s="27" t="s">
        <v>7798</v>
      </c>
      <c r="C811" s="28" t="s">
        <v>3273</v>
      </c>
      <c r="D811" s="30">
        <v>37859</v>
      </c>
      <c r="E811" s="30" t="str">
        <f t="shared" si="27"/>
        <v>26/08/2003</v>
      </c>
      <c r="F811" s="29" t="b">
        <v>0</v>
      </c>
      <c r="G811" s="29" t="str">
        <f t="shared" si="28"/>
        <v>Nữ</v>
      </c>
      <c r="H811" s="29" t="s">
        <v>7416</v>
      </c>
      <c r="I811" s="29" t="s">
        <v>5184</v>
      </c>
      <c r="J811" s="29" t="s">
        <v>7799</v>
      </c>
      <c r="K811" s="29" t="s">
        <v>7800</v>
      </c>
      <c r="L811" s="29">
        <v>25.75</v>
      </c>
      <c r="M811" s="29">
        <v>130</v>
      </c>
      <c r="N811" s="29" t="s">
        <v>7801</v>
      </c>
    </row>
    <row r="812" spans="1:14" ht="15.75" x14ac:dyDescent="0.25">
      <c r="A812" s="26" t="s">
        <v>7802</v>
      </c>
      <c r="B812" s="27" t="s">
        <v>7803</v>
      </c>
      <c r="C812" s="28" t="s">
        <v>3277</v>
      </c>
      <c r="D812" s="30">
        <v>37893</v>
      </c>
      <c r="E812" s="30" t="str">
        <f t="shared" si="27"/>
        <v>29/09/2003</v>
      </c>
      <c r="F812" s="29" t="b">
        <v>1</v>
      </c>
      <c r="G812" s="29" t="str">
        <f t="shared" si="28"/>
        <v>Nam</v>
      </c>
      <c r="H812" s="29" t="s">
        <v>5199</v>
      </c>
      <c r="I812" s="29" t="s">
        <v>112</v>
      </c>
      <c r="J812" s="29" t="s">
        <v>7804</v>
      </c>
      <c r="K812" s="29" t="s">
        <v>7805</v>
      </c>
      <c r="L812" s="29">
        <v>24.75</v>
      </c>
      <c r="M812" s="29">
        <v>238</v>
      </c>
      <c r="N812" s="29" t="s">
        <v>7806</v>
      </c>
    </row>
    <row r="813" spans="1:14" ht="15.75" x14ac:dyDescent="0.25">
      <c r="A813" s="26" t="s">
        <v>7807</v>
      </c>
      <c r="B813" s="27" t="s">
        <v>3745</v>
      </c>
      <c r="C813" s="28" t="s">
        <v>6533</v>
      </c>
      <c r="D813" s="30">
        <v>37913</v>
      </c>
      <c r="E813" s="30" t="str">
        <f t="shared" si="27"/>
        <v>19/10/2003</v>
      </c>
      <c r="F813" s="29" t="b">
        <v>0</v>
      </c>
      <c r="G813" s="29" t="str">
        <f t="shared" si="28"/>
        <v>Nữ</v>
      </c>
      <c r="H813" s="29" t="s">
        <v>5183</v>
      </c>
      <c r="I813" s="29" t="s">
        <v>5184</v>
      </c>
      <c r="J813" s="29" t="s">
        <v>7808</v>
      </c>
      <c r="K813" s="29" t="s">
        <v>5187</v>
      </c>
      <c r="L813" s="29">
        <v>26</v>
      </c>
      <c r="M813" s="29">
        <v>648</v>
      </c>
      <c r="N813" s="29" t="s">
        <v>7809</v>
      </c>
    </row>
    <row r="814" spans="1:14" ht="15.75" x14ac:dyDescent="0.25">
      <c r="A814" s="26" t="s">
        <v>7810</v>
      </c>
      <c r="B814" s="27" t="s">
        <v>7811</v>
      </c>
      <c r="C814" s="28" t="s">
        <v>3399</v>
      </c>
      <c r="D814" s="30">
        <v>37623</v>
      </c>
      <c r="E814" s="30" t="str">
        <f t="shared" si="27"/>
        <v>02/01/2003</v>
      </c>
      <c r="F814" s="29" t="b">
        <v>0</v>
      </c>
      <c r="G814" s="29" t="str">
        <f t="shared" si="28"/>
        <v>Nữ</v>
      </c>
      <c r="H814" s="29" t="s">
        <v>6050</v>
      </c>
      <c r="I814" s="29" t="s">
        <v>608</v>
      </c>
      <c r="J814" s="29" t="s">
        <v>7812</v>
      </c>
      <c r="K814" s="29" t="s">
        <v>6052</v>
      </c>
      <c r="L814" s="29">
        <v>24.75</v>
      </c>
      <c r="M814" s="29">
        <v>96</v>
      </c>
      <c r="N814" s="29" t="s">
        <v>7813</v>
      </c>
    </row>
    <row r="815" spans="1:14" ht="15.75" x14ac:dyDescent="0.25">
      <c r="A815" s="26" t="s">
        <v>7814</v>
      </c>
      <c r="B815" s="27" t="s">
        <v>7815</v>
      </c>
      <c r="C815" s="28" t="s">
        <v>3285</v>
      </c>
      <c r="D815" s="30">
        <v>37634</v>
      </c>
      <c r="E815" s="30" t="str">
        <f t="shared" si="27"/>
        <v>13/01/2003</v>
      </c>
      <c r="F815" s="29" t="b">
        <v>0</v>
      </c>
      <c r="G815" s="29" t="str">
        <f t="shared" si="28"/>
        <v>Nữ</v>
      </c>
      <c r="H815" s="29" t="s">
        <v>5784</v>
      </c>
      <c r="I815" s="29" t="s">
        <v>5184</v>
      </c>
      <c r="J815" s="29" t="s">
        <v>7816</v>
      </c>
      <c r="K815" s="29" t="s">
        <v>7817</v>
      </c>
      <c r="L815" s="29">
        <v>24</v>
      </c>
      <c r="M815" s="29">
        <v>481</v>
      </c>
      <c r="N815" s="29" t="s">
        <v>7818</v>
      </c>
    </row>
    <row r="816" spans="1:14" ht="15.75" x14ac:dyDescent="0.25">
      <c r="A816" s="26" t="s">
        <v>7819</v>
      </c>
      <c r="B816" s="27" t="s">
        <v>7820</v>
      </c>
      <c r="C816" s="28" t="s">
        <v>3403</v>
      </c>
      <c r="D816" s="30">
        <v>37958</v>
      </c>
      <c r="E816" s="30" t="str">
        <f t="shared" si="27"/>
        <v>03/12/2003</v>
      </c>
      <c r="F816" s="29" t="b">
        <v>1</v>
      </c>
      <c r="G816" s="29" t="str">
        <f t="shared" si="28"/>
        <v>Nam</v>
      </c>
      <c r="H816" s="29" t="s">
        <v>5784</v>
      </c>
      <c r="I816" s="29" t="s">
        <v>5184</v>
      </c>
      <c r="J816" s="29" t="s">
        <v>7821</v>
      </c>
      <c r="K816" s="29" t="s">
        <v>7822</v>
      </c>
      <c r="L816" s="29">
        <v>25.25</v>
      </c>
      <c r="M816" s="29">
        <v>482</v>
      </c>
      <c r="N816" s="29" t="s">
        <v>7823</v>
      </c>
    </row>
    <row r="817" spans="1:14" ht="15.75" x14ac:dyDescent="0.25">
      <c r="A817" s="26" t="s">
        <v>7824</v>
      </c>
      <c r="B817" s="27" t="s">
        <v>7825</v>
      </c>
      <c r="C817" s="28" t="s">
        <v>3557</v>
      </c>
      <c r="D817" s="30">
        <v>37767</v>
      </c>
      <c r="E817" s="30" t="str">
        <f t="shared" si="27"/>
        <v>26/05/2003</v>
      </c>
      <c r="F817" s="29" t="b">
        <v>0</v>
      </c>
      <c r="G817" s="29" t="str">
        <f t="shared" si="28"/>
        <v>Nữ</v>
      </c>
      <c r="H817" s="29" t="s">
        <v>5189</v>
      </c>
      <c r="I817" s="29" t="s">
        <v>5184</v>
      </c>
      <c r="J817" s="29" t="s">
        <v>7826</v>
      </c>
      <c r="K817" s="29" t="s">
        <v>7827</v>
      </c>
      <c r="L817" s="29">
        <v>27</v>
      </c>
      <c r="M817" s="29">
        <v>401</v>
      </c>
      <c r="N817" s="29" t="s">
        <v>7828</v>
      </c>
    </row>
    <row r="818" spans="1:14" ht="15.75" x14ac:dyDescent="0.25">
      <c r="A818" s="26" t="s">
        <v>7829</v>
      </c>
      <c r="B818" s="27" t="s">
        <v>3344</v>
      </c>
      <c r="C818" s="28" t="s">
        <v>3780</v>
      </c>
      <c r="D818" s="30">
        <v>37828</v>
      </c>
      <c r="E818" s="30" t="str">
        <f t="shared" si="27"/>
        <v>26/07/2003</v>
      </c>
      <c r="F818" s="29" t="b">
        <v>1</v>
      </c>
      <c r="G818" s="29" t="str">
        <f t="shared" si="28"/>
        <v>Nam</v>
      </c>
      <c r="H818" s="29" t="s">
        <v>5199</v>
      </c>
      <c r="I818" s="29" t="s">
        <v>336</v>
      </c>
      <c r="J818" s="29" t="s">
        <v>7830</v>
      </c>
      <c r="K818" s="29" t="s">
        <v>5318</v>
      </c>
      <c r="L818" s="29">
        <v>25.75</v>
      </c>
      <c r="M818" s="29">
        <v>261</v>
      </c>
      <c r="N818" s="29" t="s">
        <v>7831</v>
      </c>
    </row>
    <row r="819" spans="1:14" ht="15.75" x14ac:dyDescent="0.25">
      <c r="A819" s="26" t="s">
        <v>7832</v>
      </c>
      <c r="B819" s="27" t="s">
        <v>3485</v>
      </c>
      <c r="C819" s="28" t="s">
        <v>3291</v>
      </c>
      <c r="D819" s="30">
        <v>37878</v>
      </c>
      <c r="E819" s="30" t="str">
        <f t="shared" si="27"/>
        <v>14/09/2003</v>
      </c>
      <c r="F819" s="29" t="b">
        <v>0</v>
      </c>
      <c r="G819" s="29" t="str">
        <f t="shared" si="28"/>
        <v>Nữ</v>
      </c>
      <c r="H819" s="29" t="s">
        <v>5183</v>
      </c>
      <c r="I819" s="29" t="s">
        <v>5184</v>
      </c>
      <c r="J819" s="29" t="s">
        <v>7833</v>
      </c>
      <c r="K819" s="29" t="s">
        <v>5187</v>
      </c>
      <c r="L819" s="29">
        <v>29.25</v>
      </c>
      <c r="M819" s="29">
        <v>675</v>
      </c>
      <c r="N819" s="29" t="s">
        <v>7834</v>
      </c>
    </row>
    <row r="820" spans="1:14" ht="15.75" x14ac:dyDescent="0.25">
      <c r="A820" s="26" t="s">
        <v>7835</v>
      </c>
      <c r="B820" s="27" t="s">
        <v>3579</v>
      </c>
      <c r="C820" s="28" t="s">
        <v>3612</v>
      </c>
      <c r="D820" s="30">
        <v>37821</v>
      </c>
      <c r="E820" s="30" t="str">
        <f t="shared" si="27"/>
        <v>19/07/2003</v>
      </c>
      <c r="F820" s="29" t="b">
        <v>0</v>
      </c>
      <c r="G820" s="29" t="str">
        <f t="shared" si="28"/>
        <v>Nữ</v>
      </c>
      <c r="H820" s="29" t="s">
        <v>5498</v>
      </c>
      <c r="I820" s="29" t="s">
        <v>5184</v>
      </c>
      <c r="J820" s="29" t="s">
        <v>7836</v>
      </c>
      <c r="K820" s="29" t="s">
        <v>7837</v>
      </c>
      <c r="L820" s="29">
        <v>28</v>
      </c>
      <c r="M820" s="29">
        <v>678</v>
      </c>
      <c r="N820" s="29" t="s">
        <v>7838</v>
      </c>
    </row>
    <row r="821" spans="1:14" ht="15.75" x14ac:dyDescent="0.25">
      <c r="A821" s="26" t="s">
        <v>7839</v>
      </c>
      <c r="B821" s="27" t="s">
        <v>7840</v>
      </c>
      <c r="C821" s="28" t="s">
        <v>3509</v>
      </c>
      <c r="D821" s="30">
        <v>37658</v>
      </c>
      <c r="E821" s="30" t="str">
        <f t="shared" si="27"/>
        <v>06/02/2003</v>
      </c>
      <c r="F821" s="29" t="b">
        <v>0</v>
      </c>
      <c r="G821" s="29" t="str">
        <f t="shared" si="28"/>
        <v>Nữ</v>
      </c>
      <c r="H821" s="29" t="s">
        <v>5669</v>
      </c>
      <c r="I821" s="29" t="s">
        <v>5184</v>
      </c>
      <c r="J821" s="29" t="s">
        <v>7841</v>
      </c>
      <c r="K821" s="29" t="s">
        <v>7842</v>
      </c>
      <c r="L821" s="29">
        <v>25</v>
      </c>
      <c r="M821" s="29">
        <v>132</v>
      </c>
      <c r="N821" s="29" t="s">
        <v>7843</v>
      </c>
    </row>
    <row r="822" spans="1:14" ht="15.75" x14ac:dyDescent="0.25">
      <c r="A822" s="26" t="s">
        <v>7844</v>
      </c>
      <c r="B822" s="27" t="s">
        <v>7845</v>
      </c>
      <c r="C822" s="28" t="s">
        <v>3295</v>
      </c>
      <c r="D822" s="30">
        <v>37888</v>
      </c>
      <c r="E822" s="30" t="str">
        <f t="shared" si="27"/>
        <v>24/09/2003</v>
      </c>
      <c r="F822" s="29" t="b">
        <v>1</v>
      </c>
      <c r="G822" s="29" t="str">
        <f t="shared" si="28"/>
        <v>Nam</v>
      </c>
      <c r="H822" s="29" t="s">
        <v>5189</v>
      </c>
      <c r="I822" s="29" t="s">
        <v>5184</v>
      </c>
      <c r="J822" s="29" t="s">
        <v>7846</v>
      </c>
      <c r="K822" s="29" t="s">
        <v>7847</v>
      </c>
      <c r="L822" s="29">
        <v>26</v>
      </c>
      <c r="M822" s="29">
        <v>414</v>
      </c>
      <c r="N822" s="29" t="s">
        <v>7848</v>
      </c>
    </row>
    <row r="823" spans="1:14" ht="15.75" x14ac:dyDescent="0.25">
      <c r="A823" s="26" t="s">
        <v>7849</v>
      </c>
      <c r="B823" s="27" t="s">
        <v>7850</v>
      </c>
      <c r="C823" s="28" t="s">
        <v>3299</v>
      </c>
      <c r="D823" s="30">
        <v>37880</v>
      </c>
      <c r="E823" s="30" t="str">
        <f t="shared" si="27"/>
        <v>16/09/2003</v>
      </c>
      <c r="F823" s="29" t="b">
        <v>1</v>
      </c>
      <c r="G823" s="29" t="str">
        <f t="shared" si="28"/>
        <v>Nam</v>
      </c>
      <c r="H823" s="29" t="s">
        <v>5498</v>
      </c>
      <c r="I823" s="29" t="s">
        <v>5184</v>
      </c>
      <c r="J823" s="29" t="s">
        <v>7851</v>
      </c>
      <c r="K823" s="29" t="s">
        <v>7852</v>
      </c>
      <c r="L823" s="29">
        <v>27.25</v>
      </c>
      <c r="M823" s="29">
        <v>692</v>
      </c>
      <c r="N823" s="29" t="s">
        <v>7853</v>
      </c>
    </row>
    <row r="824" spans="1:14" ht="15.75" x14ac:dyDescent="0.25">
      <c r="A824" s="26" t="s">
        <v>7854</v>
      </c>
      <c r="B824" s="27" t="s">
        <v>7855</v>
      </c>
      <c r="C824" s="28" t="s">
        <v>7856</v>
      </c>
      <c r="D824" s="30">
        <v>37956</v>
      </c>
      <c r="E824" s="30" t="str">
        <f t="shared" si="27"/>
        <v>01/12/2003</v>
      </c>
      <c r="F824" s="29" t="b">
        <v>0</v>
      </c>
      <c r="G824" s="29" t="str">
        <f t="shared" si="28"/>
        <v>Nữ</v>
      </c>
      <c r="H824" s="29" t="s">
        <v>5183</v>
      </c>
      <c r="I824" s="29" t="s">
        <v>5184</v>
      </c>
      <c r="J824" s="29" t="s">
        <v>7857</v>
      </c>
      <c r="K824" s="29" t="s">
        <v>5187</v>
      </c>
      <c r="L824" s="29">
        <v>27.25</v>
      </c>
      <c r="M824" s="29">
        <v>699</v>
      </c>
      <c r="N824" s="29" t="s">
        <v>7858</v>
      </c>
    </row>
    <row r="825" spans="1:14" ht="15.75" x14ac:dyDescent="0.25">
      <c r="A825" s="26" t="s">
        <v>7859</v>
      </c>
      <c r="B825" s="27" t="s">
        <v>3630</v>
      </c>
      <c r="C825" s="28" t="s">
        <v>3660</v>
      </c>
      <c r="D825" s="30">
        <v>37920</v>
      </c>
      <c r="E825" s="30" t="str">
        <f t="shared" si="27"/>
        <v>26/10/2003</v>
      </c>
      <c r="F825" s="29" t="b">
        <v>1</v>
      </c>
      <c r="G825" s="29" t="str">
        <f t="shared" si="28"/>
        <v>Nam</v>
      </c>
      <c r="H825" s="29" t="s">
        <v>5452</v>
      </c>
      <c r="I825" s="29" t="s">
        <v>5184</v>
      </c>
      <c r="J825" s="29" t="s">
        <v>7860</v>
      </c>
      <c r="K825" s="29" t="s">
        <v>7861</v>
      </c>
      <c r="L825" s="29">
        <v>27</v>
      </c>
      <c r="M825" s="29">
        <v>158</v>
      </c>
      <c r="N825" s="29" t="s">
        <v>7862</v>
      </c>
    </row>
    <row r="826" spans="1:14" ht="15.75" x14ac:dyDescent="0.25">
      <c r="A826" s="26" t="s">
        <v>7863</v>
      </c>
      <c r="B826" s="27" t="s">
        <v>7864</v>
      </c>
      <c r="C826" s="28" t="s">
        <v>3303</v>
      </c>
      <c r="D826" s="30">
        <v>37859</v>
      </c>
      <c r="E826" s="30" t="str">
        <f t="shared" si="27"/>
        <v>26/08/2003</v>
      </c>
      <c r="F826" s="29" t="b">
        <v>0</v>
      </c>
      <c r="G826" s="29" t="str">
        <f t="shared" si="28"/>
        <v>Nữ</v>
      </c>
      <c r="H826" s="29" t="s">
        <v>5183</v>
      </c>
      <c r="I826" s="29" t="s">
        <v>5184</v>
      </c>
      <c r="J826" s="29" t="s">
        <v>7865</v>
      </c>
      <c r="K826" s="29" t="s">
        <v>5187</v>
      </c>
      <c r="L826" s="29">
        <v>28.5</v>
      </c>
      <c r="M826" s="29">
        <v>708</v>
      </c>
      <c r="N826" s="29" t="s">
        <v>7866</v>
      </c>
    </row>
    <row r="827" spans="1:14" ht="15.75" x14ac:dyDescent="0.25">
      <c r="A827" s="26" t="s">
        <v>7867</v>
      </c>
      <c r="B827" s="27" t="s">
        <v>7868</v>
      </c>
      <c r="C827" s="28" t="s">
        <v>3516</v>
      </c>
      <c r="D827" s="30">
        <v>37842</v>
      </c>
      <c r="E827" s="30" t="str">
        <f t="shared" si="27"/>
        <v>09/08/2003</v>
      </c>
      <c r="F827" s="29" t="b">
        <v>0</v>
      </c>
      <c r="G827" s="29" t="str">
        <f t="shared" si="28"/>
        <v>Nữ</v>
      </c>
      <c r="H827" s="29" t="s">
        <v>5183</v>
      </c>
      <c r="I827" s="29" t="s">
        <v>5184</v>
      </c>
      <c r="J827" s="29" t="s">
        <v>7869</v>
      </c>
      <c r="K827" s="29" t="s">
        <v>5187</v>
      </c>
      <c r="L827" s="29">
        <v>24.5</v>
      </c>
      <c r="M827" s="29">
        <v>714</v>
      </c>
      <c r="N827" s="29" t="s">
        <v>7870</v>
      </c>
    </row>
    <row r="828" spans="1:14" ht="15.75" x14ac:dyDescent="0.25">
      <c r="G828" s="29">
        <f>COUNTIF(G781:G827,"Nữ")</f>
        <v>24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"/>
  <sheetViews>
    <sheetView topLeftCell="A21" zoomScale="70" zoomScaleNormal="70" workbookViewId="0">
      <selection activeCell="A57" sqref="A57:XFD619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7874</v>
      </c>
      <c r="E4" s="17"/>
      <c r="F4" s="17"/>
      <c r="G4" s="17" t="s">
        <v>5170</v>
      </c>
      <c r="H4" s="17"/>
      <c r="I4" s="18" t="s">
        <v>4629</v>
      </c>
      <c r="J4" s="19" t="s">
        <v>9404</v>
      </c>
      <c r="K4" s="17"/>
      <c r="L4" s="17"/>
      <c r="M4" s="17"/>
      <c r="N4" s="17"/>
    </row>
    <row r="5" spans="1:45" s="56" customFormat="1" ht="15" customHeigh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29.2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7969</v>
      </c>
      <c r="C7" s="34" t="s">
        <v>7970</v>
      </c>
      <c r="D7" s="43" t="s">
        <v>6094</v>
      </c>
      <c r="E7" s="44" t="s">
        <v>3222</v>
      </c>
      <c r="F7" s="87" t="s">
        <v>9415</v>
      </c>
      <c r="G7" s="20" t="s">
        <v>9416</v>
      </c>
      <c r="H7" s="23" t="s">
        <v>7</v>
      </c>
      <c r="I7" s="20" t="s">
        <v>7876</v>
      </c>
      <c r="J7" s="20" t="s">
        <v>7971</v>
      </c>
      <c r="K7" s="20" t="s">
        <v>7972</v>
      </c>
      <c r="L7" s="20" t="s">
        <v>7968</v>
      </c>
      <c r="M7" s="20" t="s">
        <v>7973</v>
      </c>
      <c r="N7" s="46" t="s">
        <v>7974</v>
      </c>
      <c r="O7" s="47" t="s">
        <v>7975</v>
      </c>
      <c r="P7" s="47" t="s">
        <v>7976</v>
      </c>
      <c r="Q7" s="47" t="s">
        <v>7977</v>
      </c>
      <c r="R7" s="47" t="s">
        <v>7978</v>
      </c>
      <c r="S7" s="47" t="s">
        <v>7976</v>
      </c>
      <c r="T7" s="47" t="s">
        <v>7974</v>
      </c>
      <c r="U7" s="47" t="s">
        <v>7979</v>
      </c>
      <c r="V7" s="47" t="s">
        <v>7980</v>
      </c>
      <c r="W7" s="47" t="s">
        <v>7981</v>
      </c>
      <c r="X7" s="47" t="s">
        <v>7971</v>
      </c>
      <c r="Y7" s="47" t="s">
        <v>7877</v>
      </c>
      <c r="Z7" s="47" t="s">
        <v>7871</v>
      </c>
      <c r="AA7" s="47">
        <v>6</v>
      </c>
      <c r="AB7" s="47">
        <v>1</v>
      </c>
      <c r="AC7" s="47"/>
      <c r="AD7" s="47">
        <v>36</v>
      </c>
      <c r="AE7" s="47" t="s">
        <v>7879</v>
      </c>
      <c r="AF7" s="47" t="s">
        <v>5158</v>
      </c>
    </row>
    <row r="8" spans="1:45" x14ac:dyDescent="0.25">
      <c r="A8" s="21">
        <v>2</v>
      </c>
      <c r="B8" s="21" t="s">
        <v>7982</v>
      </c>
      <c r="C8" s="34" t="s">
        <v>7983</v>
      </c>
      <c r="D8" s="43" t="s">
        <v>7984</v>
      </c>
      <c r="E8" s="44" t="s">
        <v>3222</v>
      </c>
      <c r="F8" s="87" t="s">
        <v>9417</v>
      </c>
      <c r="G8" s="20" t="s">
        <v>9418</v>
      </c>
      <c r="H8" s="23" t="s">
        <v>26</v>
      </c>
      <c r="I8" s="20" t="s">
        <v>7876</v>
      </c>
      <c r="J8" s="20" t="s">
        <v>7985</v>
      </c>
      <c r="K8" s="20" t="s">
        <v>7986</v>
      </c>
      <c r="L8" s="20" t="s">
        <v>7987</v>
      </c>
      <c r="M8" s="20" t="s">
        <v>7985</v>
      </c>
      <c r="N8" s="46" t="s">
        <v>7988</v>
      </c>
      <c r="O8" s="47" t="s">
        <v>7987</v>
      </c>
      <c r="P8" s="47" t="s">
        <v>7988</v>
      </c>
      <c r="Q8" s="47" t="s">
        <v>7989</v>
      </c>
      <c r="R8" s="47" t="s">
        <v>7990</v>
      </c>
      <c r="S8" s="47" t="s">
        <v>7991</v>
      </c>
      <c r="T8" s="47" t="s">
        <v>7992</v>
      </c>
      <c r="U8" s="47" t="s">
        <v>7979</v>
      </c>
      <c r="V8" s="47" t="s">
        <v>7993</v>
      </c>
      <c r="W8" s="47" t="s">
        <v>7994</v>
      </c>
      <c r="X8" s="47" t="s">
        <v>7971</v>
      </c>
      <c r="Y8" s="47" t="s">
        <v>7877</v>
      </c>
      <c r="Z8" s="47" t="s">
        <v>7877</v>
      </c>
      <c r="AA8" s="47">
        <v>1</v>
      </c>
      <c r="AB8" s="47">
        <v>3</v>
      </c>
      <c r="AC8" s="47"/>
      <c r="AD8" s="47">
        <v>36</v>
      </c>
      <c r="AE8" s="47" t="s">
        <v>7879</v>
      </c>
      <c r="AF8" s="47" t="s">
        <v>5158</v>
      </c>
    </row>
    <row r="9" spans="1:45" x14ac:dyDescent="0.25">
      <c r="A9" s="21">
        <v>3</v>
      </c>
      <c r="B9" s="21" t="s">
        <v>7995</v>
      </c>
      <c r="C9" s="34" t="s">
        <v>7996</v>
      </c>
      <c r="D9" s="43" t="s">
        <v>7997</v>
      </c>
      <c r="E9" s="44" t="s">
        <v>3224</v>
      </c>
      <c r="F9" s="87" t="s">
        <v>9419</v>
      </c>
      <c r="G9" s="20" t="s">
        <v>9420</v>
      </c>
      <c r="H9" s="24" t="s">
        <v>26</v>
      </c>
      <c r="I9" s="20" t="s">
        <v>7876</v>
      </c>
      <c r="J9" s="20" t="s">
        <v>7968</v>
      </c>
      <c r="K9" s="20" t="s">
        <v>7968</v>
      </c>
      <c r="L9" s="20" t="s">
        <v>7998</v>
      </c>
      <c r="M9" s="20" t="s">
        <v>7968</v>
      </c>
      <c r="N9" s="46" t="s">
        <v>7980</v>
      </c>
      <c r="O9" s="47" t="s">
        <v>7968</v>
      </c>
      <c r="P9" s="47" t="s">
        <v>7988</v>
      </c>
      <c r="Q9" s="47" t="s">
        <v>7971</v>
      </c>
      <c r="R9" s="47" t="s">
        <v>7971</v>
      </c>
      <c r="S9" s="47" t="s">
        <v>7999</v>
      </c>
      <c r="T9" s="47" t="s">
        <v>7988</v>
      </c>
      <c r="U9" s="47" t="s">
        <v>7979</v>
      </c>
      <c r="V9" s="47" t="s">
        <v>7974</v>
      </c>
      <c r="W9" s="47" t="s">
        <v>7991</v>
      </c>
      <c r="X9" s="47" t="s">
        <v>8000</v>
      </c>
      <c r="Y9" s="47" t="s">
        <v>7877</v>
      </c>
      <c r="Z9" s="47" t="s">
        <v>7871</v>
      </c>
      <c r="AA9" s="47">
        <v>2</v>
      </c>
      <c r="AB9" s="47">
        <v>0</v>
      </c>
      <c r="AC9" s="47"/>
      <c r="AD9" s="47">
        <v>34</v>
      </c>
      <c r="AE9" s="47" t="s">
        <v>7879</v>
      </c>
      <c r="AF9" s="47" t="s">
        <v>5158</v>
      </c>
    </row>
    <row r="10" spans="1:45" x14ac:dyDescent="0.25">
      <c r="A10" s="21">
        <v>4</v>
      </c>
      <c r="B10" s="21" t="s">
        <v>8001</v>
      </c>
      <c r="C10" s="34" t="s">
        <v>8002</v>
      </c>
      <c r="D10" s="33" t="s">
        <v>8003</v>
      </c>
      <c r="E10" s="44" t="s">
        <v>3224</v>
      </c>
      <c r="F10" s="87" t="s">
        <v>9421</v>
      </c>
      <c r="G10" s="20" t="s">
        <v>9422</v>
      </c>
      <c r="H10" s="23" t="s">
        <v>26</v>
      </c>
      <c r="I10" s="20" t="s">
        <v>7876</v>
      </c>
      <c r="J10" s="20" t="s">
        <v>8004</v>
      </c>
      <c r="K10" s="20" t="s">
        <v>7991</v>
      </c>
      <c r="L10" s="20" t="s">
        <v>8005</v>
      </c>
      <c r="M10" s="20" t="s">
        <v>7974</v>
      </c>
      <c r="N10" s="46" t="s">
        <v>8006</v>
      </c>
      <c r="O10" s="47" t="s">
        <v>7977</v>
      </c>
      <c r="P10" s="47" t="s">
        <v>8005</v>
      </c>
      <c r="Q10" s="47" t="s">
        <v>7974</v>
      </c>
      <c r="R10" s="47" t="s">
        <v>7986</v>
      </c>
      <c r="S10" s="47" t="s">
        <v>7988</v>
      </c>
      <c r="T10" s="47" t="s">
        <v>8007</v>
      </c>
      <c r="U10" s="47" t="s">
        <v>7979</v>
      </c>
      <c r="V10" s="47" t="s">
        <v>7993</v>
      </c>
      <c r="W10" s="47" t="s">
        <v>7999</v>
      </c>
      <c r="X10" s="47" t="s">
        <v>8008</v>
      </c>
      <c r="Y10" s="47" t="s">
        <v>7871</v>
      </c>
      <c r="Z10" s="47" t="s">
        <v>7878</v>
      </c>
      <c r="AA10" s="47">
        <v>0</v>
      </c>
      <c r="AB10" s="47">
        <v>0</v>
      </c>
      <c r="AC10" s="47" t="s">
        <v>7882</v>
      </c>
      <c r="AD10" s="47">
        <v>7</v>
      </c>
      <c r="AE10" s="47" t="s">
        <v>7879</v>
      </c>
      <c r="AF10" s="47" t="s">
        <v>5158</v>
      </c>
    </row>
    <row r="11" spans="1:45" x14ac:dyDescent="0.25">
      <c r="A11" s="21">
        <v>5</v>
      </c>
      <c r="B11" s="21" t="s">
        <v>8009</v>
      </c>
      <c r="C11" s="34" t="s">
        <v>8010</v>
      </c>
      <c r="D11" s="43" t="s">
        <v>8011</v>
      </c>
      <c r="E11" s="44" t="s">
        <v>3224</v>
      </c>
      <c r="F11" s="87" t="s">
        <v>9423</v>
      </c>
      <c r="G11" s="20" t="s">
        <v>9424</v>
      </c>
      <c r="H11" s="24" t="s">
        <v>26</v>
      </c>
      <c r="I11" s="20" t="s">
        <v>7876</v>
      </c>
      <c r="J11" s="20" t="s">
        <v>7977</v>
      </c>
      <c r="K11" s="20" t="s">
        <v>8012</v>
      </c>
      <c r="L11" s="20" t="s">
        <v>8013</v>
      </c>
      <c r="M11" s="20" t="s">
        <v>7999</v>
      </c>
      <c r="N11" s="46" t="s">
        <v>7989</v>
      </c>
      <c r="O11" s="47" t="s">
        <v>8000</v>
      </c>
      <c r="P11" s="47" t="s">
        <v>7980</v>
      </c>
      <c r="Q11" s="47" t="s">
        <v>8012</v>
      </c>
      <c r="R11" s="47" t="s">
        <v>7981</v>
      </c>
      <c r="S11" s="47" t="s">
        <v>7981</v>
      </c>
      <c r="T11" s="47" t="s">
        <v>8014</v>
      </c>
      <c r="U11" s="47" t="s">
        <v>7979</v>
      </c>
      <c r="V11" s="47" t="s">
        <v>7974</v>
      </c>
      <c r="W11" s="47" t="s">
        <v>8006</v>
      </c>
      <c r="X11" s="47" t="s">
        <v>8015</v>
      </c>
      <c r="Y11" s="47" t="s">
        <v>7871</v>
      </c>
      <c r="Z11" s="47" t="s">
        <v>7878</v>
      </c>
      <c r="AA11" s="47">
        <v>5</v>
      </c>
      <c r="AB11" s="47">
        <v>0</v>
      </c>
      <c r="AC11" s="47" t="s">
        <v>7882</v>
      </c>
      <c r="AD11" s="47">
        <v>15</v>
      </c>
      <c r="AE11" s="47" t="s">
        <v>7879</v>
      </c>
      <c r="AF11" s="47" t="s">
        <v>5163</v>
      </c>
    </row>
    <row r="12" spans="1:45" x14ac:dyDescent="0.25">
      <c r="A12" s="21">
        <v>6</v>
      </c>
      <c r="B12" s="21" t="s">
        <v>8016</v>
      </c>
      <c r="C12" s="34" t="s">
        <v>8017</v>
      </c>
      <c r="D12" s="43" t="s">
        <v>8018</v>
      </c>
      <c r="E12" s="44" t="s">
        <v>3310</v>
      </c>
      <c r="F12" s="87" t="s">
        <v>9425</v>
      </c>
      <c r="G12" s="20" t="s">
        <v>9426</v>
      </c>
      <c r="H12" s="23" t="s">
        <v>7</v>
      </c>
      <c r="I12" s="20" t="s">
        <v>7876</v>
      </c>
      <c r="J12" s="20" t="s">
        <v>8019</v>
      </c>
      <c r="K12" s="20" t="s">
        <v>7966</v>
      </c>
      <c r="L12" s="20" t="s">
        <v>7972</v>
      </c>
      <c r="M12" s="20" t="s">
        <v>8020</v>
      </c>
      <c r="N12" s="46" t="s">
        <v>8008</v>
      </c>
      <c r="O12" s="47" t="s">
        <v>7977</v>
      </c>
      <c r="P12" s="47" t="s">
        <v>8021</v>
      </c>
      <c r="Q12" s="47" t="s">
        <v>7985</v>
      </c>
      <c r="R12" s="47" t="s">
        <v>7991</v>
      </c>
      <c r="S12" s="47" t="s">
        <v>7991</v>
      </c>
      <c r="T12" s="47" t="s">
        <v>7974</v>
      </c>
      <c r="U12" s="47" t="s">
        <v>7979</v>
      </c>
      <c r="V12" s="47" t="s">
        <v>7988</v>
      </c>
      <c r="W12" s="47" t="s">
        <v>8000</v>
      </c>
      <c r="X12" s="47" t="s">
        <v>8022</v>
      </c>
      <c r="Y12" s="47" t="s">
        <v>7871</v>
      </c>
      <c r="Z12" s="47" t="s">
        <v>7871</v>
      </c>
      <c r="AA12" s="47">
        <v>0</v>
      </c>
      <c r="AB12" s="47">
        <v>0</v>
      </c>
      <c r="AC12" s="47" t="s">
        <v>7882</v>
      </c>
      <c r="AD12" s="47">
        <v>25</v>
      </c>
      <c r="AE12" s="47" t="s">
        <v>7879</v>
      </c>
      <c r="AF12" s="47" t="s">
        <v>5158</v>
      </c>
    </row>
    <row r="13" spans="1:45" x14ac:dyDescent="0.25">
      <c r="A13" s="21">
        <v>7</v>
      </c>
      <c r="B13" s="21" t="s">
        <v>8023</v>
      </c>
      <c r="C13" s="34" t="s">
        <v>8024</v>
      </c>
      <c r="D13" s="43" t="s">
        <v>7949</v>
      </c>
      <c r="E13" s="44" t="s">
        <v>8025</v>
      </c>
      <c r="F13" s="87" t="s">
        <v>9427</v>
      </c>
      <c r="G13" s="20" t="s">
        <v>9428</v>
      </c>
      <c r="H13" s="23" t="s">
        <v>7</v>
      </c>
      <c r="I13" s="20" t="s">
        <v>7876</v>
      </c>
      <c r="J13" s="20" t="s">
        <v>7989</v>
      </c>
      <c r="K13" s="20" t="s">
        <v>7986</v>
      </c>
      <c r="L13" s="20" t="s">
        <v>7971</v>
      </c>
      <c r="M13" s="20" t="s">
        <v>7991</v>
      </c>
      <c r="N13" s="46" t="s">
        <v>8012</v>
      </c>
      <c r="O13" s="47" t="s">
        <v>7994</v>
      </c>
      <c r="P13" s="47" t="s">
        <v>8004</v>
      </c>
      <c r="Q13" s="47" t="s">
        <v>7988</v>
      </c>
      <c r="R13" s="47" t="s">
        <v>7994</v>
      </c>
      <c r="S13" s="47" t="s">
        <v>7976</v>
      </c>
      <c r="T13" s="47" t="s">
        <v>7988</v>
      </c>
      <c r="U13" s="47" t="s">
        <v>7979</v>
      </c>
      <c r="V13" s="47" t="s">
        <v>8008</v>
      </c>
      <c r="W13" s="47" t="s">
        <v>7971</v>
      </c>
      <c r="X13" s="47" t="s">
        <v>7989</v>
      </c>
      <c r="Y13" s="47" t="s">
        <v>7871</v>
      </c>
      <c r="Z13" s="47" t="s">
        <v>7871</v>
      </c>
      <c r="AA13" s="47">
        <v>0</v>
      </c>
      <c r="AB13" s="47">
        <v>0</v>
      </c>
      <c r="AC13" s="47" t="s">
        <v>7882</v>
      </c>
      <c r="AD13" s="47">
        <v>19</v>
      </c>
      <c r="AE13" s="47" t="s">
        <v>7879</v>
      </c>
      <c r="AF13" s="47" t="s">
        <v>5158</v>
      </c>
    </row>
    <row r="14" spans="1:45" x14ac:dyDescent="0.25">
      <c r="A14" s="21">
        <v>8</v>
      </c>
      <c r="B14" s="21" t="s">
        <v>8026</v>
      </c>
      <c r="C14" s="34" t="s">
        <v>8027</v>
      </c>
      <c r="D14" s="43" t="s">
        <v>8028</v>
      </c>
      <c r="E14" s="44" t="s">
        <v>8029</v>
      </c>
      <c r="F14" s="87" t="s">
        <v>9429</v>
      </c>
      <c r="G14" s="20" t="s">
        <v>9430</v>
      </c>
      <c r="H14" s="23" t="s">
        <v>26</v>
      </c>
      <c r="I14" s="20" t="s">
        <v>7876</v>
      </c>
      <c r="J14" s="20" t="s">
        <v>7978</v>
      </c>
      <c r="K14" s="20" t="s">
        <v>8030</v>
      </c>
      <c r="L14" s="20" t="s">
        <v>8030</v>
      </c>
      <c r="M14" s="20" t="s">
        <v>7989</v>
      </c>
      <c r="N14" s="46" t="s">
        <v>7991</v>
      </c>
      <c r="O14" s="47" t="s">
        <v>7971</v>
      </c>
      <c r="P14" s="47" t="s">
        <v>8000</v>
      </c>
      <c r="Q14" s="47" t="s">
        <v>7986</v>
      </c>
      <c r="R14" s="47" t="s">
        <v>7972</v>
      </c>
      <c r="S14" s="47" t="s">
        <v>7992</v>
      </c>
      <c r="T14" s="47" t="s">
        <v>8006</v>
      </c>
      <c r="U14" s="47" t="s">
        <v>7979</v>
      </c>
      <c r="V14" s="47" t="s">
        <v>8012</v>
      </c>
      <c r="W14" s="47" t="s">
        <v>8015</v>
      </c>
      <c r="X14" s="47" t="s">
        <v>8000</v>
      </c>
      <c r="Y14" s="47" t="s">
        <v>7877</v>
      </c>
      <c r="Z14" s="47" t="s">
        <v>7871</v>
      </c>
      <c r="AA14" s="47">
        <v>11</v>
      </c>
      <c r="AB14" s="47">
        <v>2</v>
      </c>
      <c r="AC14" s="47"/>
      <c r="AD14" s="47">
        <v>34</v>
      </c>
      <c r="AE14" s="47" t="s">
        <v>7879</v>
      </c>
      <c r="AF14" s="47" t="s">
        <v>5158</v>
      </c>
    </row>
    <row r="15" spans="1:45" x14ac:dyDescent="0.25">
      <c r="A15" s="21">
        <v>9</v>
      </c>
      <c r="B15" s="21" t="s">
        <v>8031</v>
      </c>
      <c r="C15" s="34" t="s">
        <v>8032</v>
      </c>
      <c r="D15" s="43" t="s">
        <v>8033</v>
      </c>
      <c r="E15" s="44" t="s">
        <v>3234</v>
      </c>
      <c r="F15" s="87" t="s">
        <v>9431</v>
      </c>
      <c r="G15" s="20" t="s">
        <v>9432</v>
      </c>
      <c r="H15" s="23" t="s">
        <v>26</v>
      </c>
      <c r="I15" s="20" t="s">
        <v>7876</v>
      </c>
      <c r="J15" s="20" t="s">
        <v>7989</v>
      </c>
      <c r="K15" s="20" t="s">
        <v>8008</v>
      </c>
      <c r="L15" s="20" t="s">
        <v>7974</v>
      </c>
      <c r="M15" s="20" t="s">
        <v>7980</v>
      </c>
      <c r="N15" s="46" t="s">
        <v>8021</v>
      </c>
      <c r="O15" s="47" t="s">
        <v>7989</v>
      </c>
      <c r="P15" s="47" t="s">
        <v>8013</v>
      </c>
      <c r="Q15" s="47" t="s">
        <v>8012</v>
      </c>
      <c r="R15" s="47" t="s">
        <v>7981</v>
      </c>
      <c r="S15" s="47" t="s">
        <v>8008</v>
      </c>
      <c r="T15" s="47" t="s">
        <v>8021</v>
      </c>
      <c r="U15" s="47" t="s">
        <v>7979</v>
      </c>
      <c r="V15" s="47" t="s">
        <v>8012</v>
      </c>
      <c r="W15" s="47" t="s">
        <v>8034</v>
      </c>
      <c r="X15" s="47" t="s">
        <v>8012</v>
      </c>
      <c r="Y15" s="47" t="s">
        <v>7871</v>
      </c>
      <c r="Z15" s="47" t="s">
        <v>7878</v>
      </c>
      <c r="AA15" s="47">
        <v>0</v>
      </c>
      <c r="AB15" s="47">
        <v>0</v>
      </c>
      <c r="AC15" s="47" t="s">
        <v>7882</v>
      </c>
      <c r="AD15" s="47">
        <v>8</v>
      </c>
      <c r="AE15" s="47" t="s">
        <v>7879</v>
      </c>
      <c r="AF15" s="47" t="s">
        <v>5158</v>
      </c>
    </row>
    <row r="16" spans="1:45" x14ac:dyDescent="0.25">
      <c r="A16" s="21">
        <v>10</v>
      </c>
      <c r="B16" s="21" t="s">
        <v>8035</v>
      </c>
      <c r="C16" s="34" t="s">
        <v>8036</v>
      </c>
      <c r="D16" s="43" t="s">
        <v>8037</v>
      </c>
      <c r="E16" s="44" t="s">
        <v>3234</v>
      </c>
      <c r="F16" s="87" t="s">
        <v>9433</v>
      </c>
      <c r="G16" s="20" t="s">
        <v>9434</v>
      </c>
      <c r="H16" s="24" t="s">
        <v>26</v>
      </c>
      <c r="I16" s="20" t="s">
        <v>7876</v>
      </c>
      <c r="J16" s="20" t="s">
        <v>8014</v>
      </c>
      <c r="K16" s="20" t="s">
        <v>8006</v>
      </c>
      <c r="L16" s="20" t="s">
        <v>7991</v>
      </c>
      <c r="M16" s="20" t="s">
        <v>8005</v>
      </c>
      <c r="N16" s="46" t="s">
        <v>8008</v>
      </c>
      <c r="O16" s="47" t="s">
        <v>8019</v>
      </c>
      <c r="P16" s="47" t="s">
        <v>7974</v>
      </c>
      <c r="Q16" s="47" t="s">
        <v>7991</v>
      </c>
      <c r="R16" s="47" t="s">
        <v>7971</v>
      </c>
      <c r="S16" s="47" t="s">
        <v>7988</v>
      </c>
      <c r="T16" s="47" t="s">
        <v>8038</v>
      </c>
      <c r="U16" s="47" t="s">
        <v>7979</v>
      </c>
      <c r="V16" s="47" t="s">
        <v>7974</v>
      </c>
      <c r="W16" s="47" t="s">
        <v>7993</v>
      </c>
      <c r="X16" s="47" t="s">
        <v>7974</v>
      </c>
      <c r="Y16" s="47" t="s">
        <v>7871</v>
      </c>
      <c r="Z16" s="47" t="s">
        <v>7878</v>
      </c>
      <c r="AA16" s="47">
        <v>6</v>
      </c>
      <c r="AB16" s="47">
        <v>0</v>
      </c>
      <c r="AC16" s="47" t="s">
        <v>7882</v>
      </c>
      <c r="AD16" s="47">
        <v>10</v>
      </c>
      <c r="AE16" s="47" t="s">
        <v>7879</v>
      </c>
      <c r="AF16" s="47" t="s">
        <v>5162</v>
      </c>
    </row>
    <row r="17" spans="1:32" x14ac:dyDescent="0.25">
      <c r="A17" s="21">
        <v>11</v>
      </c>
      <c r="B17" s="21" t="s">
        <v>8039</v>
      </c>
      <c r="C17" s="34" t="s">
        <v>8040</v>
      </c>
      <c r="D17" s="43" t="s">
        <v>8041</v>
      </c>
      <c r="E17" s="44" t="s">
        <v>3426</v>
      </c>
      <c r="F17" s="87" t="s">
        <v>9435</v>
      </c>
      <c r="G17" s="20" t="s">
        <v>9436</v>
      </c>
      <c r="H17" s="23" t="s">
        <v>26</v>
      </c>
      <c r="I17" s="20" t="s">
        <v>7876</v>
      </c>
      <c r="J17" s="20" t="s">
        <v>8042</v>
      </c>
      <c r="K17" s="20" t="s">
        <v>8043</v>
      </c>
      <c r="L17" s="20" t="s">
        <v>7998</v>
      </c>
      <c r="M17" s="20" t="s">
        <v>8015</v>
      </c>
      <c r="N17" s="46" t="s">
        <v>8044</v>
      </c>
      <c r="O17" s="47" t="s">
        <v>7967</v>
      </c>
      <c r="P17" s="47" t="s">
        <v>7980</v>
      </c>
      <c r="Q17" s="47" t="s">
        <v>7989</v>
      </c>
      <c r="R17" s="47" t="s">
        <v>8042</v>
      </c>
      <c r="S17" s="47" t="s">
        <v>7991</v>
      </c>
      <c r="T17" s="47" t="s">
        <v>8012</v>
      </c>
      <c r="U17" s="47" t="s">
        <v>7979</v>
      </c>
      <c r="V17" s="47" t="s">
        <v>8015</v>
      </c>
      <c r="W17" s="47" t="s">
        <v>7986</v>
      </c>
      <c r="X17" s="47" t="s">
        <v>8019</v>
      </c>
      <c r="Y17" s="47" t="s">
        <v>7877</v>
      </c>
      <c r="Z17" s="47" t="s">
        <v>7877</v>
      </c>
      <c r="AA17" s="47">
        <v>7</v>
      </c>
      <c r="AB17" s="47">
        <v>0</v>
      </c>
      <c r="AC17" s="47"/>
      <c r="AD17" s="47">
        <v>30</v>
      </c>
      <c r="AE17" s="47" t="s">
        <v>7879</v>
      </c>
      <c r="AF17" s="47" t="s">
        <v>5158</v>
      </c>
    </row>
    <row r="18" spans="1:32" x14ac:dyDescent="0.25">
      <c r="A18" s="21">
        <v>12</v>
      </c>
      <c r="B18" s="21" t="s">
        <v>8045</v>
      </c>
      <c r="C18" s="34" t="s">
        <v>8046</v>
      </c>
      <c r="D18" s="43" t="s">
        <v>7954</v>
      </c>
      <c r="E18" s="44" t="s">
        <v>3238</v>
      </c>
      <c r="F18" s="87" t="s">
        <v>9437</v>
      </c>
      <c r="G18" s="20" t="s">
        <v>9438</v>
      </c>
      <c r="H18" s="23" t="s">
        <v>26</v>
      </c>
      <c r="I18" s="20" t="s">
        <v>7876</v>
      </c>
      <c r="J18" s="20" t="s">
        <v>7976</v>
      </c>
      <c r="K18" s="20" t="s">
        <v>8020</v>
      </c>
      <c r="L18" s="20" t="s">
        <v>8047</v>
      </c>
      <c r="M18" s="20" t="s">
        <v>8019</v>
      </c>
      <c r="N18" s="46" t="s">
        <v>8007</v>
      </c>
      <c r="O18" s="47" t="s">
        <v>7973</v>
      </c>
      <c r="P18" s="47" t="s">
        <v>8048</v>
      </c>
      <c r="Q18" s="47" t="s">
        <v>7976</v>
      </c>
      <c r="R18" s="47" t="s">
        <v>8000</v>
      </c>
      <c r="S18" s="47" t="s">
        <v>7999</v>
      </c>
      <c r="T18" s="47" t="s">
        <v>8012</v>
      </c>
      <c r="U18" s="47" t="s">
        <v>7979</v>
      </c>
      <c r="V18" s="47" t="s">
        <v>8004</v>
      </c>
      <c r="W18" s="47" t="s">
        <v>7971</v>
      </c>
      <c r="X18" s="47" t="s">
        <v>7976</v>
      </c>
      <c r="Y18" s="47" t="s">
        <v>7871</v>
      </c>
      <c r="Z18" s="47" t="s">
        <v>7878</v>
      </c>
      <c r="AA18" s="47">
        <v>6</v>
      </c>
      <c r="AB18" s="47">
        <v>0</v>
      </c>
      <c r="AC18" s="47" t="s">
        <v>7882</v>
      </c>
      <c r="AD18" s="47">
        <v>16</v>
      </c>
      <c r="AE18" s="47" t="s">
        <v>7879</v>
      </c>
      <c r="AF18" s="47" t="s">
        <v>5158</v>
      </c>
    </row>
    <row r="19" spans="1:32" x14ac:dyDescent="0.25">
      <c r="A19" s="21">
        <v>13</v>
      </c>
      <c r="B19" s="21" t="s">
        <v>8049</v>
      </c>
      <c r="C19" s="34" t="s">
        <v>8050</v>
      </c>
      <c r="D19" s="43" t="s">
        <v>7951</v>
      </c>
      <c r="E19" s="44" t="s">
        <v>3238</v>
      </c>
      <c r="F19" s="87" t="s">
        <v>9439</v>
      </c>
      <c r="G19" s="20" t="s">
        <v>9440</v>
      </c>
      <c r="H19" s="23" t="s">
        <v>26</v>
      </c>
      <c r="I19" s="20" t="s">
        <v>7876</v>
      </c>
      <c r="J19" s="20" t="s">
        <v>8013</v>
      </c>
      <c r="K19" s="20" t="s">
        <v>8006</v>
      </c>
      <c r="L19" s="20" t="s">
        <v>7974</v>
      </c>
      <c r="M19" s="20" t="s">
        <v>8013</v>
      </c>
      <c r="N19" s="46" t="s">
        <v>8007</v>
      </c>
      <c r="O19" s="47" t="s">
        <v>8012</v>
      </c>
      <c r="P19" s="47" t="s">
        <v>8038</v>
      </c>
      <c r="Q19" s="47" t="s">
        <v>8006</v>
      </c>
      <c r="R19" s="47" t="s">
        <v>8030</v>
      </c>
      <c r="S19" s="47" t="s">
        <v>8013</v>
      </c>
      <c r="T19" s="47" t="s">
        <v>7980</v>
      </c>
      <c r="U19" s="47" t="s">
        <v>7979</v>
      </c>
      <c r="V19" s="47" t="s">
        <v>8051</v>
      </c>
      <c r="W19" s="47" t="s">
        <v>8004</v>
      </c>
      <c r="X19" s="47" t="s">
        <v>8006</v>
      </c>
      <c r="Y19" s="47" t="s">
        <v>7871</v>
      </c>
      <c r="Z19" s="47" t="s">
        <v>7878</v>
      </c>
      <c r="AA19" s="47">
        <v>9</v>
      </c>
      <c r="AB19" s="47">
        <v>0</v>
      </c>
      <c r="AC19" s="47" t="s">
        <v>7882</v>
      </c>
      <c r="AD19" s="47">
        <v>4</v>
      </c>
      <c r="AE19" s="47" t="s">
        <v>7879</v>
      </c>
      <c r="AF19" s="47" t="s">
        <v>5158</v>
      </c>
    </row>
    <row r="20" spans="1:32" x14ac:dyDescent="0.25">
      <c r="A20" s="21">
        <v>14</v>
      </c>
      <c r="B20" s="21" t="s">
        <v>8052</v>
      </c>
      <c r="C20" s="34" t="s">
        <v>8053</v>
      </c>
      <c r="D20" s="43" t="s">
        <v>8054</v>
      </c>
      <c r="E20" s="44" t="s">
        <v>3427</v>
      </c>
      <c r="F20" s="87" t="s">
        <v>9441</v>
      </c>
      <c r="G20" s="20" t="s">
        <v>9442</v>
      </c>
      <c r="H20" s="24" t="s">
        <v>26</v>
      </c>
      <c r="I20" s="20" t="s">
        <v>7876</v>
      </c>
      <c r="J20" s="20" t="s">
        <v>8020</v>
      </c>
      <c r="K20" s="20" t="s">
        <v>7968</v>
      </c>
      <c r="L20" s="20" t="s">
        <v>7978</v>
      </c>
      <c r="M20" s="20" t="s">
        <v>7992</v>
      </c>
      <c r="N20" s="46" t="s">
        <v>8044</v>
      </c>
      <c r="O20" s="47" t="s">
        <v>8044</v>
      </c>
      <c r="P20" s="47" t="s">
        <v>7999</v>
      </c>
      <c r="Q20" s="47" t="s">
        <v>8044</v>
      </c>
      <c r="R20" s="47" t="s">
        <v>7972</v>
      </c>
      <c r="S20" s="47" t="s">
        <v>7992</v>
      </c>
      <c r="T20" s="47" t="s">
        <v>8015</v>
      </c>
      <c r="U20" s="47" t="s">
        <v>7979</v>
      </c>
      <c r="V20" s="47" t="s">
        <v>7974</v>
      </c>
      <c r="W20" s="47" t="s">
        <v>7981</v>
      </c>
      <c r="X20" s="47" t="s">
        <v>8019</v>
      </c>
      <c r="Y20" s="47" t="s">
        <v>7877</v>
      </c>
      <c r="Z20" s="47" t="s">
        <v>7871</v>
      </c>
      <c r="AA20" s="47">
        <v>6</v>
      </c>
      <c r="AB20" s="47">
        <v>0</v>
      </c>
      <c r="AC20" s="47"/>
      <c r="AD20" s="47">
        <v>30</v>
      </c>
      <c r="AE20" s="47" t="s">
        <v>7879</v>
      </c>
      <c r="AF20" s="47" t="s">
        <v>5158</v>
      </c>
    </row>
    <row r="21" spans="1:32" x14ac:dyDescent="0.25">
      <c r="A21" s="21">
        <v>15</v>
      </c>
      <c r="B21" s="21" t="s">
        <v>8055</v>
      </c>
      <c r="C21" s="34" t="s">
        <v>8056</v>
      </c>
      <c r="D21" s="43" t="s">
        <v>8057</v>
      </c>
      <c r="E21" s="44" t="s">
        <v>8058</v>
      </c>
      <c r="F21" s="87" t="s">
        <v>9443</v>
      </c>
      <c r="G21" s="20" t="s">
        <v>9444</v>
      </c>
      <c r="H21" s="24" t="s">
        <v>26</v>
      </c>
      <c r="I21" s="20" t="s">
        <v>3672</v>
      </c>
      <c r="J21" s="20" t="s">
        <v>7972</v>
      </c>
      <c r="K21" s="20" t="s">
        <v>8047</v>
      </c>
      <c r="L21" s="20" t="s">
        <v>8047</v>
      </c>
      <c r="M21" s="20" t="s">
        <v>7981</v>
      </c>
      <c r="N21" s="46" t="s">
        <v>8019</v>
      </c>
      <c r="O21" s="47" t="s">
        <v>7977</v>
      </c>
      <c r="P21" s="47" t="s">
        <v>8006</v>
      </c>
      <c r="Q21" s="47" t="s">
        <v>7991</v>
      </c>
      <c r="R21" s="47" t="s">
        <v>7988</v>
      </c>
      <c r="S21" s="47" t="s">
        <v>7991</v>
      </c>
      <c r="T21" s="47" t="s">
        <v>8008</v>
      </c>
      <c r="U21" s="47" t="s">
        <v>7979</v>
      </c>
      <c r="V21" s="47" t="s">
        <v>7976</v>
      </c>
      <c r="W21" s="47" t="s">
        <v>8000</v>
      </c>
      <c r="X21" s="47" t="s">
        <v>8019</v>
      </c>
      <c r="Y21" s="47" t="s">
        <v>7871</v>
      </c>
      <c r="Z21" s="47" t="s">
        <v>7878</v>
      </c>
      <c r="AA21" s="47">
        <v>2</v>
      </c>
      <c r="AB21" s="47">
        <v>0</v>
      </c>
      <c r="AC21" s="47" t="s">
        <v>7882</v>
      </c>
      <c r="AD21" s="47">
        <v>30</v>
      </c>
      <c r="AE21" s="47" t="s">
        <v>7879</v>
      </c>
      <c r="AF21" s="47" t="s">
        <v>5158</v>
      </c>
    </row>
    <row r="22" spans="1:32" x14ac:dyDescent="0.25">
      <c r="A22" s="21">
        <v>16</v>
      </c>
      <c r="B22" s="21" t="s">
        <v>8059</v>
      </c>
      <c r="C22" s="34" t="s">
        <v>8060</v>
      </c>
      <c r="D22" s="43" t="s">
        <v>8061</v>
      </c>
      <c r="E22" s="44" t="s">
        <v>3242</v>
      </c>
      <c r="F22" s="87" t="s">
        <v>9445</v>
      </c>
      <c r="G22" s="20" t="s">
        <v>9446</v>
      </c>
      <c r="H22" s="23" t="s">
        <v>26</v>
      </c>
      <c r="I22" s="20" t="s">
        <v>7876</v>
      </c>
      <c r="J22" s="20" t="s">
        <v>8006</v>
      </c>
      <c r="K22" s="20" t="s">
        <v>8044</v>
      </c>
      <c r="L22" s="20" t="s">
        <v>8019</v>
      </c>
      <c r="M22" s="20" t="s">
        <v>8006</v>
      </c>
      <c r="N22" s="46" t="s">
        <v>7977</v>
      </c>
      <c r="O22" s="47" t="s">
        <v>7973</v>
      </c>
      <c r="P22" s="47" t="s">
        <v>8007</v>
      </c>
      <c r="Q22" s="47" t="s">
        <v>7999</v>
      </c>
      <c r="R22" s="47" t="s">
        <v>7976</v>
      </c>
      <c r="S22" s="47" t="s">
        <v>7974</v>
      </c>
      <c r="T22" s="47" t="s">
        <v>7999</v>
      </c>
      <c r="U22" s="47" t="s">
        <v>7979</v>
      </c>
      <c r="V22" s="47" t="s">
        <v>8008</v>
      </c>
      <c r="W22" s="47" t="s">
        <v>7989</v>
      </c>
      <c r="X22" s="47" t="s">
        <v>8015</v>
      </c>
      <c r="Y22" s="47" t="s">
        <v>7871</v>
      </c>
      <c r="Z22" s="47" t="s">
        <v>7877</v>
      </c>
      <c r="AA22" s="47">
        <v>0</v>
      </c>
      <c r="AB22" s="47">
        <v>0</v>
      </c>
      <c r="AC22" s="47"/>
      <c r="AD22" s="47">
        <v>10</v>
      </c>
      <c r="AE22" s="47" t="s">
        <v>7879</v>
      </c>
      <c r="AF22" s="47" t="s">
        <v>5158</v>
      </c>
    </row>
    <row r="23" spans="1:32" x14ac:dyDescent="0.25">
      <c r="A23" s="21">
        <v>17</v>
      </c>
      <c r="B23" s="21" t="s">
        <v>8062</v>
      </c>
      <c r="C23" s="34" t="s">
        <v>8542</v>
      </c>
      <c r="D23" s="40" t="s">
        <v>8543</v>
      </c>
      <c r="E23" s="41" t="s">
        <v>3242</v>
      </c>
      <c r="F23" s="87" t="s">
        <v>9447</v>
      </c>
      <c r="G23" s="20" t="s">
        <v>9448</v>
      </c>
      <c r="H23" s="23" t="s">
        <v>26</v>
      </c>
      <c r="I23" s="20" t="s">
        <v>7876</v>
      </c>
      <c r="J23" s="20" t="s">
        <v>7976</v>
      </c>
      <c r="K23" s="20" t="s">
        <v>8022</v>
      </c>
      <c r="L23" s="20" t="s">
        <v>8000</v>
      </c>
      <c r="M23" s="20" t="s">
        <v>7986</v>
      </c>
      <c r="N23" s="46" t="s">
        <v>7999</v>
      </c>
      <c r="O23" s="47" t="s">
        <v>8019</v>
      </c>
      <c r="P23" s="47" t="s">
        <v>8007</v>
      </c>
      <c r="Q23" s="47" t="s">
        <v>7991</v>
      </c>
      <c r="R23" s="47" t="s">
        <v>8022</v>
      </c>
      <c r="S23" s="47" t="s">
        <v>8015</v>
      </c>
      <c r="T23" s="47" t="s">
        <v>8007</v>
      </c>
      <c r="U23" s="47" t="s">
        <v>7979</v>
      </c>
      <c r="V23" s="47" t="s">
        <v>8008</v>
      </c>
      <c r="W23" s="47" t="s">
        <v>8006</v>
      </c>
      <c r="X23" s="47" t="s">
        <v>7991</v>
      </c>
      <c r="Y23" s="47" t="s">
        <v>7871</v>
      </c>
      <c r="Z23" s="47" t="s">
        <v>7878</v>
      </c>
      <c r="AA23" s="47">
        <v>2</v>
      </c>
      <c r="AB23" s="47">
        <v>0</v>
      </c>
      <c r="AC23" s="47" t="s">
        <v>7882</v>
      </c>
      <c r="AD23" s="47">
        <v>12</v>
      </c>
      <c r="AE23" s="47" t="s">
        <v>7879</v>
      </c>
      <c r="AF23" s="47" t="s">
        <v>5158</v>
      </c>
    </row>
    <row r="24" spans="1:32" x14ac:dyDescent="0.25">
      <c r="A24" s="21">
        <v>18</v>
      </c>
      <c r="B24" s="21" t="s">
        <v>8065</v>
      </c>
      <c r="C24" s="34" t="s">
        <v>8063</v>
      </c>
      <c r="D24" s="43" t="s">
        <v>8064</v>
      </c>
      <c r="E24" s="44" t="s">
        <v>3322</v>
      </c>
      <c r="F24" s="87" t="s">
        <v>9449</v>
      </c>
      <c r="G24" s="20" t="s">
        <v>9450</v>
      </c>
      <c r="H24" s="23" t="s">
        <v>7</v>
      </c>
      <c r="I24" s="20" t="s">
        <v>7876</v>
      </c>
      <c r="J24" s="20" t="s">
        <v>8000</v>
      </c>
      <c r="K24" s="20" t="s">
        <v>8014</v>
      </c>
      <c r="L24" s="20" t="s">
        <v>8047</v>
      </c>
      <c r="M24" s="20" t="s">
        <v>7972</v>
      </c>
      <c r="N24" s="46" t="s">
        <v>7976</v>
      </c>
      <c r="O24" s="47" t="s">
        <v>7971</v>
      </c>
      <c r="P24" s="47" t="s">
        <v>7980</v>
      </c>
      <c r="Q24" s="47" t="s">
        <v>7977</v>
      </c>
      <c r="R24" s="47" t="s">
        <v>7976</v>
      </c>
      <c r="S24" s="47" t="s">
        <v>8044</v>
      </c>
      <c r="T24" s="47" t="s">
        <v>7988</v>
      </c>
      <c r="U24" s="47" t="s">
        <v>7979</v>
      </c>
      <c r="V24" s="47" t="s">
        <v>8012</v>
      </c>
      <c r="W24" s="47" t="s">
        <v>8000</v>
      </c>
      <c r="X24" s="47" t="s">
        <v>8022</v>
      </c>
      <c r="Y24" s="47" t="s">
        <v>7871</v>
      </c>
      <c r="Z24" s="47" t="s">
        <v>7878</v>
      </c>
      <c r="AA24" s="47">
        <v>7</v>
      </c>
      <c r="AB24" s="47">
        <v>0</v>
      </c>
      <c r="AC24" s="47" t="s">
        <v>7882</v>
      </c>
      <c r="AD24" s="47">
        <v>25</v>
      </c>
      <c r="AE24" s="47" t="s">
        <v>7879</v>
      </c>
      <c r="AF24" s="47" t="s">
        <v>5158</v>
      </c>
    </row>
    <row r="25" spans="1:32" x14ac:dyDescent="0.25">
      <c r="A25" s="21">
        <v>19</v>
      </c>
      <c r="B25" s="21" t="s">
        <v>8068</v>
      </c>
      <c r="C25" s="34" t="s">
        <v>8066</v>
      </c>
      <c r="D25" s="43" t="s">
        <v>8067</v>
      </c>
      <c r="E25" s="44" t="s">
        <v>3762</v>
      </c>
      <c r="F25" s="87" t="s">
        <v>9451</v>
      </c>
      <c r="G25" s="20" t="s">
        <v>9452</v>
      </c>
      <c r="H25" s="23" t="s">
        <v>7</v>
      </c>
      <c r="I25" s="20" t="s">
        <v>7876</v>
      </c>
      <c r="J25" s="20" t="s">
        <v>8044</v>
      </c>
      <c r="K25" s="20" t="s">
        <v>8006</v>
      </c>
      <c r="L25" s="20" t="s">
        <v>7993</v>
      </c>
      <c r="M25" s="20" t="s">
        <v>7988</v>
      </c>
      <c r="N25" s="46" t="s">
        <v>8021</v>
      </c>
      <c r="O25" s="47" t="s">
        <v>7992</v>
      </c>
      <c r="P25" s="47" t="s">
        <v>8005</v>
      </c>
      <c r="Q25" s="47" t="s">
        <v>8013</v>
      </c>
      <c r="R25" s="47" t="s">
        <v>8048</v>
      </c>
      <c r="S25" s="47" t="s">
        <v>8013</v>
      </c>
      <c r="T25" s="47" t="s">
        <v>8008</v>
      </c>
      <c r="U25" s="47" t="s">
        <v>7979</v>
      </c>
      <c r="V25" s="47" t="s">
        <v>8007</v>
      </c>
      <c r="W25" s="47" t="s">
        <v>7980</v>
      </c>
      <c r="X25" s="47" t="s">
        <v>7980</v>
      </c>
      <c r="Y25" s="47" t="s">
        <v>7872</v>
      </c>
      <c r="Z25" s="47" t="s">
        <v>7878</v>
      </c>
      <c r="AA25" s="47">
        <v>0</v>
      </c>
      <c r="AB25" s="47">
        <v>0</v>
      </c>
      <c r="AC25" s="47" t="s">
        <v>7883</v>
      </c>
      <c r="AD25" s="47">
        <v>3</v>
      </c>
      <c r="AE25" s="47" t="s">
        <v>7879</v>
      </c>
      <c r="AF25" s="47" t="s">
        <v>5158</v>
      </c>
    </row>
    <row r="26" spans="1:32" x14ac:dyDescent="0.25">
      <c r="A26" s="21">
        <v>20</v>
      </c>
      <c r="B26" s="21" t="s">
        <v>8073</v>
      </c>
      <c r="C26" s="34" t="s">
        <v>8069</v>
      </c>
      <c r="D26" s="43" t="s">
        <v>8070</v>
      </c>
      <c r="E26" s="44" t="s">
        <v>8071</v>
      </c>
      <c r="F26" s="87" t="s">
        <v>9453</v>
      </c>
      <c r="G26" s="20" t="s">
        <v>9454</v>
      </c>
      <c r="H26" s="23" t="s">
        <v>7</v>
      </c>
      <c r="I26" s="20" t="s">
        <v>7876</v>
      </c>
      <c r="J26" s="20" t="s">
        <v>7986</v>
      </c>
      <c r="K26" s="20" t="s">
        <v>8030</v>
      </c>
      <c r="L26" s="20" t="s">
        <v>8022</v>
      </c>
      <c r="M26" s="20" t="s">
        <v>7991</v>
      </c>
      <c r="N26" s="46" t="s">
        <v>8008</v>
      </c>
      <c r="O26" s="47" t="s">
        <v>7976</v>
      </c>
      <c r="P26" s="47" t="s">
        <v>8072</v>
      </c>
      <c r="Q26" s="47" t="s">
        <v>8006</v>
      </c>
      <c r="R26" s="47" t="s">
        <v>7994</v>
      </c>
      <c r="S26" s="47" t="s">
        <v>8007</v>
      </c>
      <c r="T26" s="47" t="s">
        <v>8013</v>
      </c>
      <c r="U26" s="47" t="s">
        <v>7979</v>
      </c>
      <c r="V26" s="47" t="s">
        <v>8008</v>
      </c>
      <c r="W26" s="47" t="s">
        <v>8000</v>
      </c>
      <c r="X26" s="47" t="s">
        <v>8015</v>
      </c>
      <c r="Y26" s="47" t="s">
        <v>7871</v>
      </c>
      <c r="Z26" s="47" t="s">
        <v>7878</v>
      </c>
      <c r="AA26" s="47">
        <v>0</v>
      </c>
      <c r="AB26" s="47">
        <v>0</v>
      </c>
      <c r="AC26" s="47" t="s">
        <v>7882</v>
      </c>
      <c r="AD26" s="47">
        <v>10</v>
      </c>
      <c r="AE26" s="47" t="s">
        <v>7879</v>
      </c>
      <c r="AF26" s="47" t="s">
        <v>5158</v>
      </c>
    </row>
    <row r="27" spans="1:32" x14ac:dyDescent="0.25">
      <c r="A27" s="21">
        <v>21</v>
      </c>
      <c r="B27" s="21" t="s">
        <v>8076</v>
      </c>
      <c r="C27" s="34" t="s">
        <v>8074</v>
      </c>
      <c r="D27" s="43" t="s">
        <v>8075</v>
      </c>
      <c r="E27" s="44" t="s">
        <v>3727</v>
      </c>
      <c r="F27" s="87" t="s">
        <v>9455</v>
      </c>
      <c r="G27" s="20" t="s">
        <v>9456</v>
      </c>
      <c r="H27" s="24" t="s">
        <v>26</v>
      </c>
      <c r="I27" s="20" t="s">
        <v>7876</v>
      </c>
      <c r="J27" s="20" t="s">
        <v>7971</v>
      </c>
      <c r="K27" s="20" t="s">
        <v>7973</v>
      </c>
      <c r="L27" s="20" t="s">
        <v>7966</v>
      </c>
      <c r="M27" s="20" t="s">
        <v>8014</v>
      </c>
      <c r="N27" s="46" t="s">
        <v>8006</v>
      </c>
      <c r="O27" s="47" t="s">
        <v>8042</v>
      </c>
      <c r="P27" s="47" t="s">
        <v>8012</v>
      </c>
      <c r="Q27" s="47" t="s">
        <v>8014</v>
      </c>
      <c r="R27" s="47" t="s">
        <v>7990</v>
      </c>
      <c r="S27" s="47" t="s">
        <v>8014</v>
      </c>
      <c r="T27" s="47" t="s">
        <v>8006</v>
      </c>
      <c r="U27" s="47" t="s">
        <v>7979</v>
      </c>
      <c r="V27" s="47" t="s">
        <v>8015</v>
      </c>
      <c r="W27" s="47" t="s">
        <v>7971</v>
      </c>
      <c r="X27" s="47" t="s">
        <v>8022</v>
      </c>
      <c r="Y27" s="47" t="s">
        <v>7877</v>
      </c>
      <c r="Z27" s="47" t="s">
        <v>7871</v>
      </c>
      <c r="AA27" s="47">
        <v>2</v>
      </c>
      <c r="AB27" s="47">
        <v>0</v>
      </c>
      <c r="AC27" s="47"/>
      <c r="AD27" s="47">
        <v>25</v>
      </c>
      <c r="AE27" s="47" t="s">
        <v>7879</v>
      </c>
      <c r="AF27" s="47" t="s">
        <v>5158</v>
      </c>
    </row>
    <row r="28" spans="1:32" x14ac:dyDescent="0.25">
      <c r="A28" s="21">
        <v>22</v>
      </c>
      <c r="B28" s="21" t="s">
        <v>8079</v>
      </c>
      <c r="C28" s="34" t="s">
        <v>8077</v>
      </c>
      <c r="D28" s="43" t="s">
        <v>8078</v>
      </c>
      <c r="E28" s="44" t="s">
        <v>6010</v>
      </c>
      <c r="F28" s="87" t="s">
        <v>9457</v>
      </c>
      <c r="G28" s="20" t="s">
        <v>9458</v>
      </c>
      <c r="H28" s="24" t="s">
        <v>26</v>
      </c>
      <c r="I28" s="20" t="s">
        <v>7876</v>
      </c>
      <c r="J28" s="20" t="s">
        <v>8014</v>
      </c>
      <c r="K28" s="20" t="s">
        <v>7991</v>
      </c>
      <c r="L28" s="20" t="s">
        <v>8008</v>
      </c>
      <c r="M28" s="20" t="s">
        <v>8013</v>
      </c>
      <c r="N28" s="46" t="s">
        <v>7974</v>
      </c>
      <c r="O28" s="47" t="s">
        <v>7971</v>
      </c>
      <c r="P28" s="47" t="s">
        <v>8007</v>
      </c>
      <c r="Q28" s="47" t="s">
        <v>8007</v>
      </c>
      <c r="R28" s="47" t="s">
        <v>7977</v>
      </c>
      <c r="S28" s="47" t="s">
        <v>8008</v>
      </c>
      <c r="T28" s="47" t="s">
        <v>8008</v>
      </c>
      <c r="U28" s="47" t="s">
        <v>7979</v>
      </c>
      <c r="V28" s="47" t="s">
        <v>8008</v>
      </c>
      <c r="W28" s="47" t="s">
        <v>8014</v>
      </c>
      <c r="X28" s="47" t="s">
        <v>7974</v>
      </c>
      <c r="Y28" s="47" t="s">
        <v>7871</v>
      </c>
      <c r="Z28" s="47" t="s">
        <v>7878</v>
      </c>
      <c r="AA28" s="47">
        <v>4</v>
      </c>
      <c r="AB28" s="47">
        <v>0</v>
      </c>
      <c r="AC28" s="47" t="s">
        <v>7882</v>
      </c>
      <c r="AD28" s="47">
        <v>9</v>
      </c>
      <c r="AE28" s="47" t="s">
        <v>7879</v>
      </c>
      <c r="AF28" s="47" t="s">
        <v>5158</v>
      </c>
    </row>
    <row r="29" spans="1:32" x14ac:dyDescent="0.25">
      <c r="A29" s="21">
        <v>23</v>
      </c>
      <c r="B29" s="21" t="s">
        <v>8083</v>
      </c>
      <c r="C29" s="34" t="s">
        <v>8080</v>
      </c>
      <c r="D29" s="43" t="s">
        <v>8081</v>
      </c>
      <c r="E29" s="44" t="s">
        <v>3254</v>
      </c>
      <c r="F29" s="87" t="s">
        <v>9459</v>
      </c>
      <c r="G29" s="20" t="s">
        <v>9460</v>
      </c>
      <c r="H29" s="23" t="s">
        <v>26</v>
      </c>
      <c r="I29" s="20" t="s">
        <v>7876</v>
      </c>
      <c r="J29" s="20" t="s">
        <v>8014</v>
      </c>
      <c r="K29" s="20" t="s">
        <v>8014</v>
      </c>
      <c r="L29" s="20" t="s">
        <v>8022</v>
      </c>
      <c r="M29" s="20" t="s">
        <v>8006</v>
      </c>
      <c r="N29" s="46" t="s">
        <v>7980</v>
      </c>
      <c r="O29" s="47" t="s">
        <v>7989</v>
      </c>
      <c r="P29" s="47" t="s">
        <v>8051</v>
      </c>
      <c r="Q29" s="47" t="s">
        <v>8082</v>
      </c>
      <c r="R29" s="47" t="s">
        <v>7999</v>
      </c>
      <c r="S29" s="47" t="s">
        <v>8008</v>
      </c>
      <c r="T29" s="47" t="s">
        <v>8007</v>
      </c>
      <c r="U29" s="47" t="s">
        <v>7979</v>
      </c>
      <c r="V29" s="47" t="s">
        <v>8013</v>
      </c>
      <c r="W29" s="47" t="s">
        <v>7988</v>
      </c>
      <c r="X29" s="47" t="s">
        <v>7999</v>
      </c>
      <c r="Y29" s="47" t="s">
        <v>7872</v>
      </c>
      <c r="Z29" s="47" t="s">
        <v>7878</v>
      </c>
      <c r="AA29" s="47">
        <v>0</v>
      </c>
      <c r="AB29" s="47">
        <v>0</v>
      </c>
      <c r="AC29" s="47" t="s">
        <v>7883</v>
      </c>
      <c r="AD29" s="47">
        <v>6</v>
      </c>
      <c r="AE29" s="47" t="s">
        <v>7879</v>
      </c>
      <c r="AF29" s="47" t="s">
        <v>5158</v>
      </c>
    </row>
    <row r="30" spans="1:32" x14ac:dyDescent="0.25">
      <c r="A30" s="21">
        <v>24</v>
      </c>
      <c r="B30" s="21" t="s">
        <v>8088</v>
      </c>
      <c r="C30" s="34" t="s">
        <v>8084</v>
      </c>
      <c r="D30" s="43" t="s">
        <v>8085</v>
      </c>
      <c r="E30" s="44" t="s">
        <v>3436</v>
      </c>
      <c r="F30" s="87" t="s">
        <v>9461</v>
      </c>
      <c r="G30" s="20" t="s">
        <v>9462</v>
      </c>
      <c r="H30" s="24" t="s">
        <v>26</v>
      </c>
      <c r="I30" s="20" t="s">
        <v>7876</v>
      </c>
      <c r="J30" s="20" t="s">
        <v>8005</v>
      </c>
      <c r="K30" s="20" t="s">
        <v>8034</v>
      </c>
      <c r="L30" s="20" t="s">
        <v>8086</v>
      </c>
      <c r="M30" s="20" t="s">
        <v>8005</v>
      </c>
      <c r="N30" s="46" t="s">
        <v>8051</v>
      </c>
      <c r="O30" s="47" t="s">
        <v>8051</v>
      </c>
      <c r="P30" s="47" t="s">
        <v>8072</v>
      </c>
      <c r="Q30" s="47" t="s">
        <v>8087</v>
      </c>
      <c r="R30" s="47" t="s">
        <v>8021</v>
      </c>
      <c r="S30" s="47" t="s">
        <v>8048</v>
      </c>
      <c r="T30" s="47" t="s">
        <v>8048</v>
      </c>
      <c r="U30" s="47" t="s">
        <v>7979</v>
      </c>
      <c r="V30" s="47" t="s">
        <v>7993</v>
      </c>
      <c r="W30" s="47" t="s">
        <v>8038</v>
      </c>
      <c r="X30" s="47" t="s">
        <v>8038</v>
      </c>
      <c r="Y30" s="47" t="s">
        <v>7872</v>
      </c>
      <c r="Z30" s="47" t="s">
        <v>7878</v>
      </c>
      <c r="AA30" s="47">
        <v>1</v>
      </c>
      <c r="AB30" s="47">
        <v>0</v>
      </c>
      <c r="AC30" s="47" t="s">
        <v>7883</v>
      </c>
      <c r="AD30" s="47">
        <v>1</v>
      </c>
      <c r="AE30" s="47" t="s">
        <v>7879</v>
      </c>
      <c r="AF30" s="47" t="s">
        <v>5158</v>
      </c>
    </row>
    <row r="31" spans="1:32" x14ac:dyDescent="0.25">
      <c r="A31" s="21">
        <v>25</v>
      </c>
      <c r="B31" s="21" t="s">
        <v>8091</v>
      </c>
      <c r="C31" s="34" t="s">
        <v>8089</v>
      </c>
      <c r="D31" s="43" t="s">
        <v>8090</v>
      </c>
      <c r="E31" s="44" t="s">
        <v>7</v>
      </c>
      <c r="F31" s="87" t="s">
        <v>9463</v>
      </c>
      <c r="G31" s="20" t="s">
        <v>9464</v>
      </c>
      <c r="H31" s="23" t="s">
        <v>7</v>
      </c>
      <c r="I31" s="20" t="s">
        <v>7876</v>
      </c>
      <c r="J31" s="20" t="s">
        <v>7985</v>
      </c>
      <c r="K31" s="20" t="s">
        <v>7976</v>
      </c>
      <c r="L31" s="20" t="s">
        <v>8019</v>
      </c>
      <c r="M31" s="20" t="s">
        <v>8012</v>
      </c>
      <c r="N31" s="46" t="s">
        <v>8004</v>
      </c>
      <c r="O31" s="47" t="s">
        <v>7971</v>
      </c>
      <c r="P31" s="47" t="s">
        <v>8013</v>
      </c>
      <c r="Q31" s="47" t="s">
        <v>7991</v>
      </c>
      <c r="R31" s="47" t="s">
        <v>8047</v>
      </c>
      <c r="S31" s="47" t="s">
        <v>8015</v>
      </c>
      <c r="T31" s="47" t="s">
        <v>7988</v>
      </c>
      <c r="U31" s="47" t="s">
        <v>7979</v>
      </c>
      <c r="V31" s="47" t="s">
        <v>8008</v>
      </c>
      <c r="W31" s="47" t="s">
        <v>8000</v>
      </c>
      <c r="X31" s="47" t="s">
        <v>7992</v>
      </c>
      <c r="Y31" s="47" t="s">
        <v>7871</v>
      </c>
      <c r="Z31" s="47" t="s">
        <v>7871</v>
      </c>
      <c r="AA31" s="47">
        <v>5</v>
      </c>
      <c r="AB31" s="47">
        <v>0</v>
      </c>
      <c r="AC31" s="47" t="s">
        <v>7882</v>
      </c>
      <c r="AD31" s="47">
        <v>13</v>
      </c>
      <c r="AE31" s="47" t="s">
        <v>7879</v>
      </c>
      <c r="AF31" s="47" t="s">
        <v>5158</v>
      </c>
    </row>
    <row r="32" spans="1:32" x14ac:dyDescent="0.25">
      <c r="A32" s="21">
        <v>26</v>
      </c>
      <c r="B32" s="21" t="s">
        <v>8092</v>
      </c>
      <c r="C32" s="34" t="s">
        <v>7935</v>
      </c>
      <c r="D32" s="43" t="s">
        <v>7936</v>
      </c>
      <c r="E32" s="44" t="s">
        <v>3257</v>
      </c>
      <c r="F32" s="87" t="s">
        <v>9465</v>
      </c>
      <c r="G32" s="20" t="s">
        <v>9466</v>
      </c>
      <c r="H32" s="23" t="s">
        <v>26</v>
      </c>
      <c r="I32" s="20" t="s">
        <v>7876</v>
      </c>
      <c r="J32" s="20" t="s">
        <v>7976</v>
      </c>
      <c r="K32" s="20" t="s">
        <v>7972</v>
      </c>
      <c r="L32" s="20" t="s">
        <v>7981</v>
      </c>
      <c r="M32" s="20" t="s">
        <v>7992</v>
      </c>
      <c r="N32" s="46" t="s">
        <v>8044</v>
      </c>
      <c r="O32" s="47" t="s">
        <v>7985</v>
      </c>
      <c r="P32" s="47" t="s">
        <v>8013</v>
      </c>
      <c r="Q32" s="47" t="s">
        <v>7999</v>
      </c>
      <c r="R32" s="47" t="s">
        <v>7971</v>
      </c>
      <c r="S32" s="47" t="s">
        <v>7980</v>
      </c>
      <c r="T32" s="47" t="s">
        <v>8008</v>
      </c>
      <c r="U32" s="47" t="s">
        <v>7979</v>
      </c>
      <c r="V32" s="47" t="s">
        <v>7989</v>
      </c>
      <c r="W32" s="47" t="s">
        <v>7985</v>
      </c>
      <c r="X32" s="47" t="s">
        <v>7976</v>
      </c>
      <c r="Y32" s="47" t="s">
        <v>7871</v>
      </c>
      <c r="Z32" s="47" t="s">
        <v>7871</v>
      </c>
      <c r="AA32" s="47">
        <v>4</v>
      </c>
      <c r="AB32" s="47">
        <v>0</v>
      </c>
      <c r="AC32" s="47" t="s">
        <v>7882</v>
      </c>
      <c r="AD32" s="47">
        <v>16</v>
      </c>
      <c r="AE32" s="47" t="s">
        <v>7879</v>
      </c>
      <c r="AF32" s="47" t="s">
        <v>5158</v>
      </c>
    </row>
    <row r="33" spans="1:56" x14ac:dyDescent="0.25">
      <c r="A33" s="21">
        <v>27</v>
      </c>
      <c r="B33" s="21" t="s">
        <v>8095</v>
      </c>
      <c r="C33" s="34" t="s">
        <v>8093</v>
      </c>
      <c r="D33" s="43" t="s">
        <v>8094</v>
      </c>
      <c r="E33" s="44" t="s">
        <v>3538</v>
      </c>
      <c r="F33" s="87" t="s">
        <v>9467</v>
      </c>
      <c r="G33" s="20" t="s">
        <v>9468</v>
      </c>
      <c r="H33" s="24" t="s">
        <v>26</v>
      </c>
      <c r="I33" s="20" t="s">
        <v>7876</v>
      </c>
      <c r="J33" s="20" t="s">
        <v>8020</v>
      </c>
      <c r="K33" s="20" t="s">
        <v>8043</v>
      </c>
      <c r="L33" s="20" t="s">
        <v>8047</v>
      </c>
      <c r="M33" s="20" t="s">
        <v>7986</v>
      </c>
      <c r="N33" s="46" t="s">
        <v>7999</v>
      </c>
      <c r="O33" s="47" t="s">
        <v>8047</v>
      </c>
      <c r="P33" s="47" t="s">
        <v>8008</v>
      </c>
      <c r="Q33" s="47" t="s">
        <v>8022</v>
      </c>
      <c r="R33" s="47" t="s">
        <v>8013</v>
      </c>
      <c r="S33" s="47" t="s">
        <v>7988</v>
      </c>
      <c r="T33" s="47" t="s">
        <v>8006</v>
      </c>
      <c r="U33" s="47" t="s">
        <v>7979</v>
      </c>
      <c r="V33" s="47" t="s">
        <v>7999</v>
      </c>
      <c r="W33" s="47" t="s">
        <v>7992</v>
      </c>
      <c r="X33" s="47" t="s">
        <v>8044</v>
      </c>
      <c r="Y33" s="47" t="s">
        <v>7871</v>
      </c>
      <c r="Z33" s="47" t="s">
        <v>7878</v>
      </c>
      <c r="AA33" s="47">
        <v>11</v>
      </c>
      <c r="AB33" s="47">
        <v>0</v>
      </c>
      <c r="AC33" s="47" t="s">
        <v>7882</v>
      </c>
      <c r="AD33" s="47">
        <v>21</v>
      </c>
      <c r="AE33" s="47" t="s">
        <v>7879</v>
      </c>
      <c r="AF33" s="47" t="s">
        <v>5158</v>
      </c>
    </row>
    <row r="34" spans="1:56" x14ac:dyDescent="0.25">
      <c r="A34" s="21">
        <v>28</v>
      </c>
      <c r="B34" s="21" t="s">
        <v>8099</v>
      </c>
      <c r="C34" s="34" t="s">
        <v>8096</v>
      </c>
      <c r="D34" s="43" t="s">
        <v>8097</v>
      </c>
      <c r="E34" s="44" t="s">
        <v>3592</v>
      </c>
      <c r="F34" s="87" t="s">
        <v>9469</v>
      </c>
      <c r="G34" s="20" t="s">
        <v>9470</v>
      </c>
      <c r="H34" s="24" t="s">
        <v>26</v>
      </c>
      <c r="I34" s="20" t="s">
        <v>7876</v>
      </c>
      <c r="J34" s="20" t="s">
        <v>8022</v>
      </c>
      <c r="K34" s="20" t="s">
        <v>7972</v>
      </c>
      <c r="L34" s="20" t="s">
        <v>7967</v>
      </c>
      <c r="M34" s="20" t="s">
        <v>8019</v>
      </c>
      <c r="N34" s="46" t="s">
        <v>7981</v>
      </c>
      <c r="O34" s="47" t="s">
        <v>8020</v>
      </c>
      <c r="P34" s="47" t="s">
        <v>8004</v>
      </c>
      <c r="Q34" s="47" t="s">
        <v>7989</v>
      </c>
      <c r="R34" s="47" t="s">
        <v>8098</v>
      </c>
      <c r="S34" s="47" t="s">
        <v>7974</v>
      </c>
      <c r="T34" s="47" t="s">
        <v>7988</v>
      </c>
      <c r="U34" s="47" t="s">
        <v>7979</v>
      </c>
      <c r="V34" s="47" t="s">
        <v>8015</v>
      </c>
      <c r="W34" s="47" t="s">
        <v>7992</v>
      </c>
      <c r="X34" s="47" t="s">
        <v>8019</v>
      </c>
      <c r="Y34" s="47" t="s">
        <v>7877</v>
      </c>
      <c r="Z34" s="47" t="s">
        <v>7871</v>
      </c>
      <c r="AA34" s="47">
        <v>12</v>
      </c>
      <c r="AB34" s="47">
        <v>0</v>
      </c>
      <c r="AC34" s="47"/>
      <c r="AD34" s="47">
        <v>30</v>
      </c>
      <c r="AE34" s="47" t="s">
        <v>7879</v>
      </c>
      <c r="AF34" s="47" t="s">
        <v>5158</v>
      </c>
    </row>
    <row r="35" spans="1:56" x14ac:dyDescent="0.25">
      <c r="A35" s="21">
        <v>29</v>
      </c>
      <c r="B35" s="21" t="s">
        <v>8102</v>
      </c>
      <c r="C35" s="34" t="s">
        <v>8100</v>
      </c>
      <c r="D35" s="33" t="s">
        <v>8101</v>
      </c>
      <c r="E35" s="44" t="s">
        <v>3263</v>
      </c>
      <c r="F35" s="87" t="s">
        <v>9471</v>
      </c>
      <c r="G35" s="20" t="s">
        <v>9472</v>
      </c>
      <c r="H35" s="23" t="s">
        <v>26</v>
      </c>
      <c r="I35" s="20" t="s">
        <v>7876</v>
      </c>
      <c r="J35" s="20" t="s">
        <v>7973</v>
      </c>
      <c r="K35" s="20" t="s">
        <v>7977</v>
      </c>
      <c r="L35" s="20" t="s">
        <v>7972</v>
      </c>
      <c r="M35" s="20" t="s">
        <v>7974</v>
      </c>
      <c r="N35" s="46" t="s">
        <v>8015</v>
      </c>
      <c r="O35" s="47" t="s">
        <v>7971</v>
      </c>
      <c r="P35" s="47" t="s">
        <v>7980</v>
      </c>
      <c r="Q35" s="47" t="s">
        <v>7974</v>
      </c>
      <c r="R35" s="47" t="s">
        <v>7998</v>
      </c>
      <c r="S35" s="47" t="s">
        <v>8012</v>
      </c>
      <c r="T35" s="47" t="s">
        <v>7980</v>
      </c>
      <c r="U35" s="47" t="s">
        <v>7979</v>
      </c>
      <c r="V35" s="47" t="s">
        <v>8012</v>
      </c>
      <c r="W35" s="47" t="s">
        <v>7976</v>
      </c>
      <c r="X35" s="47" t="s">
        <v>8044</v>
      </c>
      <c r="Y35" s="47" t="s">
        <v>7877</v>
      </c>
      <c r="Z35" s="47" t="s">
        <v>7878</v>
      </c>
      <c r="AA35" s="47">
        <v>12</v>
      </c>
      <c r="AB35" s="47">
        <v>0</v>
      </c>
      <c r="AC35" s="47"/>
      <c r="AD35" s="47">
        <v>21</v>
      </c>
      <c r="AE35" s="47" t="s">
        <v>7879</v>
      </c>
      <c r="AF35" s="47" t="s">
        <v>5158</v>
      </c>
    </row>
    <row r="36" spans="1:56" x14ac:dyDescent="0.25">
      <c r="A36" s="21">
        <v>30</v>
      </c>
      <c r="B36" s="21" t="s">
        <v>8105</v>
      </c>
      <c r="C36" s="34" t="s">
        <v>8103</v>
      </c>
      <c r="D36" s="43" t="s">
        <v>8104</v>
      </c>
      <c r="E36" s="44" t="s">
        <v>3263</v>
      </c>
      <c r="F36" s="87" t="s">
        <v>9473</v>
      </c>
      <c r="G36" s="20" t="s">
        <v>9474</v>
      </c>
      <c r="H36" s="23" t="s">
        <v>26</v>
      </c>
      <c r="I36" s="20" t="s">
        <v>7876</v>
      </c>
      <c r="J36" s="20" t="s">
        <v>8020</v>
      </c>
      <c r="K36" s="20" t="s">
        <v>7981</v>
      </c>
      <c r="L36" s="20" t="s">
        <v>7972</v>
      </c>
      <c r="M36" s="20" t="s">
        <v>7992</v>
      </c>
      <c r="N36" s="46" t="s">
        <v>8013</v>
      </c>
      <c r="O36" s="47" t="s">
        <v>8000</v>
      </c>
      <c r="P36" s="47" t="s">
        <v>8051</v>
      </c>
      <c r="Q36" s="47" t="s">
        <v>8012</v>
      </c>
      <c r="R36" s="47" t="s">
        <v>7994</v>
      </c>
      <c r="S36" s="47" t="s">
        <v>7988</v>
      </c>
      <c r="T36" s="47" t="s">
        <v>8013</v>
      </c>
      <c r="U36" s="47" t="s">
        <v>7979</v>
      </c>
      <c r="V36" s="47" t="s">
        <v>8021</v>
      </c>
      <c r="W36" s="47" t="s">
        <v>8008</v>
      </c>
      <c r="X36" s="47" t="s">
        <v>7992</v>
      </c>
      <c r="Y36" s="47" t="s">
        <v>7871</v>
      </c>
      <c r="Z36" s="47" t="s">
        <v>7871</v>
      </c>
      <c r="AA36" s="47">
        <v>16</v>
      </c>
      <c r="AB36" s="47">
        <v>1</v>
      </c>
      <c r="AC36" s="47" t="s">
        <v>7882</v>
      </c>
      <c r="AD36" s="47">
        <v>13</v>
      </c>
      <c r="AE36" s="47" t="s">
        <v>7879</v>
      </c>
      <c r="AF36" s="47" t="s">
        <v>5158</v>
      </c>
    </row>
    <row r="37" spans="1:56" x14ac:dyDescent="0.25">
      <c r="A37" s="21">
        <v>31</v>
      </c>
      <c r="B37" s="21" t="s">
        <v>8109</v>
      </c>
      <c r="C37" s="34" t="s">
        <v>8106</v>
      </c>
      <c r="D37" s="43" t="s">
        <v>8107</v>
      </c>
      <c r="E37" s="44" t="s">
        <v>3265</v>
      </c>
      <c r="F37" s="87" t="s">
        <v>9475</v>
      </c>
      <c r="G37" s="20" t="s">
        <v>9476</v>
      </c>
      <c r="H37" s="23" t="s">
        <v>26</v>
      </c>
      <c r="I37" s="20" t="s">
        <v>7876</v>
      </c>
      <c r="J37" s="20" t="s">
        <v>8020</v>
      </c>
      <c r="K37" s="20" t="s">
        <v>8030</v>
      </c>
      <c r="L37" s="20" t="s">
        <v>8043</v>
      </c>
      <c r="M37" s="20" t="s">
        <v>8022</v>
      </c>
      <c r="N37" s="46" t="s">
        <v>7988</v>
      </c>
      <c r="O37" s="47" t="s">
        <v>7994</v>
      </c>
      <c r="P37" s="47" t="s">
        <v>7992</v>
      </c>
      <c r="Q37" s="47" t="s">
        <v>7988</v>
      </c>
      <c r="R37" s="47" t="s">
        <v>8108</v>
      </c>
      <c r="S37" s="47" t="s">
        <v>7992</v>
      </c>
      <c r="T37" s="47" t="s">
        <v>7999</v>
      </c>
      <c r="U37" s="47" t="s">
        <v>7979</v>
      </c>
      <c r="V37" s="47" t="s">
        <v>8007</v>
      </c>
      <c r="W37" s="47" t="s">
        <v>8022</v>
      </c>
      <c r="X37" s="47" t="s">
        <v>7981</v>
      </c>
      <c r="Y37" s="47" t="s">
        <v>7877</v>
      </c>
      <c r="Z37" s="47" t="s">
        <v>7877</v>
      </c>
      <c r="AA37" s="47">
        <v>1</v>
      </c>
      <c r="AB37" s="47">
        <v>0</v>
      </c>
      <c r="AC37" s="47"/>
      <c r="AD37" s="47">
        <v>29</v>
      </c>
      <c r="AE37" s="47" t="s">
        <v>7879</v>
      </c>
      <c r="AF37" s="47" t="s">
        <v>5158</v>
      </c>
    </row>
    <row r="38" spans="1:56" x14ac:dyDescent="0.25">
      <c r="A38" s="21">
        <v>32</v>
      </c>
      <c r="B38" s="21" t="s">
        <v>8112</v>
      </c>
      <c r="C38" s="34" t="s">
        <v>8110</v>
      </c>
      <c r="D38" s="43" t="s">
        <v>8111</v>
      </c>
      <c r="E38" s="44" t="s">
        <v>3265</v>
      </c>
      <c r="F38" s="87" t="s">
        <v>9477</v>
      </c>
      <c r="G38" s="20" t="s">
        <v>9478</v>
      </c>
      <c r="H38" s="23" t="s">
        <v>26</v>
      </c>
      <c r="I38" s="20" t="s">
        <v>7876</v>
      </c>
      <c r="J38" s="20" t="s">
        <v>7981</v>
      </c>
      <c r="K38" s="20" t="s">
        <v>8044</v>
      </c>
      <c r="L38" s="20" t="s">
        <v>7977</v>
      </c>
      <c r="M38" s="20" t="s">
        <v>7988</v>
      </c>
      <c r="N38" s="46" t="s">
        <v>8044</v>
      </c>
      <c r="O38" s="47" t="s">
        <v>7977</v>
      </c>
      <c r="P38" s="47" t="s">
        <v>8008</v>
      </c>
      <c r="Q38" s="47" t="s">
        <v>8014</v>
      </c>
      <c r="R38" s="47" t="s">
        <v>8022</v>
      </c>
      <c r="S38" s="47" t="s">
        <v>7988</v>
      </c>
      <c r="T38" s="47" t="s">
        <v>7980</v>
      </c>
      <c r="U38" s="47" t="s">
        <v>7979</v>
      </c>
      <c r="V38" s="47" t="s">
        <v>8006</v>
      </c>
      <c r="W38" s="47" t="s">
        <v>7981</v>
      </c>
      <c r="X38" s="47" t="s">
        <v>7992</v>
      </c>
      <c r="Y38" s="47" t="s">
        <v>7871</v>
      </c>
      <c r="Z38" s="47" t="s">
        <v>7871</v>
      </c>
      <c r="AA38" s="47">
        <v>6</v>
      </c>
      <c r="AB38" s="47">
        <v>0</v>
      </c>
      <c r="AC38" s="47" t="s">
        <v>7882</v>
      </c>
      <c r="AD38" s="47">
        <v>13</v>
      </c>
      <c r="AE38" s="47" t="s">
        <v>7879</v>
      </c>
      <c r="AF38" s="47" t="s">
        <v>5158</v>
      </c>
    </row>
    <row r="39" spans="1:56" x14ac:dyDescent="0.25">
      <c r="A39" s="21">
        <v>33</v>
      </c>
      <c r="B39" s="21" t="s">
        <v>8114</v>
      </c>
      <c r="C39" s="34" t="s">
        <v>8113</v>
      </c>
      <c r="D39" s="43" t="s">
        <v>7889</v>
      </c>
      <c r="E39" s="44" t="s">
        <v>3445</v>
      </c>
      <c r="F39" s="87" t="s">
        <v>9479</v>
      </c>
      <c r="G39" s="20" t="s">
        <v>9480</v>
      </c>
      <c r="H39" s="23" t="s">
        <v>7</v>
      </c>
      <c r="I39" s="20" t="s">
        <v>7876</v>
      </c>
      <c r="J39" s="20" t="s">
        <v>7977</v>
      </c>
      <c r="K39" s="20" t="s">
        <v>8020</v>
      </c>
      <c r="L39" s="20" t="s">
        <v>7975</v>
      </c>
      <c r="M39" s="20" t="s">
        <v>7967</v>
      </c>
      <c r="N39" s="46" t="s">
        <v>7968</v>
      </c>
      <c r="O39" s="47" t="s">
        <v>7967</v>
      </c>
      <c r="P39" s="47" t="s">
        <v>7992</v>
      </c>
      <c r="Q39" s="47" t="s">
        <v>8043</v>
      </c>
      <c r="R39" s="47" t="s">
        <v>8108</v>
      </c>
      <c r="S39" s="47" t="s">
        <v>7988</v>
      </c>
      <c r="T39" s="47" t="s">
        <v>8012</v>
      </c>
      <c r="U39" s="47" t="s">
        <v>7979</v>
      </c>
      <c r="V39" s="47" t="s">
        <v>7980</v>
      </c>
      <c r="W39" s="47" t="s">
        <v>7967</v>
      </c>
      <c r="X39" s="47" t="s">
        <v>7977</v>
      </c>
      <c r="Y39" s="47" t="s">
        <v>7877</v>
      </c>
      <c r="Z39" s="47" t="s">
        <v>7871</v>
      </c>
      <c r="AA39" s="47">
        <v>0</v>
      </c>
      <c r="AB39" s="47">
        <v>0</v>
      </c>
      <c r="AC39" s="47"/>
      <c r="AD39" s="47">
        <v>39</v>
      </c>
      <c r="AE39" s="47" t="s">
        <v>7879</v>
      </c>
      <c r="AF39" s="47" t="s">
        <v>5158</v>
      </c>
    </row>
    <row r="40" spans="1:56" x14ac:dyDescent="0.25">
      <c r="A40" s="21">
        <v>34</v>
      </c>
      <c r="B40" s="21" t="s">
        <v>8117</v>
      </c>
      <c r="C40" s="34" t="s">
        <v>8115</v>
      </c>
      <c r="D40" s="43" t="s">
        <v>8116</v>
      </c>
      <c r="E40" s="44" t="s">
        <v>3277</v>
      </c>
      <c r="F40" s="87" t="s">
        <v>9481</v>
      </c>
      <c r="G40" s="20" t="s">
        <v>9466</v>
      </c>
      <c r="H40" s="23" t="s">
        <v>7</v>
      </c>
      <c r="I40" s="20" t="s">
        <v>7876</v>
      </c>
      <c r="J40" s="20" t="s">
        <v>7971</v>
      </c>
      <c r="K40" s="20" t="s">
        <v>7989</v>
      </c>
      <c r="L40" s="20" t="s">
        <v>8019</v>
      </c>
      <c r="M40" s="20" t="s">
        <v>8022</v>
      </c>
      <c r="N40" s="46" t="s">
        <v>7981</v>
      </c>
      <c r="O40" s="47" t="s">
        <v>8030</v>
      </c>
      <c r="P40" s="47" t="s">
        <v>8051</v>
      </c>
      <c r="Q40" s="47" t="s">
        <v>7999</v>
      </c>
      <c r="R40" s="47" t="s">
        <v>7988</v>
      </c>
      <c r="S40" s="47" t="s">
        <v>8043</v>
      </c>
      <c r="T40" s="47" t="s">
        <v>8022</v>
      </c>
      <c r="U40" s="47" t="s">
        <v>7979</v>
      </c>
      <c r="V40" s="47" t="s">
        <v>7999</v>
      </c>
      <c r="W40" s="47" t="s">
        <v>8008</v>
      </c>
      <c r="X40" s="47" t="s">
        <v>7989</v>
      </c>
      <c r="Y40" s="47" t="s">
        <v>7871</v>
      </c>
      <c r="Z40" s="47" t="s">
        <v>7878</v>
      </c>
      <c r="AA40" s="47">
        <v>7</v>
      </c>
      <c r="AB40" s="47">
        <v>0</v>
      </c>
      <c r="AC40" s="47" t="s">
        <v>7882</v>
      </c>
      <c r="AD40" s="47">
        <v>32</v>
      </c>
      <c r="AE40" s="47" t="s">
        <v>7879</v>
      </c>
      <c r="AF40" s="47" t="s">
        <v>5164</v>
      </c>
    </row>
    <row r="41" spans="1:56" x14ac:dyDescent="0.25">
      <c r="A41" s="21">
        <v>35</v>
      </c>
      <c r="B41" s="21" t="s">
        <v>8121</v>
      </c>
      <c r="C41" s="34" t="s">
        <v>8118</v>
      </c>
      <c r="D41" s="43" t="s">
        <v>8119</v>
      </c>
      <c r="E41" s="44" t="s">
        <v>3450</v>
      </c>
      <c r="F41" s="87" t="s">
        <v>9482</v>
      </c>
      <c r="G41" s="20" t="s">
        <v>9483</v>
      </c>
      <c r="H41" s="23" t="s">
        <v>7</v>
      </c>
      <c r="I41" s="20" t="s">
        <v>7876</v>
      </c>
      <c r="J41" s="20" t="s">
        <v>7975</v>
      </c>
      <c r="K41" s="20" t="s">
        <v>7987</v>
      </c>
      <c r="L41" s="20" t="s">
        <v>7967</v>
      </c>
      <c r="M41" s="20" t="s">
        <v>8019</v>
      </c>
      <c r="N41" s="46" t="s">
        <v>8047</v>
      </c>
      <c r="O41" s="47" t="s">
        <v>7972</v>
      </c>
      <c r="P41" s="47" t="s">
        <v>7986</v>
      </c>
      <c r="Q41" s="47" t="s">
        <v>7975</v>
      </c>
      <c r="R41" s="47" t="s">
        <v>8120</v>
      </c>
      <c r="S41" s="47" t="s">
        <v>8019</v>
      </c>
      <c r="T41" s="47" t="s">
        <v>8000</v>
      </c>
      <c r="U41" s="47" t="s">
        <v>7979</v>
      </c>
      <c r="V41" s="47" t="s">
        <v>7989</v>
      </c>
      <c r="W41" s="47" t="s">
        <v>7972</v>
      </c>
      <c r="X41" s="47" t="s">
        <v>7966</v>
      </c>
      <c r="Y41" s="47" t="s">
        <v>7877</v>
      </c>
      <c r="Z41" s="47" t="s">
        <v>7878</v>
      </c>
      <c r="AA41" s="47">
        <v>2</v>
      </c>
      <c r="AB41" s="47">
        <v>0</v>
      </c>
      <c r="AC41" s="47"/>
      <c r="AD41" s="47">
        <v>40</v>
      </c>
      <c r="AE41" s="47" t="s">
        <v>7879</v>
      </c>
      <c r="AF41" s="47" t="s">
        <v>5158</v>
      </c>
    </row>
    <row r="42" spans="1:56" x14ac:dyDescent="0.25">
      <c r="A42" s="21">
        <v>36</v>
      </c>
      <c r="B42" s="21" t="s">
        <v>8123</v>
      </c>
      <c r="C42" s="34" t="s">
        <v>8122</v>
      </c>
      <c r="D42" s="43" t="s">
        <v>7889</v>
      </c>
      <c r="E42" s="44" t="s">
        <v>3281</v>
      </c>
      <c r="F42" s="87" t="s">
        <v>9484</v>
      </c>
      <c r="G42" s="20" t="s">
        <v>9430</v>
      </c>
      <c r="H42" s="24" t="s">
        <v>26</v>
      </c>
      <c r="I42" s="20" t="s">
        <v>7876</v>
      </c>
      <c r="J42" s="20" t="s">
        <v>7977</v>
      </c>
      <c r="K42" s="20" t="s">
        <v>7985</v>
      </c>
      <c r="L42" s="20" t="s">
        <v>7975</v>
      </c>
      <c r="M42" s="20" t="s">
        <v>7973</v>
      </c>
      <c r="N42" s="46" t="s">
        <v>7980</v>
      </c>
      <c r="O42" s="47" t="s">
        <v>7971</v>
      </c>
      <c r="P42" s="47" t="s">
        <v>8015</v>
      </c>
      <c r="Q42" s="47" t="s">
        <v>7981</v>
      </c>
      <c r="R42" s="47" t="s">
        <v>8019</v>
      </c>
      <c r="S42" s="47" t="s">
        <v>8022</v>
      </c>
      <c r="T42" s="47" t="s">
        <v>7999</v>
      </c>
      <c r="U42" s="47" t="s">
        <v>7979</v>
      </c>
      <c r="V42" s="47" t="s">
        <v>8006</v>
      </c>
      <c r="W42" s="47" t="s">
        <v>7991</v>
      </c>
      <c r="X42" s="47" t="s">
        <v>8022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25</v>
      </c>
      <c r="AE42" s="47" t="s">
        <v>7879</v>
      </c>
      <c r="AF42" s="47" t="s">
        <v>5158</v>
      </c>
    </row>
    <row r="43" spans="1:56" x14ac:dyDescent="0.25">
      <c r="A43" s="21">
        <v>37</v>
      </c>
      <c r="B43" s="21" t="s">
        <v>8128</v>
      </c>
      <c r="C43" s="34" t="s">
        <v>8124</v>
      </c>
      <c r="D43" s="33" t="s">
        <v>8125</v>
      </c>
      <c r="E43" s="44" t="s">
        <v>3607</v>
      </c>
      <c r="F43" s="87" t="s">
        <v>9485</v>
      </c>
      <c r="G43" s="20" t="s">
        <v>9486</v>
      </c>
      <c r="H43" s="23" t="s">
        <v>26</v>
      </c>
      <c r="I43" s="20" t="s">
        <v>7876</v>
      </c>
      <c r="J43" s="20" t="s">
        <v>7975</v>
      </c>
      <c r="K43" s="20" t="s">
        <v>7967</v>
      </c>
      <c r="L43" s="20" t="s">
        <v>8047</v>
      </c>
      <c r="M43" s="20" t="s">
        <v>7972</v>
      </c>
      <c r="N43" s="46" t="s">
        <v>7994</v>
      </c>
      <c r="O43" s="47" t="s">
        <v>8126</v>
      </c>
      <c r="P43" s="47" t="s">
        <v>8047</v>
      </c>
      <c r="Q43" s="47" t="s">
        <v>7972</v>
      </c>
      <c r="R43" s="47" t="s">
        <v>8127</v>
      </c>
      <c r="S43" s="47" t="s">
        <v>8043</v>
      </c>
      <c r="T43" s="47" t="s">
        <v>8019</v>
      </c>
      <c r="U43" s="47" t="s">
        <v>7979</v>
      </c>
      <c r="V43" s="47" t="s">
        <v>7992</v>
      </c>
      <c r="W43" s="47" t="s">
        <v>8030</v>
      </c>
      <c r="X43" s="47" t="s">
        <v>7994</v>
      </c>
      <c r="Y43" s="47" t="s">
        <v>7877</v>
      </c>
      <c r="Z43" s="47" t="s">
        <v>7878</v>
      </c>
      <c r="AA43" s="47">
        <v>0</v>
      </c>
      <c r="AB43" s="47">
        <v>0</v>
      </c>
      <c r="AC43" s="47"/>
      <c r="AD43" s="47">
        <v>41</v>
      </c>
      <c r="AE43" s="47" t="s">
        <v>7879</v>
      </c>
      <c r="AF43" s="47" t="s">
        <v>5158</v>
      </c>
    </row>
    <row r="44" spans="1:56" x14ac:dyDescent="0.25">
      <c r="A44" s="21">
        <v>38</v>
      </c>
      <c r="B44" s="21" t="s">
        <v>8131</v>
      </c>
      <c r="C44" s="34" t="s">
        <v>8129</v>
      </c>
      <c r="D44" s="33" t="s">
        <v>8130</v>
      </c>
      <c r="E44" s="44" t="s">
        <v>3285</v>
      </c>
      <c r="F44" s="87" t="s">
        <v>9487</v>
      </c>
      <c r="G44" s="20" t="s">
        <v>9488</v>
      </c>
      <c r="H44" s="23" t="s">
        <v>26</v>
      </c>
      <c r="I44" s="20" t="s">
        <v>7876</v>
      </c>
      <c r="J44" s="20" t="s">
        <v>8004</v>
      </c>
      <c r="K44" s="20" t="s">
        <v>7974</v>
      </c>
      <c r="L44" s="20" t="s">
        <v>7976</v>
      </c>
      <c r="M44" s="20" t="s">
        <v>7974</v>
      </c>
      <c r="N44" s="46" t="s">
        <v>8007</v>
      </c>
      <c r="O44" s="47" t="s">
        <v>8008</v>
      </c>
      <c r="P44" s="47" t="s">
        <v>7993</v>
      </c>
      <c r="Q44" s="47" t="s">
        <v>8012</v>
      </c>
      <c r="R44" s="47" t="s">
        <v>8012</v>
      </c>
      <c r="S44" s="47" t="s">
        <v>8006</v>
      </c>
      <c r="T44" s="47" t="s">
        <v>8013</v>
      </c>
      <c r="U44" s="47" t="s">
        <v>7979</v>
      </c>
      <c r="V44" s="47" t="s">
        <v>8087</v>
      </c>
      <c r="W44" s="47" t="s">
        <v>7988</v>
      </c>
      <c r="X44" s="47" t="s">
        <v>8006</v>
      </c>
      <c r="Y44" s="47" t="s">
        <v>7872</v>
      </c>
      <c r="Z44" s="47" t="s">
        <v>7878</v>
      </c>
      <c r="AA44" s="47">
        <v>0</v>
      </c>
      <c r="AB44" s="47">
        <v>0</v>
      </c>
      <c r="AC44" s="47" t="s">
        <v>7883</v>
      </c>
      <c r="AD44" s="47">
        <v>4</v>
      </c>
      <c r="AE44" s="47" t="s">
        <v>7879</v>
      </c>
      <c r="AF44" s="47" t="s">
        <v>5158</v>
      </c>
    </row>
    <row r="45" spans="1:56" x14ac:dyDescent="0.25">
      <c r="A45" s="21">
        <v>39</v>
      </c>
      <c r="B45" s="21" t="s">
        <v>8134</v>
      </c>
      <c r="C45" s="34" t="s">
        <v>8132</v>
      </c>
      <c r="D45" s="33" t="s">
        <v>8133</v>
      </c>
      <c r="E45" s="44" t="s">
        <v>3291</v>
      </c>
      <c r="F45" s="87" t="s">
        <v>9489</v>
      </c>
      <c r="G45" s="20" t="s">
        <v>9490</v>
      </c>
      <c r="H45" s="23" t="s">
        <v>26</v>
      </c>
      <c r="I45" s="20" t="s">
        <v>7876</v>
      </c>
      <c r="J45" s="20" t="s">
        <v>8004</v>
      </c>
      <c r="K45" s="20" t="s">
        <v>8048</v>
      </c>
      <c r="L45" s="20" t="s">
        <v>7993</v>
      </c>
      <c r="M45" s="20" t="s">
        <v>8013</v>
      </c>
      <c r="N45" s="46" t="s">
        <v>8008</v>
      </c>
      <c r="O45" s="47" t="s">
        <v>7991</v>
      </c>
      <c r="P45" s="47" t="s">
        <v>7980</v>
      </c>
      <c r="Q45" s="47" t="s">
        <v>8012</v>
      </c>
      <c r="R45" s="47" t="s">
        <v>7991</v>
      </c>
      <c r="S45" s="47" t="s">
        <v>7988</v>
      </c>
      <c r="T45" s="47" t="s">
        <v>8008</v>
      </c>
      <c r="U45" s="47" t="s">
        <v>7979</v>
      </c>
      <c r="V45" s="47" t="s">
        <v>7988</v>
      </c>
      <c r="W45" s="47" t="s">
        <v>7980</v>
      </c>
      <c r="X45" s="47" t="s">
        <v>7999</v>
      </c>
      <c r="Y45" s="47" t="s">
        <v>7872</v>
      </c>
      <c r="Z45" s="47" t="s">
        <v>7878</v>
      </c>
      <c r="AA45" s="47">
        <v>1</v>
      </c>
      <c r="AB45" s="47">
        <v>0</v>
      </c>
      <c r="AC45" s="47" t="s">
        <v>7883</v>
      </c>
      <c r="AD45" s="47">
        <v>5</v>
      </c>
      <c r="AE45" s="47" t="s">
        <v>7879</v>
      </c>
      <c r="AF45" s="47" t="s">
        <v>5163</v>
      </c>
    </row>
    <row r="46" spans="1:56" x14ac:dyDescent="0.25">
      <c r="A46" s="21">
        <v>40</v>
      </c>
      <c r="B46" s="21" t="s">
        <v>8137</v>
      </c>
      <c r="C46" s="34" t="s">
        <v>8135</v>
      </c>
      <c r="D46" s="33" t="s">
        <v>8136</v>
      </c>
      <c r="E46" s="44" t="s">
        <v>3612</v>
      </c>
      <c r="F46" s="87" t="s">
        <v>9491</v>
      </c>
      <c r="G46" s="20" t="s">
        <v>9492</v>
      </c>
      <c r="H46" s="23" t="s">
        <v>26</v>
      </c>
      <c r="I46" s="20" t="s">
        <v>7876</v>
      </c>
      <c r="J46" s="20" t="s">
        <v>7989</v>
      </c>
      <c r="K46" s="20" t="s">
        <v>8000</v>
      </c>
      <c r="L46" s="20" t="s">
        <v>8126</v>
      </c>
      <c r="M46" s="20" t="s">
        <v>7989</v>
      </c>
      <c r="N46" s="46" t="s">
        <v>8014</v>
      </c>
      <c r="O46" s="47" t="s">
        <v>7971</v>
      </c>
      <c r="P46" s="47" t="s">
        <v>8014</v>
      </c>
      <c r="Q46" s="47" t="s">
        <v>7988</v>
      </c>
      <c r="R46" s="47" t="s">
        <v>7976</v>
      </c>
      <c r="S46" s="47" t="s">
        <v>7974</v>
      </c>
      <c r="T46" s="47" t="s">
        <v>8013</v>
      </c>
      <c r="U46" s="47" t="s">
        <v>7979</v>
      </c>
      <c r="V46" s="47" t="s">
        <v>7974</v>
      </c>
      <c r="W46" s="47" t="s">
        <v>8014</v>
      </c>
      <c r="X46" s="47" t="s">
        <v>7976</v>
      </c>
      <c r="Y46" s="47" t="s">
        <v>7877</v>
      </c>
      <c r="Z46" s="47" t="s">
        <v>7871</v>
      </c>
      <c r="AA46" s="47">
        <v>1</v>
      </c>
      <c r="AB46" s="47">
        <v>0</v>
      </c>
      <c r="AC46" s="47"/>
      <c r="AD46" s="47">
        <v>16</v>
      </c>
      <c r="AE46" s="47" t="s">
        <v>7879</v>
      </c>
      <c r="AF46" s="47" t="s">
        <v>5158</v>
      </c>
    </row>
    <row r="47" spans="1:56" x14ac:dyDescent="0.25">
      <c r="A47" s="21">
        <v>41</v>
      </c>
      <c r="B47" s="21" t="s">
        <v>8139</v>
      </c>
      <c r="C47" s="34" t="s">
        <v>3908</v>
      </c>
      <c r="D47" s="33" t="s">
        <v>7919</v>
      </c>
      <c r="E47" s="44" t="s">
        <v>3295</v>
      </c>
      <c r="F47" s="87" t="s">
        <v>9493</v>
      </c>
      <c r="G47" s="20" t="s">
        <v>9494</v>
      </c>
      <c r="H47" s="23" t="s">
        <v>7</v>
      </c>
      <c r="I47" s="20" t="s">
        <v>7876</v>
      </c>
      <c r="J47" s="20" t="s">
        <v>8019</v>
      </c>
      <c r="K47" s="20" t="s">
        <v>8098</v>
      </c>
      <c r="L47" s="20" t="s">
        <v>8138</v>
      </c>
      <c r="M47" s="20" t="s">
        <v>8098</v>
      </c>
      <c r="N47" s="46" t="s">
        <v>8044</v>
      </c>
      <c r="O47" s="47" t="s">
        <v>7972</v>
      </c>
      <c r="P47" s="47" t="s">
        <v>7980</v>
      </c>
      <c r="Q47" s="47" t="s">
        <v>7989</v>
      </c>
      <c r="R47" s="47" t="s">
        <v>7992</v>
      </c>
      <c r="S47" s="47" t="s">
        <v>7992</v>
      </c>
      <c r="T47" s="47" t="s">
        <v>7988</v>
      </c>
      <c r="U47" s="47" t="s">
        <v>7979</v>
      </c>
      <c r="V47" s="47" t="s">
        <v>8013</v>
      </c>
      <c r="W47" s="47" t="s">
        <v>7971</v>
      </c>
      <c r="X47" s="47" t="s">
        <v>7971</v>
      </c>
      <c r="Y47" s="47" t="s">
        <v>7877</v>
      </c>
      <c r="Z47" s="47" t="s">
        <v>7871</v>
      </c>
      <c r="AA47" s="47">
        <v>2</v>
      </c>
      <c r="AB47" s="47">
        <v>0</v>
      </c>
      <c r="AC47" s="47"/>
      <c r="AD47" s="47">
        <v>36</v>
      </c>
      <c r="AE47" s="47" t="s">
        <v>7879</v>
      </c>
      <c r="AF47" s="47" t="s">
        <v>5158</v>
      </c>
    </row>
    <row r="48" spans="1:56" x14ac:dyDescent="0.25">
      <c r="A48" s="21">
        <v>42</v>
      </c>
      <c r="B48" s="21" t="s">
        <v>8142</v>
      </c>
      <c r="C48" s="34" t="s">
        <v>8140</v>
      </c>
      <c r="D48" s="33" t="s">
        <v>8141</v>
      </c>
      <c r="E48" s="44" t="s">
        <v>3355</v>
      </c>
      <c r="F48" s="87" t="s">
        <v>9495</v>
      </c>
      <c r="G48" s="20" t="s">
        <v>9496</v>
      </c>
      <c r="H48" s="23" t="s">
        <v>26</v>
      </c>
      <c r="I48" s="20" t="s">
        <v>7876</v>
      </c>
      <c r="J48" s="20" t="s">
        <v>8022</v>
      </c>
      <c r="K48" s="20" t="s">
        <v>8019</v>
      </c>
      <c r="L48" s="20" t="s">
        <v>7991</v>
      </c>
      <c r="M48" s="20" t="s">
        <v>8006</v>
      </c>
      <c r="N48" s="46" t="s">
        <v>7977</v>
      </c>
      <c r="O48" s="47" t="s">
        <v>7992</v>
      </c>
      <c r="P48" s="47" t="s">
        <v>7999</v>
      </c>
      <c r="Q48" s="47" t="s">
        <v>8012</v>
      </c>
      <c r="R48" s="47" t="s">
        <v>8014</v>
      </c>
      <c r="S48" s="47" t="s">
        <v>7980</v>
      </c>
      <c r="T48" s="47" t="s">
        <v>7980</v>
      </c>
      <c r="U48" s="47" t="s">
        <v>7979</v>
      </c>
      <c r="V48" s="47" t="s">
        <v>8008</v>
      </c>
      <c r="W48" s="47" t="s">
        <v>8021</v>
      </c>
      <c r="X48" s="47" t="s">
        <v>7988</v>
      </c>
      <c r="Y48" s="47" t="s">
        <v>7871</v>
      </c>
      <c r="Z48" s="47" t="s">
        <v>7871</v>
      </c>
      <c r="AA48" s="47">
        <v>9</v>
      </c>
      <c r="AB48" s="47">
        <v>0</v>
      </c>
      <c r="AC48" s="47" t="s">
        <v>7882</v>
      </c>
      <c r="AD48" s="47">
        <v>19</v>
      </c>
      <c r="AE48" s="47" t="s">
        <v>7879</v>
      </c>
      <c r="AF48" s="47" t="s">
        <v>5161</v>
      </c>
      <c r="BD48" s="42" t="s">
        <v>9385</v>
      </c>
    </row>
    <row r="49" spans="1:32" x14ac:dyDescent="0.25">
      <c r="A49" s="21">
        <v>43</v>
      </c>
      <c r="B49" s="21" t="s">
        <v>8144</v>
      </c>
      <c r="C49" s="34" t="s">
        <v>8143</v>
      </c>
      <c r="D49" s="33" t="s">
        <v>7713</v>
      </c>
      <c r="E49" s="44" t="s">
        <v>3461</v>
      </c>
      <c r="F49" s="87" t="s">
        <v>9497</v>
      </c>
      <c r="G49" s="20" t="s">
        <v>9498</v>
      </c>
      <c r="H49" s="23" t="s">
        <v>26</v>
      </c>
      <c r="I49" s="20" t="s">
        <v>7876</v>
      </c>
      <c r="J49" s="20" t="s">
        <v>7985</v>
      </c>
      <c r="K49" s="20" t="s">
        <v>7973</v>
      </c>
      <c r="L49" s="20" t="s">
        <v>7989</v>
      </c>
      <c r="M49" s="20" t="s">
        <v>8022</v>
      </c>
      <c r="N49" s="20" t="s">
        <v>8000</v>
      </c>
      <c r="O49" s="47" t="s">
        <v>7991</v>
      </c>
      <c r="P49" s="47" t="s">
        <v>8019</v>
      </c>
      <c r="Q49" s="47" t="s">
        <v>8019</v>
      </c>
      <c r="R49" s="47" t="s">
        <v>8044</v>
      </c>
      <c r="S49" s="47" t="s">
        <v>7974</v>
      </c>
      <c r="T49" s="47" t="s">
        <v>8015</v>
      </c>
      <c r="U49" s="47" t="s">
        <v>7979</v>
      </c>
      <c r="V49" s="47" t="s">
        <v>8004</v>
      </c>
      <c r="W49" s="47" t="s">
        <v>8043</v>
      </c>
      <c r="X49" s="47" t="s">
        <v>7989</v>
      </c>
      <c r="Y49" s="47" t="s">
        <v>7871</v>
      </c>
      <c r="Z49" s="47" t="s">
        <v>7878</v>
      </c>
      <c r="AA49" s="47">
        <v>2</v>
      </c>
      <c r="AB49" s="47">
        <v>0</v>
      </c>
      <c r="AC49" s="47" t="s">
        <v>7882</v>
      </c>
      <c r="AD49" s="47">
        <v>27</v>
      </c>
      <c r="AE49" s="47" t="s">
        <v>7879</v>
      </c>
      <c r="AF49" s="47" t="s">
        <v>5167</v>
      </c>
    </row>
    <row r="50" spans="1:32" x14ac:dyDescent="0.25">
      <c r="A50" s="21">
        <v>44</v>
      </c>
      <c r="B50" s="21" t="s">
        <v>8147</v>
      </c>
      <c r="C50" s="34" t="s">
        <v>8145</v>
      </c>
      <c r="D50" s="43" t="s">
        <v>8146</v>
      </c>
      <c r="E50" s="44" t="s">
        <v>3303</v>
      </c>
      <c r="F50" s="87" t="s">
        <v>9499</v>
      </c>
      <c r="G50" s="20" t="s">
        <v>9500</v>
      </c>
      <c r="H50" s="24" t="s">
        <v>26</v>
      </c>
      <c r="I50" s="20" t="s">
        <v>7876</v>
      </c>
      <c r="J50" s="20" t="s">
        <v>7977</v>
      </c>
      <c r="K50" s="20" t="s">
        <v>8043</v>
      </c>
      <c r="L50" s="20" t="s">
        <v>8098</v>
      </c>
      <c r="M50" s="20" t="s">
        <v>8000</v>
      </c>
      <c r="N50" s="20" t="s">
        <v>7991</v>
      </c>
      <c r="O50" s="47" t="s">
        <v>7971</v>
      </c>
      <c r="P50" s="47" t="s">
        <v>7999</v>
      </c>
      <c r="Q50" s="47" t="s">
        <v>7991</v>
      </c>
      <c r="R50" s="47" t="s">
        <v>8020</v>
      </c>
      <c r="S50" s="47" t="s">
        <v>8014</v>
      </c>
      <c r="T50" s="47" t="s">
        <v>8008</v>
      </c>
      <c r="U50" s="47" t="s">
        <v>7979</v>
      </c>
      <c r="V50" s="47" t="s">
        <v>7993</v>
      </c>
      <c r="W50" s="47" t="s">
        <v>7976</v>
      </c>
      <c r="X50" s="47" t="s">
        <v>8044</v>
      </c>
      <c r="Y50" s="47" t="s">
        <v>7877</v>
      </c>
      <c r="Z50" s="47" t="s">
        <v>7877</v>
      </c>
      <c r="AA50" s="47">
        <v>2</v>
      </c>
      <c r="AB50" s="47">
        <v>0</v>
      </c>
      <c r="AC50" s="47"/>
      <c r="AD50" s="47">
        <v>21</v>
      </c>
      <c r="AE50" s="47" t="s">
        <v>7879</v>
      </c>
      <c r="AF50" s="47" t="s">
        <v>5158</v>
      </c>
    </row>
    <row r="51" spans="1:32" x14ac:dyDescent="0.25">
      <c r="A51" s="21">
        <v>45</v>
      </c>
      <c r="B51" s="21" t="s">
        <v>8150</v>
      </c>
      <c r="C51" s="34" t="s">
        <v>8148</v>
      </c>
      <c r="D51" s="33" t="s">
        <v>8149</v>
      </c>
      <c r="E51" s="44" t="s">
        <v>3303</v>
      </c>
      <c r="F51" s="87" t="s">
        <v>9501</v>
      </c>
      <c r="G51" s="20" t="s">
        <v>9502</v>
      </c>
      <c r="H51" s="23" t="s">
        <v>26</v>
      </c>
      <c r="I51" s="20" t="s">
        <v>7876</v>
      </c>
      <c r="J51" s="20" t="s">
        <v>7986</v>
      </c>
      <c r="K51" s="20" t="s">
        <v>8013</v>
      </c>
      <c r="L51" s="20" t="s">
        <v>7985</v>
      </c>
      <c r="M51" s="20" t="s">
        <v>8044</v>
      </c>
      <c r="N51" s="20" t="s">
        <v>8043</v>
      </c>
      <c r="O51" s="47" t="s">
        <v>7973</v>
      </c>
      <c r="P51" s="47" t="s">
        <v>8012</v>
      </c>
      <c r="Q51" s="47" t="s">
        <v>7976</v>
      </c>
      <c r="R51" s="47" t="s">
        <v>7976</v>
      </c>
      <c r="S51" s="47" t="s">
        <v>8014</v>
      </c>
      <c r="T51" s="47" t="s">
        <v>8012</v>
      </c>
      <c r="U51" s="47" t="s">
        <v>7979</v>
      </c>
      <c r="V51" s="47" t="s">
        <v>8021</v>
      </c>
      <c r="W51" s="47" t="s">
        <v>8019</v>
      </c>
      <c r="X51" s="47" t="s">
        <v>7976</v>
      </c>
      <c r="Y51" s="47" t="s">
        <v>7871</v>
      </c>
      <c r="Z51" s="47" t="s">
        <v>7871</v>
      </c>
      <c r="AA51" s="47">
        <v>7</v>
      </c>
      <c r="AB51" s="47">
        <v>0</v>
      </c>
      <c r="AC51" s="47" t="s">
        <v>7882</v>
      </c>
      <c r="AD51" s="47">
        <v>21</v>
      </c>
      <c r="AE51" s="47" t="s">
        <v>7879</v>
      </c>
      <c r="AF51" s="47" t="s">
        <v>5168</v>
      </c>
    </row>
    <row r="52" spans="1:32" x14ac:dyDescent="0.25">
      <c r="A52" s="21"/>
      <c r="B52" s="21"/>
      <c r="C52" s="34"/>
      <c r="D52" s="33"/>
      <c r="E52" s="33"/>
      <c r="F52" s="33"/>
      <c r="G52" s="20"/>
      <c r="H52" s="23"/>
      <c r="I52" s="20"/>
      <c r="J52" s="20"/>
      <c r="K52" s="20"/>
      <c r="L52" s="20"/>
      <c r="M52" s="20"/>
      <c r="N52" s="35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/>
      <c r="B53" s="21"/>
      <c r="C53" s="36"/>
      <c r="D53" s="33"/>
      <c r="E53" s="33"/>
      <c r="F53" s="33"/>
      <c r="G53" s="20"/>
      <c r="H53" s="23"/>
      <c r="I53" s="20"/>
      <c r="J53" s="20"/>
      <c r="K53" s="20"/>
      <c r="L53" s="20"/>
      <c r="M53" s="20"/>
      <c r="N53" s="35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5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/>
      <c r="B54" s="21"/>
      <c r="C54" s="36"/>
      <c r="D54" s="33"/>
      <c r="E54" s="33"/>
      <c r="F54" s="33"/>
      <c r="G54" s="20"/>
      <c r="H54" s="23"/>
      <c r="I54" s="20"/>
      <c r="J54" s="20"/>
      <c r="K54" s="20"/>
      <c r="L54" s="20"/>
      <c r="M54" s="20"/>
      <c r="N54" s="35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23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/>
      <c r="B55" s="21"/>
      <c r="C55" s="36"/>
      <c r="D55" s="33"/>
      <c r="E55" s="33"/>
      <c r="F55" s="33"/>
      <c r="G55" s="20"/>
      <c r="H55" s="23"/>
      <c r="I55" s="20"/>
      <c r="J55" s="20"/>
      <c r="K55" s="20"/>
      <c r="L55" s="20"/>
      <c r="M55" s="20"/>
      <c r="N55" s="35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16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/>
      <c r="B56" s="21"/>
      <c r="C56" s="34"/>
      <c r="D56" s="33"/>
      <c r="E56" s="33"/>
      <c r="F56" s="33"/>
      <c r="G56" s="20"/>
      <c r="H56" s="20">
        <f>COUNTIF(H7:H55,"Nữ")</f>
        <v>34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E5:AE6"/>
    <mergeCell ref="AF5:AF6"/>
    <mergeCell ref="A1:D1"/>
    <mergeCell ref="A2:D2"/>
    <mergeCell ref="A3:L3"/>
    <mergeCell ref="A5:A6"/>
    <mergeCell ref="B5:B6"/>
    <mergeCell ref="C5:C6"/>
    <mergeCell ref="D5:D6"/>
    <mergeCell ref="E5:E6"/>
    <mergeCell ref="H5:H6"/>
    <mergeCell ref="I5:I6"/>
    <mergeCell ref="J5:W5"/>
    <mergeCell ref="AD5:AD6"/>
    <mergeCell ref="F5:F6"/>
    <mergeCell ref="G5:G6"/>
    <mergeCell ref="X5:X6"/>
    <mergeCell ref="Y5:Y6"/>
    <mergeCell ref="Z5:Z6"/>
    <mergeCell ref="AA5:AA6"/>
    <mergeCell ref="AB5:AB6"/>
    <mergeCell ref="AC5:A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578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7874</v>
      </c>
      <c r="E4" s="17"/>
      <c r="F4" s="17"/>
      <c r="G4" s="17" t="s">
        <v>5171</v>
      </c>
      <c r="H4" s="17"/>
      <c r="I4" s="18" t="s">
        <v>4629</v>
      </c>
      <c r="J4" s="53" t="s">
        <v>9403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1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8151</v>
      </c>
      <c r="C7" s="34" t="s">
        <v>8152</v>
      </c>
      <c r="D7" s="43" t="s">
        <v>7943</v>
      </c>
      <c r="E7" s="44" t="s">
        <v>3222</v>
      </c>
      <c r="F7" s="87" t="s">
        <v>9503</v>
      </c>
      <c r="G7" s="20" t="s">
        <v>9504</v>
      </c>
      <c r="H7" s="23" t="s">
        <v>26</v>
      </c>
      <c r="I7" s="20" t="s">
        <v>7876</v>
      </c>
      <c r="J7" s="20" t="s">
        <v>8012</v>
      </c>
      <c r="K7" s="20" t="s">
        <v>8048</v>
      </c>
      <c r="L7" s="20" t="s">
        <v>8087</v>
      </c>
      <c r="M7" s="20" t="s">
        <v>8004</v>
      </c>
      <c r="N7" s="46" t="s">
        <v>7980</v>
      </c>
      <c r="O7" s="47" t="s">
        <v>7992</v>
      </c>
      <c r="P7" s="47" t="s">
        <v>8048</v>
      </c>
      <c r="Q7" s="47" t="s">
        <v>8008</v>
      </c>
      <c r="R7" s="47" t="s">
        <v>7981</v>
      </c>
      <c r="S7" s="47" t="s">
        <v>7999</v>
      </c>
      <c r="T7" s="47" t="s">
        <v>7992</v>
      </c>
      <c r="U7" s="47" t="s">
        <v>7979</v>
      </c>
      <c r="V7" s="47" t="s">
        <v>7999</v>
      </c>
      <c r="W7" s="47" t="s">
        <v>7980</v>
      </c>
      <c r="X7" s="47" t="s">
        <v>8006</v>
      </c>
      <c r="Y7" s="47" t="s">
        <v>7871</v>
      </c>
      <c r="Z7" s="47" t="s">
        <v>7871</v>
      </c>
      <c r="AA7" s="47">
        <v>3</v>
      </c>
      <c r="AB7" s="47">
        <v>0</v>
      </c>
      <c r="AC7" s="47" t="s">
        <v>7882</v>
      </c>
      <c r="AD7" s="47">
        <v>8</v>
      </c>
      <c r="AE7" s="47" t="s">
        <v>7879</v>
      </c>
      <c r="AF7" s="47" t="s">
        <v>5159</v>
      </c>
    </row>
    <row r="8" spans="1:45" x14ac:dyDescent="0.25">
      <c r="A8" s="21">
        <v>2</v>
      </c>
      <c r="B8" s="21" t="s">
        <v>8153</v>
      </c>
      <c r="C8" s="34" t="s">
        <v>8154</v>
      </c>
      <c r="D8" s="43" t="s">
        <v>8155</v>
      </c>
      <c r="E8" s="44" t="s">
        <v>3224</v>
      </c>
      <c r="F8" s="87" t="s">
        <v>9505</v>
      </c>
      <c r="G8" s="20" t="s">
        <v>9506</v>
      </c>
      <c r="H8" s="23" t="s">
        <v>26</v>
      </c>
      <c r="I8" s="20" t="s">
        <v>7876</v>
      </c>
      <c r="J8" s="20" t="s">
        <v>8020</v>
      </c>
      <c r="K8" s="20" t="s">
        <v>7977</v>
      </c>
      <c r="L8" s="20" t="s">
        <v>8127</v>
      </c>
      <c r="M8" s="20" t="s">
        <v>8015</v>
      </c>
      <c r="N8" s="46" t="s">
        <v>8008</v>
      </c>
      <c r="O8" s="47" t="s">
        <v>7971</v>
      </c>
      <c r="P8" s="47" t="s">
        <v>7985</v>
      </c>
      <c r="Q8" s="47" t="s">
        <v>8000</v>
      </c>
      <c r="R8" s="47" t="s">
        <v>8047</v>
      </c>
      <c r="S8" s="47" t="s">
        <v>8006</v>
      </c>
      <c r="T8" s="47" t="s">
        <v>8044</v>
      </c>
      <c r="U8" s="47" t="s">
        <v>7979</v>
      </c>
      <c r="V8" s="47" t="s">
        <v>8012</v>
      </c>
      <c r="W8" s="47" t="s">
        <v>7989</v>
      </c>
      <c r="X8" s="47" t="s">
        <v>8000</v>
      </c>
      <c r="Y8" s="47" t="s">
        <v>7877</v>
      </c>
      <c r="Z8" s="47" t="s">
        <v>7871</v>
      </c>
      <c r="AA8" s="47">
        <v>28</v>
      </c>
      <c r="AB8" s="47">
        <v>0</v>
      </c>
      <c r="AC8" s="47"/>
      <c r="AD8" s="47">
        <v>30</v>
      </c>
      <c r="AE8" s="47" t="s">
        <v>7879</v>
      </c>
      <c r="AF8" s="47" t="s">
        <v>5159</v>
      </c>
    </row>
    <row r="9" spans="1:45" x14ac:dyDescent="0.25">
      <c r="A9" s="21">
        <v>3</v>
      </c>
      <c r="B9" s="21" t="s">
        <v>8156</v>
      </c>
      <c r="C9" s="34" t="s">
        <v>8157</v>
      </c>
      <c r="D9" s="43" t="s">
        <v>8158</v>
      </c>
      <c r="E9" s="44" t="s">
        <v>3226</v>
      </c>
      <c r="F9" s="87" t="s">
        <v>9507</v>
      </c>
      <c r="G9" s="20" t="s">
        <v>9440</v>
      </c>
      <c r="H9" s="24" t="s">
        <v>7</v>
      </c>
      <c r="I9" s="20" t="s">
        <v>7876</v>
      </c>
      <c r="J9" s="20" t="s">
        <v>7998</v>
      </c>
      <c r="K9" s="20" t="s">
        <v>7985</v>
      </c>
      <c r="L9" s="20" t="s">
        <v>8108</v>
      </c>
      <c r="M9" s="20" t="s">
        <v>7992</v>
      </c>
      <c r="N9" s="46" t="s">
        <v>7985</v>
      </c>
      <c r="O9" s="47" t="s">
        <v>7973</v>
      </c>
      <c r="P9" s="47" t="s">
        <v>7988</v>
      </c>
      <c r="Q9" s="47" t="s">
        <v>7989</v>
      </c>
      <c r="R9" s="47" t="s">
        <v>7977</v>
      </c>
      <c r="S9" s="47" t="s">
        <v>7976</v>
      </c>
      <c r="T9" s="47" t="s">
        <v>7981</v>
      </c>
      <c r="U9" s="47" t="s">
        <v>7979</v>
      </c>
      <c r="V9" s="47" t="s">
        <v>7974</v>
      </c>
      <c r="W9" s="47" t="s">
        <v>7971</v>
      </c>
      <c r="X9" s="47" t="s">
        <v>7971</v>
      </c>
      <c r="Y9" s="47" t="s">
        <v>7877</v>
      </c>
      <c r="Z9" s="47" t="s">
        <v>7877</v>
      </c>
      <c r="AA9" s="47">
        <v>0</v>
      </c>
      <c r="AB9" s="47">
        <v>1</v>
      </c>
      <c r="AC9" s="47"/>
      <c r="AD9" s="47">
        <v>32</v>
      </c>
      <c r="AE9" s="47" t="s">
        <v>7879</v>
      </c>
      <c r="AF9" s="47" t="s">
        <v>5159</v>
      </c>
    </row>
    <row r="10" spans="1:45" x14ac:dyDescent="0.25">
      <c r="A10" s="21">
        <v>4</v>
      </c>
      <c r="B10" s="21" t="s">
        <v>8159</v>
      </c>
      <c r="C10" s="34" t="s">
        <v>8160</v>
      </c>
      <c r="D10" s="33" t="s">
        <v>8161</v>
      </c>
      <c r="E10" s="44" t="s">
        <v>3310</v>
      </c>
      <c r="F10" s="87" t="s">
        <v>9508</v>
      </c>
      <c r="G10" s="20" t="s">
        <v>9509</v>
      </c>
      <c r="H10" s="23" t="s">
        <v>7</v>
      </c>
      <c r="I10" s="20" t="s">
        <v>7876</v>
      </c>
      <c r="J10" s="20" t="s">
        <v>8022</v>
      </c>
      <c r="K10" s="20" t="s">
        <v>8014</v>
      </c>
      <c r="L10" s="20" t="s">
        <v>8020</v>
      </c>
      <c r="M10" s="20" t="s">
        <v>8006</v>
      </c>
      <c r="N10" s="46" t="s">
        <v>8021</v>
      </c>
      <c r="O10" s="47" t="s">
        <v>8014</v>
      </c>
      <c r="P10" s="47" t="s">
        <v>8006</v>
      </c>
      <c r="Q10" s="47" t="s">
        <v>8008</v>
      </c>
      <c r="R10" s="47" t="s">
        <v>7986</v>
      </c>
      <c r="S10" s="47" t="s">
        <v>8015</v>
      </c>
      <c r="T10" s="47" t="s">
        <v>7989</v>
      </c>
      <c r="U10" s="47" t="s">
        <v>7979</v>
      </c>
      <c r="V10" s="47" t="s">
        <v>8008</v>
      </c>
      <c r="W10" s="47" t="s">
        <v>7980</v>
      </c>
      <c r="X10" s="47" t="s">
        <v>8015</v>
      </c>
      <c r="Y10" s="47" t="s">
        <v>7871</v>
      </c>
      <c r="Z10" s="47" t="s">
        <v>7878</v>
      </c>
      <c r="AA10" s="47">
        <v>0</v>
      </c>
      <c r="AB10" s="47">
        <v>0</v>
      </c>
      <c r="AC10" s="47" t="s">
        <v>7882</v>
      </c>
      <c r="AD10" s="47">
        <v>19</v>
      </c>
      <c r="AE10" s="47" t="s">
        <v>7879</v>
      </c>
      <c r="AF10" s="47" t="s">
        <v>5159</v>
      </c>
    </row>
    <row r="11" spans="1:45" x14ac:dyDescent="0.25">
      <c r="A11" s="21">
        <v>5</v>
      </c>
      <c r="B11" s="21" t="s">
        <v>8162</v>
      </c>
      <c r="C11" s="34" t="s">
        <v>8163</v>
      </c>
      <c r="D11" s="43" t="s">
        <v>8164</v>
      </c>
      <c r="E11" s="44" t="s">
        <v>8165</v>
      </c>
      <c r="F11" s="87" t="s">
        <v>9510</v>
      </c>
      <c r="G11" s="20" t="s">
        <v>9511</v>
      </c>
      <c r="H11" s="24" t="s">
        <v>26</v>
      </c>
      <c r="I11" s="20" t="s">
        <v>7876</v>
      </c>
      <c r="J11" s="20" t="s">
        <v>7989</v>
      </c>
      <c r="K11" s="20" t="s">
        <v>8013</v>
      </c>
      <c r="L11" s="20" t="s">
        <v>8004</v>
      </c>
      <c r="M11" s="20" t="s">
        <v>8006</v>
      </c>
      <c r="N11" s="46" t="s">
        <v>8007</v>
      </c>
      <c r="O11" s="47" t="s">
        <v>8019</v>
      </c>
      <c r="P11" s="47" t="s">
        <v>8021</v>
      </c>
      <c r="Q11" s="47" t="s">
        <v>8006</v>
      </c>
      <c r="R11" s="47" t="s">
        <v>8044</v>
      </c>
      <c r="S11" s="47" t="s">
        <v>8012</v>
      </c>
      <c r="T11" s="47" t="s">
        <v>7989</v>
      </c>
      <c r="U11" s="47" t="s">
        <v>7979</v>
      </c>
      <c r="V11" s="47" t="s">
        <v>8006</v>
      </c>
      <c r="W11" s="47" t="s">
        <v>8082</v>
      </c>
      <c r="X11" s="47" t="s">
        <v>8012</v>
      </c>
      <c r="Y11" s="47" t="s">
        <v>7871</v>
      </c>
      <c r="Z11" s="47" t="s">
        <v>7878</v>
      </c>
      <c r="AA11" s="47">
        <v>0</v>
      </c>
      <c r="AB11" s="47">
        <v>0</v>
      </c>
      <c r="AC11" s="47" t="s">
        <v>7882</v>
      </c>
      <c r="AD11" s="47">
        <v>11</v>
      </c>
      <c r="AE11" s="47" t="s">
        <v>7879</v>
      </c>
      <c r="AF11" s="47" t="s">
        <v>5159</v>
      </c>
    </row>
    <row r="12" spans="1:45" x14ac:dyDescent="0.25">
      <c r="A12" s="21">
        <v>6</v>
      </c>
      <c r="B12" s="21" t="s">
        <v>8166</v>
      </c>
      <c r="C12" s="34" t="s">
        <v>8167</v>
      </c>
      <c r="D12" s="43" t="s">
        <v>8168</v>
      </c>
      <c r="E12" s="44" t="s">
        <v>5385</v>
      </c>
      <c r="F12" s="87" t="s">
        <v>9512</v>
      </c>
      <c r="G12" s="20" t="s">
        <v>9513</v>
      </c>
      <c r="H12" s="23" t="s">
        <v>7</v>
      </c>
      <c r="I12" s="20" t="s">
        <v>7876</v>
      </c>
      <c r="J12" s="20" t="s">
        <v>8022</v>
      </c>
      <c r="K12" s="20" t="s">
        <v>7981</v>
      </c>
      <c r="L12" s="20" t="s">
        <v>8030</v>
      </c>
      <c r="M12" s="20" t="s">
        <v>8043</v>
      </c>
      <c r="N12" s="46" t="s">
        <v>7980</v>
      </c>
      <c r="O12" s="47" t="s">
        <v>7967</v>
      </c>
      <c r="P12" s="47" t="s">
        <v>7992</v>
      </c>
      <c r="Q12" s="47" t="s">
        <v>8022</v>
      </c>
      <c r="R12" s="47" t="s">
        <v>8030</v>
      </c>
      <c r="S12" s="47" t="s">
        <v>8043</v>
      </c>
      <c r="T12" s="47" t="s">
        <v>8022</v>
      </c>
      <c r="U12" s="47" t="s">
        <v>7979</v>
      </c>
      <c r="V12" s="47" t="s">
        <v>8048</v>
      </c>
      <c r="W12" s="47" t="s">
        <v>8044</v>
      </c>
      <c r="X12" s="47" t="s">
        <v>7981</v>
      </c>
      <c r="Y12" s="47" t="s">
        <v>7871</v>
      </c>
      <c r="Z12" s="47" t="s">
        <v>7877</v>
      </c>
      <c r="AA12" s="47">
        <v>3</v>
      </c>
      <c r="AB12" s="47">
        <v>0</v>
      </c>
      <c r="AC12" s="47"/>
      <c r="AD12" s="47">
        <v>27</v>
      </c>
      <c r="AE12" s="47" t="s">
        <v>7879</v>
      </c>
      <c r="AF12" s="47" t="s">
        <v>5159</v>
      </c>
    </row>
    <row r="13" spans="1:45" x14ac:dyDescent="0.25">
      <c r="A13" s="21">
        <v>7</v>
      </c>
      <c r="B13" s="21" t="s">
        <v>8169</v>
      </c>
      <c r="C13" s="34" t="s">
        <v>8170</v>
      </c>
      <c r="D13" s="43" t="s">
        <v>7928</v>
      </c>
      <c r="E13" s="44" t="s">
        <v>3365</v>
      </c>
      <c r="F13" s="87" t="s">
        <v>9514</v>
      </c>
      <c r="G13" s="20" t="s">
        <v>9416</v>
      </c>
      <c r="H13" s="23" t="s">
        <v>7</v>
      </c>
      <c r="I13" s="20" t="s">
        <v>7876</v>
      </c>
      <c r="J13" s="20" t="s">
        <v>8043</v>
      </c>
      <c r="K13" s="20" t="s">
        <v>7991</v>
      </c>
      <c r="L13" s="20" t="s">
        <v>7973</v>
      </c>
      <c r="M13" s="20" t="s">
        <v>7966</v>
      </c>
      <c r="N13" s="46" t="s">
        <v>8022</v>
      </c>
      <c r="O13" s="47" t="s">
        <v>7986</v>
      </c>
      <c r="P13" s="47" t="s">
        <v>8008</v>
      </c>
      <c r="Q13" s="47" t="s">
        <v>8019</v>
      </c>
      <c r="R13" s="47" t="s">
        <v>8030</v>
      </c>
      <c r="S13" s="47" t="s">
        <v>7971</v>
      </c>
      <c r="T13" s="47" t="s">
        <v>8014</v>
      </c>
      <c r="U13" s="47" t="s">
        <v>7979</v>
      </c>
      <c r="V13" s="47" t="s">
        <v>8034</v>
      </c>
      <c r="W13" s="47" t="s">
        <v>7988</v>
      </c>
      <c r="X13" s="47" t="s">
        <v>8022</v>
      </c>
      <c r="Y13" s="47" t="s">
        <v>7877</v>
      </c>
      <c r="Z13" s="47" t="s">
        <v>7871</v>
      </c>
      <c r="AA13" s="47">
        <v>1</v>
      </c>
      <c r="AB13" s="47">
        <v>0</v>
      </c>
      <c r="AC13" s="47"/>
      <c r="AD13" s="47">
        <v>37</v>
      </c>
      <c r="AE13" s="47" t="s">
        <v>7879</v>
      </c>
      <c r="AF13" s="47" t="s">
        <v>5164</v>
      </c>
    </row>
    <row r="14" spans="1:45" x14ac:dyDescent="0.25">
      <c r="A14" s="21">
        <v>8</v>
      </c>
      <c r="B14" s="21" t="s">
        <v>8171</v>
      </c>
      <c r="C14" s="34" t="s">
        <v>8172</v>
      </c>
      <c r="D14" s="43" t="s">
        <v>8173</v>
      </c>
      <c r="E14" s="44" t="s">
        <v>3472</v>
      </c>
      <c r="F14" s="87" t="s">
        <v>9515</v>
      </c>
      <c r="G14" s="20" t="s">
        <v>9516</v>
      </c>
      <c r="H14" s="23" t="s">
        <v>7</v>
      </c>
      <c r="I14" s="20" t="s">
        <v>7876</v>
      </c>
      <c r="J14" s="20" t="s">
        <v>7971</v>
      </c>
      <c r="K14" s="20" t="s">
        <v>8013</v>
      </c>
      <c r="L14" s="20" t="s">
        <v>8043</v>
      </c>
      <c r="M14" s="20" t="s">
        <v>8022</v>
      </c>
      <c r="N14" s="46" t="s">
        <v>8044</v>
      </c>
      <c r="O14" s="47" t="s">
        <v>7972</v>
      </c>
      <c r="P14" s="47" t="s">
        <v>7986</v>
      </c>
      <c r="Q14" s="47" t="s">
        <v>7992</v>
      </c>
      <c r="R14" s="47" t="s">
        <v>8044</v>
      </c>
      <c r="S14" s="47" t="s">
        <v>8008</v>
      </c>
      <c r="T14" s="47" t="s">
        <v>8014</v>
      </c>
      <c r="U14" s="47" t="s">
        <v>7979</v>
      </c>
      <c r="V14" s="47" t="s">
        <v>7991</v>
      </c>
      <c r="W14" s="47" t="s">
        <v>7991</v>
      </c>
      <c r="X14" s="47" t="s">
        <v>8044</v>
      </c>
      <c r="Y14" s="47" t="s">
        <v>7871</v>
      </c>
      <c r="Z14" s="47" t="s">
        <v>7878</v>
      </c>
      <c r="AA14" s="47">
        <v>2</v>
      </c>
      <c r="AB14" s="47">
        <v>0</v>
      </c>
      <c r="AC14" s="47" t="s">
        <v>7882</v>
      </c>
      <c r="AD14" s="47">
        <v>24</v>
      </c>
      <c r="AE14" s="47" t="s">
        <v>7879</v>
      </c>
      <c r="AF14" s="47" t="s">
        <v>5159</v>
      </c>
    </row>
    <row r="15" spans="1:45" x14ac:dyDescent="0.25">
      <c r="A15" s="21">
        <v>9</v>
      </c>
      <c r="B15" s="21" t="s">
        <v>8174</v>
      </c>
      <c r="C15" s="34" t="s">
        <v>8175</v>
      </c>
      <c r="D15" s="43" t="s">
        <v>8176</v>
      </c>
      <c r="E15" s="44" t="s">
        <v>3367</v>
      </c>
      <c r="F15" s="87" t="s">
        <v>9517</v>
      </c>
      <c r="G15" s="20" t="s">
        <v>9486</v>
      </c>
      <c r="H15" s="23" t="s">
        <v>26</v>
      </c>
      <c r="I15" s="20" t="s">
        <v>7876</v>
      </c>
      <c r="J15" s="20" t="s">
        <v>7989</v>
      </c>
      <c r="K15" s="20" t="s">
        <v>8021</v>
      </c>
      <c r="L15" s="20" t="s">
        <v>8012</v>
      </c>
      <c r="M15" s="20" t="s">
        <v>8013</v>
      </c>
      <c r="N15" s="46" t="s">
        <v>7976</v>
      </c>
      <c r="O15" s="47" t="s">
        <v>7985</v>
      </c>
      <c r="P15" s="47" t="s">
        <v>8006</v>
      </c>
      <c r="Q15" s="47" t="s">
        <v>8004</v>
      </c>
      <c r="R15" s="47" t="s">
        <v>8015</v>
      </c>
      <c r="S15" s="47" t="s">
        <v>8013</v>
      </c>
      <c r="T15" s="47" t="s">
        <v>7976</v>
      </c>
      <c r="U15" s="47" t="s">
        <v>7979</v>
      </c>
      <c r="V15" s="47" t="s">
        <v>8008</v>
      </c>
      <c r="W15" s="47" t="s">
        <v>7980</v>
      </c>
      <c r="X15" s="47" t="s">
        <v>7974</v>
      </c>
      <c r="Y15" s="47" t="s">
        <v>7871</v>
      </c>
      <c r="Z15" s="47" t="s">
        <v>7878</v>
      </c>
      <c r="AA15" s="47">
        <v>0</v>
      </c>
      <c r="AB15" s="47">
        <v>0</v>
      </c>
      <c r="AC15" s="47" t="s">
        <v>7882</v>
      </c>
      <c r="AD15" s="47">
        <v>12</v>
      </c>
      <c r="AE15" s="47" t="s">
        <v>7879</v>
      </c>
      <c r="AF15" s="47" t="s">
        <v>5159</v>
      </c>
    </row>
    <row r="16" spans="1:45" x14ac:dyDescent="0.25">
      <c r="A16" s="21">
        <v>10</v>
      </c>
      <c r="B16" s="21" t="s">
        <v>8177</v>
      </c>
      <c r="C16" s="34" t="s">
        <v>8178</v>
      </c>
      <c r="D16" s="43" t="s">
        <v>8179</v>
      </c>
      <c r="E16" s="44" t="s">
        <v>3523</v>
      </c>
      <c r="F16" s="87" t="s">
        <v>9518</v>
      </c>
      <c r="G16" s="20" t="s">
        <v>9519</v>
      </c>
      <c r="H16" s="24" t="s">
        <v>26</v>
      </c>
      <c r="I16" s="20" t="s">
        <v>7876</v>
      </c>
      <c r="J16" s="20" t="s">
        <v>8047</v>
      </c>
      <c r="K16" s="20" t="s">
        <v>7988</v>
      </c>
      <c r="L16" s="20" t="s">
        <v>7978</v>
      </c>
      <c r="M16" s="20" t="s">
        <v>7976</v>
      </c>
      <c r="N16" s="46" t="s">
        <v>7981</v>
      </c>
      <c r="O16" s="47" t="s">
        <v>7972</v>
      </c>
      <c r="P16" s="47" t="s">
        <v>8012</v>
      </c>
      <c r="Q16" s="47" t="s">
        <v>8014</v>
      </c>
      <c r="R16" s="47" t="s">
        <v>7994</v>
      </c>
      <c r="S16" s="47" t="s">
        <v>7991</v>
      </c>
      <c r="T16" s="47" t="s">
        <v>7976</v>
      </c>
      <c r="U16" s="47" t="s">
        <v>7979</v>
      </c>
      <c r="V16" s="47" t="s">
        <v>8008</v>
      </c>
      <c r="W16" s="47" t="s">
        <v>8004</v>
      </c>
      <c r="X16" s="47" t="s">
        <v>8019</v>
      </c>
      <c r="Y16" s="47" t="s">
        <v>7877</v>
      </c>
      <c r="Z16" s="47" t="s">
        <v>7877</v>
      </c>
      <c r="AA16" s="47">
        <v>10</v>
      </c>
      <c r="AB16" s="47">
        <v>0</v>
      </c>
      <c r="AC16" s="47"/>
      <c r="AD16" s="47">
        <v>29</v>
      </c>
      <c r="AE16" s="47" t="s">
        <v>7879</v>
      </c>
      <c r="AF16" s="47" t="s">
        <v>5159</v>
      </c>
    </row>
    <row r="17" spans="1:32" x14ac:dyDescent="0.25">
      <c r="A17" s="21">
        <v>11</v>
      </c>
      <c r="B17" s="21" t="s">
        <v>8180</v>
      </c>
      <c r="C17" s="34" t="s">
        <v>8181</v>
      </c>
      <c r="D17" s="43" t="s">
        <v>8182</v>
      </c>
      <c r="E17" s="44" t="s">
        <v>3238</v>
      </c>
      <c r="F17" s="87" t="s">
        <v>9520</v>
      </c>
      <c r="G17" s="20" t="s">
        <v>9521</v>
      </c>
      <c r="H17" s="23" t="s">
        <v>26</v>
      </c>
      <c r="I17" s="20" t="s">
        <v>7876</v>
      </c>
      <c r="J17" s="20" t="s">
        <v>8044</v>
      </c>
      <c r="K17" s="20" t="s">
        <v>7981</v>
      </c>
      <c r="L17" s="20" t="s">
        <v>7999</v>
      </c>
      <c r="M17" s="20" t="s">
        <v>8019</v>
      </c>
      <c r="N17" s="46" t="s">
        <v>7988</v>
      </c>
      <c r="O17" s="47" t="s">
        <v>7977</v>
      </c>
      <c r="P17" s="47" t="s">
        <v>8014</v>
      </c>
      <c r="Q17" s="47" t="s">
        <v>8014</v>
      </c>
      <c r="R17" s="47" t="s">
        <v>8042</v>
      </c>
      <c r="S17" s="47" t="s">
        <v>7989</v>
      </c>
      <c r="T17" s="47" t="s">
        <v>8015</v>
      </c>
      <c r="U17" s="47" t="s">
        <v>7979</v>
      </c>
      <c r="V17" s="47" t="s">
        <v>8013</v>
      </c>
      <c r="W17" s="47" t="s">
        <v>8012</v>
      </c>
      <c r="X17" s="47" t="s">
        <v>7976</v>
      </c>
      <c r="Y17" s="47" t="s">
        <v>7871</v>
      </c>
      <c r="Z17" s="47" t="s">
        <v>7871</v>
      </c>
      <c r="AA17" s="47">
        <v>3</v>
      </c>
      <c r="AB17" s="47">
        <v>0</v>
      </c>
      <c r="AC17" s="47" t="s">
        <v>7882</v>
      </c>
      <c r="AD17" s="47">
        <v>22</v>
      </c>
      <c r="AE17" s="47" t="s">
        <v>7879</v>
      </c>
      <c r="AF17" s="47" t="s">
        <v>5159</v>
      </c>
    </row>
    <row r="18" spans="1:32" x14ac:dyDescent="0.25">
      <c r="A18" s="21">
        <v>12</v>
      </c>
      <c r="B18" s="21" t="s">
        <v>8183</v>
      </c>
      <c r="C18" s="34" t="s">
        <v>8184</v>
      </c>
      <c r="D18" s="43" t="s">
        <v>7931</v>
      </c>
      <c r="E18" s="44" t="s">
        <v>3369</v>
      </c>
      <c r="F18" s="87" t="s">
        <v>9522</v>
      </c>
      <c r="G18" s="20" t="s">
        <v>9458</v>
      </c>
      <c r="H18" s="23" t="s">
        <v>26</v>
      </c>
      <c r="I18" s="20" t="s">
        <v>7876</v>
      </c>
      <c r="J18" s="20" t="s">
        <v>8013</v>
      </c>
      <c r="K18" s="20" t="s">
        <v>7993</v>
      </c>
      <c r="L18" s="20" t="s">
        <v>8082</v>
      </c>
      <c r="M18" s="20" t="s">
        <v>8021</v>
      </c>
      <c r="N18" s="46" t="s">
        <v>8013</v>
      </c>
      <c r="O18" s="47" t="s">
        <v>7991</v>
      </c>
      <c r="P18" s="47" t="s">
        <v>8072</v>
      </c>
      <c r="Q18" s="47" t="s">
        <v>8007</v>
      </c>
      <c r="R18" s="47" t="s">
        <v>7999</v>
      </c>
      <c r="S18" s="47" t="s">
        <v>8021</v>
      </c>
      <c r="T18" s="47" t="s">
        <v>8014</v>
      </c>
      <c r="U18" s="47" t="s">
        <v>7979</v>
      </c>
      <c r="V18" s="47" t="s">
        <v>8006</v>
      </c>
      <c r="W18" s="47" t="s">
        <v>8051</v>
      </c>
      <c r="X18" s="47" t="s">
        <v>8004</v>
      </c>
      <c r="Y18" s="47" t="s">
        <v>7872</v>
      </c>
      <c r="Z18" s="47" t="s">
        <v>7878</v>
      </c>
      <c r="AA18" s="47">
        <v>1</v>
      </c>
      <c r="AB18" s="47">
        <v>0</v>
      </c>
      <c r="AC18" s="47" t="s">
        <v>7883</v>
      </c>
      <c r="AD18" s="47">
        <v>2</v>
      </c>
      <c r="AE18" s="47" t="s">
        <v>7879</v>
      </c>
      <c r="AF18" s="47" t="s">
        <v>5159</v>
      </c>
    </row>
    <row r="19" spans="1:32" x14ac:dyDescent="0.25">
      <c r="A19" s="21">
        <v>13</v>
      </c>
      <c r="B19" s="21" t="s">
        <v>8185</v>
      </c>
      <c r="C19" s="34" t="s">
        <v>8186</v>
      </c>
      <c r="D19" s="43" t="s">
        <v>7958</v>
      </c>
      <c r="E19" s="44" t="s">
        <v>3526</v>
      </c>
      <c r="F19" s="87" t="s">
        <v>9523</v>
      </c>
      <c r="G19" s="20" t="s">
        <v>9488</v>
      </c>
      <c r="H19" s="23" t="s">
        <v>7</v>
      </c>
      <c r="I19" s="20" t="s">
        <v>7876</v>
      </c>
      <c r="J19" s="20" t="s">
        <v>7986</v>
      </c>
      <c r="K19" s="20" t="s">
        <v>7998</v>
      </c>
      <c r="L19" s="20" t="s">
        <v>8127</v>
      </c>
      <c r="M19" s="20" t="s">
        <v>8187</v>
      </c>
      <c r="N19" s="46" t="s">
        <v>8008</v>
      </c>
      <c r="O19" s="47" t="s">
        <v>7998</v>
      </c>
      <c r="P19" s="47" t="s">
        <v>8043</v>
      </c>
      <c r="Q19" s="47" t="s">
        <v>7977</v>
      </c>
      <c r="R19" s="47" t="s">
        <v>8188</v>
      </c>
      <c r="S19" s="47" t="s">
        <v>7985</v>
      </c>
      <c r="T19" s="47" t="s">
        <v>8000</v>
      </c>
      <c r="U19" s="47" t="s">
        <v>7979</v>
      </c>
      <c r="V19" s="47" t="s">
        <v>8008</v>
      </c>
      <c r="W19" s="47" t="s">
        <v>8022</v>
      </c>
      <c r="X19" s="47" t="s">
        <v>8042</v>
      </c>
      <c r="Y19" s="47" t="s">
        <v>1948</v>
      </c>
      <c r="Z19" s="47" t="s">
        <v>7871</v>
      </c>
      <c r="AA19" s="47">
        <v>2</v>
      </c>
      <c r="AB19" s="47">
        <v>1</v>
      </c>
      <c r="AC19" s="47"/>
      <c r="AD19" s="47">
        <v>39</v>
      </c>
      <c r="AE19" s="64" t="s">
        <v>7881</v>
      </c>
      <c r="AF19" s="47" t="s">
        <v>5159</v>
      </c>
    </row>
    <row r="20" spans="1:32" x14ac:dyDescent="0.25">
      <c r="A20" s="21">
        <v>14</v>
      </c>
      <c r="B20" s="21" t="s">
        <v>8189</v>
      </c>
      <c r="C20" s="34" t="s">
        <v>8190</v>
      </c>
      <c r="D20" s="43" t="s">
        <v>7118</v>
      </c>
      <c r="E20" s="44" t="s">
        <v>5818</v>
      </c>
      <c r="F20" s="87" t="s">
        <v>9524</v>
      </c>
      <c r="G20" s="20" t="s">
        <v>9444</v>
      </c>
      <c r="H20" s="24" t="s">
        <v>26</v>
      </c>
      <c r="I20" s="20" t="s">
        <v>7876</v>
      </c>
      <c r="J20" s="20" t="s">
        <v>8007</v>
      </c>
      <c r="K20" s="20" t="s">
        <v>8087</v>
      </c>
      <c r="L20" s="20" t="s">
        <v>8048</v>
      </c>
      <c r="M20" s="20" t="s">
        <v>7980</v>
      </c>
      <c r="N20" s="46" t="s">
        <v>8006</v>
      </c>
      <c r="O20" s="47" t="s">
        <v>7974</v>
      </c>
      <c r="P20" s="47" t="s">
        <v>8021</v>
      </c>
      <c r="Q20" s="47" t="s">
        <v>8006</v>
      </c>
      <c r="R20" s="47" t="s">
        <v>8021</v>
      </c>
      <c r="S20" s="47" t="s">
        <v>7999</v>
      </c>
      <c r="T20" s="47" t="s">
        <v>8012</v>
      </c>
      <c r="U20" s="47" t="s">
        <v>7979</v>
      </c>
      <c r="V20" s="47" t="s">
        <v>8008</v>
      </c>
      <c r="W20" s="47" t="s">
        <v>8082</v>
      </c>
      <c r="X20" s="47" t="s">
        <v>8013</v>
      </c>
      <c r="Y20" s="47" t="s">
        <v>7872</v>
      </c>
      <c r="Z20" s="47" t="s">
        <v>7878</v>
      </c>
      <c r="AA20" s="47">
        <v>1</v>
      </c>
      <c r="AB20" s="47">
        <v>0</v>
      </c>
      <c r="AC20" s="47" t="s">
        <v>7883</v>
      </c>
      <c r="AD20" s="47">
        <v>3</v>
      </c>
      <c r="AE20" s="47" t="s">
        <v>7879</v>
      </c>
      <c r="AF20" s="47" t="s">
        <v>5159</v>
      </c>
    </row>
    <row r="21" spans="1:32" x14ac:dyDescent="0.25">
      <c r="A21" s="21">
        <v>15</v>
      </c>
      <c r="B21" s="21" t="s">
        <v>8191</v>
      </c>
      <c r="C21" s="34" t="s">
        <v>8192</v>
      </c>
      <c r="D21" s="43" t="s">
        <v>8193</v>
      </c>
      <c r="E21" s="44" t="s">
        <v>3242</v>
      </c>
      <c r="F21" s="87" t="s">
        <v>9525</v>
      </c>
      <c r="G21" s="20" t="s">
        <v>9526</v>
      </c>
      <c r="H21" s="24" t="s">
        <v>26</v>
      </c>
      <c r="I21" s="20" t="s">
        <v>7876</v>
      </c>
      <c r="J21" s="20" t="s">
        <v>7980</v>
      </c>
      <c r="K21" s="20" t="s">
        <v>8007</v>
      </c>
      <c r="L21" s="20" t="s">
        <v>8194</v>
      </c>
      <c r="M21" s="20" t="s">
        <v>7974</v>
      </c>
      <c r="N21" s="46" t="s">
        <v>8007</v>
      </c>
      <c r="O21" s="47" t="s">
        <v>7977</v>
      </c>
      <c r="P21" s="47" t="s">
        <v>8021</v>
      </c>
      <c r="Q21" s="47" t="s">
        <v>7980</v>
      </c>
      <c r="R21" s="47" t="s">
        <v>8013</v>
      </c>
      <c r="S21" s="47" t="s">
        <v>7974</v>
      </c>
      <c r="T21" s="47" t="s">
        <v>8014</v>
      </c>
      <c r="U21" s="47" t="s">
        <v>7979</v>
      </c>
      <c r="V21" s="47" t="s">
        <v>7999</v>
      </c>
      <c r="W21" s="47" t="s">
        <v>8082</v>
      </c>
      <c r="X21" s="47" t="s">
        <v>8006</v>
      </c>
      <c r="Y21" s="47" t="s">
        <v>7871</v>
      </c>
      <c r="Z21" s="47" t="s">
        <v>7878</v>
      </c>
      <c r="AA21" s="47">
        <v>2</v>
      </c>
      <c r="AB21" s="47">
        <v>0</v>
      </c>
      <c r="AC21" s="47" t="s">
        <v>7882</v>
      </c>
      <c r="AD21" s="47">
        <v>8</v>
      </c>
      <c r="AE21" s="47" t="s">
        <v>7879</v>
      </c>
      <c r="AF21" s="47" t="s">
        <v>5159</v>
      </c>
    </row>
    <row r="22" spans="1:32" x14ac:dyDescent="0.25">
      <c r="A22" s="21">
        <v>16</v>
      </c>
      <c r="B22" s="21" t="s">
        <v>8195</v>
      </c>
      <c r="C22" s="34" t="s">
        <v>8196</v>
      </c>
      <c r="D22" s="43" t="s">
        <v>8197</v>
      </c>
      <c r="E22" s="44" t="s">
        <v>3244</v>
      </c>
      <c r="F22" s="87" t="s">
        <v>9527</v>
      </c>
      <c r="G22" s="20" t="s">
        <v>9528</v>
      </c>
      <c r="H22" s="23" t="s">
        <v>7</v>
      </c>
      <c r="I22" s="20" t="s">
        <v>7876</v>
      </c>
      <c r="J22" s="20" t="s">
        <v>7987</v>
      </c>
      <c r="K22" s="20" t="s">
        <v>8047</v>
      </c>
      <c r="L22" s="20" t="s">
        <v>8198</v>
      </c>
      <c r="M22" s="20" t="s">
        <v>7998</v>
      </c>
      <c r="N22" s="46" t="s">
        <v>7976</v>
      </c>
      <c r="O22" s="47" t="s">
        <v>8187</v>
      </c>
      <c r="P22" s="47" t="s">
        <v>8000</v>
      </c>
      <c r="Q22" s="47" t="s">
        <v>8047</v>
      </c>
      <c r="R22" s="47" t="s">
        <v>7967</v>
      </c>
      <c r="S22" s="47" t="s">
        <v>8019</v>
      </c>
      <c r="T22" s="47" t="s">
        <v>8019</v>
      </c>
      <c r="U22" s="47" t="s">
        <v>7979</v>
      </c>
      <c r="V22" s="47" t="s">
        <v>7988</v>
      </c>
      <c r="W22" s="47" t="s">
        <v>7985</v>
      </c>
      <c r="X22" s="47" t="s">
        <v>7966</v>
      </c>
      <c r="Y22" s="47" t="s">
        <v>1948</v>
      </c>
      <c r="Z22" s="47" t="s">
        <v>7871</v>
      </c>
      <c r="AA22" s="47">
        <v>0</v>
      </c>
      <c r="AB22" s="47">
        <v>1</v>
      </c>
      <c r="AC22" s="47"/>
      <c r="AD22" s="47">
        <v>40</v>
      </c>
      <c r="AE22" s="47" t="s">
        <v>7881</v>
      </c>
      <c r="AF22" s="47" t="s">
        <v>5159</v>
      </c>
    </row>
    <row r="23" spans="1:32" x14ac:dyDescent="0.25">
      <c r="A23" s="21">
        <v>17</v>
      </c>
      <c r="B23" s="21" t="s">
        <v>8199</v>
      </c>
      <c r="C23" s="34" t="s">
        <v>8200</v>
      </c>
      <c r="D23" s="43" t="s">
        <v>8201</v>
      </c>
      <c r="E23" s="44" t="s">
        <v>3529</v>
      </c>
      <c r="F23" s="87" t="s">
        <v>9529</v>
      </c>
      <c r="G23" s="20" t="s">
        <v>9530</v>
      </c>
      <c r="H23" s="23" t="s">
        <v>26</v>
      </c>
      <c r="I23" s="20" t="s">
        <v>7876</v>
      </c>
      <c r="J23" s="20" t="s">
        <v>8014</v>
      </c>
      <c r="K23" s="20" t="s">
        <v>8194</v>
      </c>
      <c r="L23" s="20" t="s">
        <v>8082</v>
      </c>
      <c r="M23" s="20" t="s">
        <v>7999</v>
      </c>
      <c r="N23" s="46" t="s">
        <v>8008</v>
      </c>
      <c r="O23" s="47" t="s">
        <v>7974</v>
      </c>
      <c r="P23" s="47" t="s">
        <v>8048</v>
      </c>
      <c r="Q23" s="47" t="s">
        <v>8006</v>
      </c>
      <c r="R23" s="47" t="s">
        <v>8013</v>
      </c>
      <c r="S23" s="47" t="s">
        <v>8004</v>
      </c>
      <c r="T23" s="47" t="s">
        <v>8012</v>
      </c>
      <c r="U23" s="47" t="s">
        <v>7979</v>
      </c>
      <c r="V23" s="47" t="s">
        <v>8012</v>
      </c>
      <c r="W23" s="47" t="s">
        <v>8021</v>
      </c>
      <c r="X23" s="47" t="s">
        <v>8013</v>
      </c>
      <c r="Y23" s="47" t="s">
        <v>7872</v>
      </c>
      <c r="Z23" s="47" t="s">
        <v>7878</v>
      </c>
      <c r="AA23" s="47">
        <v>3</v>
      </c>
      <c r="AB23" s="47">
        <v>0</v>
      </c>
      <c r="AC23" s="47" t="s">
        <v>7883</v>
      </c>
      <c r="AD23" s="47">
        <v>3</v>
      </c>
      <c r="AE23" s="47" t="s">
        <v>7879</v>
      </c>
      <c r="AF23" s="47" t="s">
        <v>5159</v>
      </c>
    </row>
    <row r="24" spans="1:32" x14ac:dyDescent="0.25">
      <c r="A24" s="21">
        <v>18</v>
      </c>
      <c r="B24" s="21" t="s">
        <v>8202</v>
      </c>
      <c r="C24" s="34" t="s">
        <v>8203</v>
      </c>
      <c r="D24" s="43" t="s">
        <v>8204</v>
      </c>
      <c r="E24" s="44" t="s">
        <v>3531</v>
      </c>
      <c r="F24" s="87" t="s">
        <v>9531</v>
      </c>
      <c r="G24" s="20" t="s">
        <v>9532</v>
      </c>
      <c r="H24" s="23" t="s">
        <v>7</v>
      </c>
      <c r="I24" s="20" t="s">
        <v>7876</v>
      </c>
      <c r="J24" s="20" t="s">
        <v>7972</v>
      </c>
      <c r="K24" s="20" t="s">
        <v>7992</v>
      </c>
      <c r="L24" s="20" t="s">
        <v>7990</v>
      </c>
      <c r="M24" s="20" t="s">
        <v>7972</v>
      </c>
      <c r="N24" s="46" t="s">
        <v>7976</v>
      </c>
      <c r="O24" s="47" t="s">
        <v>7966</v>
      </c>
      <c r="P24" s="47" t="s">
        <v>7989</v>
      </c>
      <c r="Q24" s="47" t="s">
        <v>7981</v>
      </c>
      <c r="R24" s="47" t="s">
        <v>7990</v>
      </c>
      <c r="S24" s="47" t="s">
        <v>8014</v>
      </c>
      <c r="T24" s="47" t="s">
        <v>7976</v>
      </c>
      <c r="U24" s="47" t="s">
        <v>7979</v>
      </c>
      <c r="V24" s="47" t="s">
        <v>8013</v>
      </c>
      <c r="W24" s="47" t="s">
        <v>7985</v>
      </c>
      <c r="X24" s="47" t="s">
        <v>7985</v>
      </c>
      <c r="Y24" s="47" t="s">
        <v>7877</v>
      </c>
      <c r="Z24" s="47" t="s">
        <v>7877</v>
      </c>
      <c r="AA24" s="47">
        <v>29</v>
      </c>
      <c r="AB24" s="47">
        <v>0</v>
      </c>
      <c r="AC24" s="47"/>
      <c r="AD24" s="47">
        <v>34</v>
      </c>
      <c r="AE24" s="47" t="s">
        <v>7879</v>
      </c>
      <c r="AF24" s="47" t="s">
        <v>5159</v>
      </c>
    </row>
    <row r="25" spans="1:32" x14ac:dyDescent="0.25">
      <c r="A25" s="21">
        <v>19</v>
      </c>
      <c r="B25" s="21" t="s">
        <v>8205</v>
      </c>
      <c r="C25" s="34" t="s">
        <v>7885</v>
      </c>
      <c r="D25" s="43" t="s">
        <v>7886</v>
      </c>
      <c r="E25" s="44" t="s">
        <v>3378</v>
      </c>
      <c r="F25" s="87" t="s">
        <v>9533</v>
      </c>
      <c r="G25" s="20" t="s">
        <v>9534</v>
      </c>
      <c r="H25" s="23" t="s">
        <v>7</v>
      </c>
      <c r="I25" s="20" t="s">
        <v>7876</v>
      </c>
      <c r="J25" s="20" t="s">
        <v>7981</v>
      </c>
      <c r="K25" s="20" t="s">
        <v>8008</v>
      </c>
      <c r="L25" s="20" t="s">
        <v>7968</v>
      </c>
      <c r="M25" s="20" t="s">
        <v>7972</v>
      </c>
      <c r="N25" s="46" t="s">
        <v>7981</v>
      </c>
      <c r="O25" s="47" t="s">
        <v>7967</v>
      </c>
      <c r="P25" s="47" t="s">
        <v>7991</v>
      </c>
      <c r="Q25" s="47" t="s">
        <v>8019</v>
      </c>
      <c r="R25" s="47" t="s">
        <v>7985</v>
      </c>
      <c r="S25" s="47" t="s">
        <v>8019</v>
      </c>
      <c r="T25" s="47" t="s">
        <v>7985</v>
      </c>
      <c r="U25" s="47" t="s">
        <v>7979</v>
      </c>
      <c r="V25" s="47" t="s">
        <v>7992</v>
      </c>
      <c r="W25" s="47" t="s">
        <v>7977</v>
      </c>
      <c r="X25" s="47" t="s">
        <v>7971</v>
      </c>
      <c r="Y25" s="47" t="s">
        <v>7871</v>
      </c>
      <c r="Z25" s="47" t="s">
        <v>7871</v>
      </c>
      <c r="AA25" s="47">
        <v>1</v>
      </c>
      <c r="AB25" s="47">
        <v>0</v>
      </c>
      <c r="AC25" s="47" t="s">
        <v>7882</v>
      </c>
      <c r="AD25" s="47">
        <v>32</v>
      </c>
      <c r="AE25" s="47" t="s">
        <v>7879</v>
      </c>
      <c r="AF25" s="47" t="s">
        <v>5159</v>
      </c>
    </row>
    <row r="26" spans="1:32" x14ac:dyDescent="0.25">
      <c r="A26" s="21">
        <v>20</v>
      </c>
      <c r="B26" s="21" t="s">
        <v>8206</v>
      </c>
      <c r="C26" s="34" t="s">
        <v>8207</v>
      </c>
      <c r="D26" s="43" t="s">
        <v>8208</v>
      </c>
      <c r="E26" s="44" t="s">
        <v>3585</v>
      </c>
      <c r="F26" s="87" t="s">
        <v>9535</v>
      </c>
      <c r="G26" s="20" t="s">
        <v>9536</v>
      </c>
      <c r="H26" s="24" t="s">
        <v>26</v>
      </c>
      <c r="I26" s="20" t="s">
        <v>7876</v>
      </c>
      <c r="J26" s="20" t="s">
        <v>7975</v>
      </c>
      <c r="K26" s="20" t="s">
        <v>8043</v>
      </c>
      <c r="L26" s="20" t="s">
        <v>8127</v>
      </c>
      <c r="M26" s="20" t="s">
        <v>7986</v>
      </c>
      <c r="N26" s="46" t="s">
        <v>7976</v>
      </c>
      <c r="O26" s="47" t="s">
        <v>7985</v>
      </c>
      <c r="P26" s="47" t="s">
        <v>8015</v>
      </c>
      <c r="Q26" s="47" t="s">
        <v>7976</v>
      </c>
      <c r="R26" s="47" t="s">
        <v>7990</v>
      </c>
      <c r="S26" s="47" t="s">
        <v>8015</v>
      </c>
      <c r="T26" s="47" t="s">
        <v>7988</v>
      </c>
      <c r="U26" s="47" t="s">
        <v>7979</v>
      </c>
      <c r="V26" s="47" t="s">
        <v>8008</v>
      </c>
      <c r="W26" s="47" t="s">
        <v>7971</v>
      </c>
      <c r="X26" s="47" t="s">
        <v>7985</v>
      </c>
      <c r="Y26" s="47" t="s">
        <v>7877</v>
      </c>
      <c r="Z26" s="47" t="s">
        <v>7871</v>
      </c>
      <c r="AA26" s="47">
        <v>10</v>
      </c>
      <c r="AB26" s="47">
        <v>0</v>
      </c>
      <c r="AC26" s="47"/>
      <c r="AD26" s="47">
        <v>34</v>
      </c>
      <c r="AE26" s="47" t="s">
        <v>7879</v>
      </c>
      <c r="AF26" s="47" t="s">
        <v>5159</v>
      </c>
    </row>
    <row r="27" spans="1:32" x14ac:dyDescent="0.25">
      <c r="A27" s="21">
        <v>21</v>
      </c>
      <c r="B27" s="21" t="s">
        <v>8209</v>
      </c>
      <c r="C27" s="34" t="s">
        <v>8210</v>
      </c>
      <c r="D27" s="43" t="s">
        <v>8211</v>
      </c>
      <c r="E27" s="44" t="s">
        <v>3801</v>
      </c>
      <c r="F27" s="87" t="s">
        <v>9537</v>
      </c>
      <c r="G27" s="20" t="s">
        <v>9538</v>
      </c>
      <c r="H27" s="24" t="s">
        <v>26</v>
      </c>
      <c r="I27" s="20" t="s">
        <v>7876</v>
      </c>
      <c r="J27" s="20" t="s">
        <v>7974</v>
      </c>
      <c r="K27" s="20" t="s">
        <v>8021</v>
      </c>
      <c r="L27" s="20" t="s">
        <v>8012</v>
      </c>
      <c r="M27" s="20" t="s">
        <v>7988</v>
      </c>
      <c r="N27" s="46" t="s">
        <v>7980</v>
      </c>
      <c r="O27" s="47" t="s">
        <v>7991</v>
      </c>
      <c r="P27" s="47" t="s">
        <v>8021</v>
      </c>
      <c r="Q27" s="47" t="s">
        <v>7980</v>
      </c>
      <c r="R27" s="47" t="s">
        <v>8004</v>
      </c>
      <c r="S27" s="47" t="s">
        <v>7988</v>
      </c>
      <c r="T27" s="47" t="s">
        <v>8014</v>
      </c>
      <c r="U27" s="47" t="s">
        <v>7979</v>
      </c>
      <c r="V27" s="47" t="s">
        <v>7999</v>
      </c>
      <c r="W27" s="47" t="s">
        <v>8051</v>
      </c>
      <c r="X27" s="47" t="s">
        <v>7999</v>
      </c>
      <c r="Y27" s="47" t="s">
        <v>7872</v>
      </c>
      <c r="Z27" s="47" t="s">
        <v>7878</v>
      </c>
      <c r="AA27" s="47">
        <v>2</v>
      </c>
      <c r="AB27" s="47">
        <v>0</v>
      </c>
      <c r="AC27" s="47" t="s">
        <v>7883</v>
      </c>
      <c r="AD27" s="47">
        <v>10</v>
      </c>
      <c r="AE27" s="47" t="s">
        <v>7879</v>
      </c>
      <c r="AF27" s="47" t="s">
        <v>5159</v>
      </c>
    </row>
    <row r="28" spans="1:32" x14ac:dyDescent="0.25">
      <c r="A28" s="21">
        <v>22</v>
      </c>
      <c r="B28" s="21" t="s">
        <v>8212</v>
      </c>
      <c r="C28" s="34" t="s">
        <v>8213</v>
      </c>
      <c r="D28" s="43" t="s">
        <v>7910</v>
      </c>
      <c r="E28" s="44" t="s">
        <v>5269</v>
      </c>
      <c r="F28" s="87" t="s">
        <v>9539</v>
      </c>
      <c r="G28" s="20" t="s">
        <v>9540</v>
      </c>
      <c r="H28" s="23" t="s">
        <v>7</v>
      </c>
      <c r="I28" s="20" t="s">
        <v>7876</v>
      </c>
      <c r="J28" s="20" t="s">
        <v>8022</v>
      </c>
      <c r="K28" s="20" t="s">
        <v>7989</v>
      </c>
      <c r="L28" s="20" t="s">
        <v>8044</v>
      </c>
      <c r="M28" s="20" t="s">
        <v>7999</v>
      </c>
      <c r="N28" s="46" t="s">
        <v>8008</v>
      </c>
      <c r="O28" s="47" t="s">
        <v>8019</v>
      </c>
      <c r="P28" s="47" t="s">
        <v>8012</v>
      </c>
      <c r="Q28" s="47" t="s">
        <v>8006</v>
      </c>
      <c r="R28" s="47" t="s">
        <v>8015</v>
      </c>
      <c r="S28" s="47" t="s">
        <v>7974</v>
      </c>
      <c r="T28" s="47" t="s">
        <v>8044</v>
      </c>
      <c r="U28" s="47" t="s">
        <v>7979</v>
      </c>
      <c r="V28" s="47" t="s">
        <v>8013</v>
      </c>
      <c r="W28" s="47" t="s">
        <v>8012</v>
      </c>
      <c r="X28" s="47" t="s">
        <v>7988</v>
      </c>
      <c r="Y28" s="47" t="s">
        <v>7871</v>
      </c>
      <c r="Z28" s="47" t="s">
        <v>7878</v>
      </c>
      <c r="AA28" s="47">
        <v>3</v>
      </c>
      <c r="AB28" s="47">
        <v>0</v>
      </c>
      <c r="AC28" s="47" t="s">
        <v>7882</v>
      </c>
      <c r="AD28" s="47">
        <v>18</v>
      </c>
      <c r="AE28" s="47" t="s">
        <v>7879</v>
      </c>
      <c r="AF28" s="47" t="s">
        <v>5159</v>
      </c>
    </row>
    <row r="29" spans="1:32" x14ac:dyDescent="0.25">
      <c r="A29" s="21">
        <v>23</v>
      </c>
      <c r="B29" s="21" t="s">
        <v>8214</v>
      </c>
      <c r="C29" s="34" t="s">
        <v>8215</v>
      </c>
      <c r="D29" s="43" t="s">
        <v>8216</v>
      </c>
      <c r="E29" s="44" t="s">
        <v>3587</v>
      </c>
      <c r="F29" s="87" t="s">
        <v>9541</v>
      </c>
      <c r="G29" s="20" t="s">
        <v>9542</v>
      </c>
      <c r="H29" s="24" t="s">
        <v>7</v>
      </c>
      <c r="I29" s="20" t="s">
        <v>7876</v>
      </c>
      <c r="J29" s="20" t="s">
        <v>8020</v>
      </c>
      <c r="K29" s="20" t="s">
        <v>7985</v>
      </c>
      <c r="L29" s="20" t="s">
        <v>8187</v>
      </c>
      <c r="M29" s="20" t="s">
        <v>7981</v>
      </c>
      <c r="N29" s="46" t="s">
        <v>8008</v>
      </c>
      <c r="O29" s="47" t="s">
        <v>7977</v>
      </c>
      <c r="P29" s="47" t="s">
        <v>7999</v>
      </c>
      <c r="Q29" s="47" t="s">
        <v>7974</v>
      </c>
      <c r="R29" s="47" t="s">
        <v>7985</v>
      </c>
      <c r="S29" s="47" t="s">
        <v>7992</v>
      </c>
      <c r="T29" s="47" t="s">
        <v>8019</v>
      </c>
      <c r="U29" s="47" t="s">
        <v>7979</v>
      </c>
      <c r="V29" s="47" t="s">
        <v>7993</v>
      </c>
      <c r="W29" s="47" t="s">
        <v>7989</v>
      </c>
      <c r="X29" s="47" t="s">
        <v>8022</v>
      </c>
      <c r="Y29" s="47" t="s">
        <v>7877</v>
      </c>
      <c r="Z29" s="47" t="s">
        <v>7878</v>
      </c>
      <c r="AA29" s="47">
        <v>2</v>
      </c>
      <c r="AB29" s="47">
        <v>0</v>
      </c>
      <c r="AC29" s="47"/>
      <c r="AD29" s="47">
        <v>26</v>
      </c>
      <c r="AE29" s="47" t="s">
        <v>7879</v>
      </c>
      <c r="AF29" s="47" t="s">
        <v>5159</v>
      </c>
    </row>
    <row r="30" spans="1:32" x14ac:dyDescent="0.25">
      <c r="A30" s="21">
        <v>24</v>
      </c>
      <c r="B30" s="21" t="s">
        <v>8217</v>
      </c>
      <c r="C30" s="34" t="s">
        <v>8218</v>
      </c>
      <c r="D30" s="43" t="s">
        <v>8219</v>
      </c>
      <c r="E30" s="44" t="s">
        <v>7</v>
      </c>
      <c r="F30" s="87" t="s">
        <v>9543</v>
      </c>
      <c r="G30" s="20" t="s">
        <v>9544</v>
      </c>
      <c r="H30" s="23" t="s">
        <v>7</v>
      </c>
      <c r="I30" s="20" t="s">
        <v>7876</v>
      </c>
      <c r="J30" s="20" t="s">
        <v>8006</v>
      </c>
      <c r="K30" s="20" t="s">
        <v>7993</v>
      </c>
      <c r="L30" s="20" t="s">
        <v>8007</v>
      </c>
      <c r="M30" s="20" t="s">
        <v>7991</v>
      </c>
      <c r="N30" s="46" t="s">
        <v>8013</v>
      </c>
      <c r="O30" s="47" t="s">
        <v>7991</v>
      </c>
      <c r="P30" s="47" t="s">
        <v>8005</v>
      </c>
      <c r="Q30" s="47" t="s">
        <v>8021</v>
      </c>
      <c r="R30" s="47" t="s">
        <v>8082</v>
      </c>
      <c r="S30" s="47" t="s">
        <v>8006</v>
      </c>
      <c r="T30" s="47" t="s">
        <v>7989</v>
      </c>
      <c r="U30" s="47" t="s">
        <v>7979</v>
      </c>
      <c r="V30" s="47" t="s">
        <v>8038</v>
      </c>
      <c r="W30" s="47" t="s">
        <v>8012</v>
      </c>
      <c r="X30" s="47" t="s">
        <v>8013</v>
      </c>
      <c r="Y30" s="47" t="s">
        <v>7872</v>
      </c>
      <c r="Z30" s="47" t="s">
        <v>7878</v>
      </c>
      <c r="AA30" s="47">
        <v>0</v>
      </c>
      <c r="AB30" s="47">
        <v>0</v>
      </c>
      <c r="AC30" s="47" t="s">
        <v>7883</v>
      </c>
      <c r="AD30" s="47">
        <v>3</v>
      </c>
      <c r="AE30" s="47" t="s">
        <v>7879</v>
      </c>
      <c r="AF30" s="47" t="s">
        <v>5159</v>
      </c>
    </row>
    <row r="31" spans="1:32" x14ac:dyDescent="0.25">
      <c r="A31" s="21">
        <v>25</v>
      </c>
      <c r="B31" s="21" t="s">
        <v>8220</v>
      </c>
      <c r="C31" s="34" t="s">
        <v>8221</v>
      </c>
      <c r="D31" s="43" t="s">
        <v>8222</v>
      </c>
      <c r="E31" s="44" t="s">
        <v>3538</v>
      </c>
      <c r="F31" s="87" t="s">
        <v>9545</v>
      </c>
      <c r="G31" s="20" t="s">
        <v>9546</v>
      </c>
      <c r="H31" s="23" t="s">
        <v>26</v>
      </c>
      <c r="I31" s="20" t="s">
        <v>7876</v>
      </c>
      <c r="J31" s="20" t="s">
        <v>7986</v>
      </c>
      <c r="K31" s="20" t="s">
        <v>7974</v>
      </c>
      <c r="L31" s="20" t="s">
        <v>8015</v>
      </c>
      <c r="M31" s="20" t="s">
        <v>8015</v>
      </c>
      <c r="N31" s="46" t="s">
        <v>8013</v>
      </c>
      <c r="O31" s="47" t="s">
        <v>7985</v>
      </c>
      <c r="P31" s="47" t="s">
        <v>8008</v>
      </c>
      <c r="Q31" s="47" t="s">
        <v>8015</v>
      </c>
      <c r="R31" s="47" t="s">
        <v>7976</v>
      </c>
      <c r="S31" s="47" t="s">
        <v>8008</v>
      </c>
      <c r="T31" s="47" t="s">
        <v>8044</v>
      </c>
      <c r="U31" s="47" t="s">
        <v>7979</v>
      </c>
      <c r="V31" s="47" t="s">
        <v>8006</v>
      </c>
      <c r="W31" s="47" t="s">
        <v>7993</v>
      </c>
      <c r="X31" s="47" t="s">
        <v>8015</v>
      </c>
      <c r="Y31" s="47" t="s">
        <v>7871</v>
      </c>
      <c r="Z31" s="47" t="s">
        <v>7871</v>
      </c>
      <c r="AA31" s="47">
        <v>2</v>
      </c>
      <c r="AB31" s="47">
        <v>0</v>
      </c>
      <c r="AC31" s="47" t="s">
        <v>7882</v>
      </c>
      <c r="AD31" s="47">
        <v>19</v>
      </c>
      <c r="AE31" s="47" t="s">
        <v>7879</v>
      </c>
      <c r="AF31" s="47" t="s">
        <v>5159</v>
      </c>
    </row>
    <row r="32" spans="1:32" x14ac:dyDescent="0.25">
      <c r="A32" s="21">
        <v>26</v>
      </c>
      <c r="B32" s="21" t="s">
        <v>8223</v>
      </c>
      <c r="C32" s="34" t="s">
        <v>8224</v>
      </c>
      <c r="D32" s="43" t="s">
        <v>7880</v>
      </c>
      <c r="E32" s="44" t="s">
        <v>3592</v>
      </c>
      <c r="F32" s="87" t="s">
        <v>9547</v>
      </c>
      <c r="G32" s="20" t="s">
        <v>9548</v>
      </c>
      <c r="H32" s="24" t="s">
        <v>26</v>
      </c>
      <c r="I32" s="20" t="s">
        <v>7876</v>
      </c>
      <c r="J32" s="20" t="s">
        <v>7990</v>
      </c>
      <c r="K32" s="20" t="s">
        <v>7981</v>
      </c>
      <c r="L32" s="20" t="s">
        <v>8138</v>
      </c>
      <c r="M32" s="20" t="s">
        <v>7985</v>
      </c>
      <c r="N32" s="46" t="s">
        <v>8014</v>
      </c>
      <c r="O32" s="47" t="s">
        <v>7966</v>
      </c>
      <c r="P32" s="47" t="s">
        <v>8044</v>
      </c>
      <c r="Q32" s="47" t="s">
        <v>8015</v>
      </c>
      <c r="R32" s="47" t="s">
        <v>7972</v>
      </c>
      <c r="S32" s="47" t="s">
        <v>8022</v>
      </c>
      <c r="T32" s="47" t="s">
        <v>7988</v>
      </c>
      <c r="U32" s="47" t="s">
        <v>7979</v>
      </c>
      <c r="V32" s="47" t="s">
        <v>8008</v>
      </c>
      <c r="W32" s="47" t="s">
        <v>7991</v>
      </c>
      <c r="X32" s="47" t="s">
        <v>7985</v>
      </c>
      <c r="Y32" s="47" t="s">
        <v>7877</v>
      </c>
      <c r="Z32" s="47" t="s">
        <v>7871</v>
      </c>
      <c r="AA32" s="47">
        <v>4</v>
      </c>
      <c r="AB32" s="47">
        <v>0</v>
      </c>
      <c r="AC32" s="47"/>
      <c r="AD32" s="47">
        <v>34</v>
      </c>
      <c r="AE32" s="47" t="s">
        <v>7879</v>
      </c>
      <c r="AF32" s="47" t="s">
        <v>5159</v>
      </c>
    </row>
    <row r="33" spans="1:33" x14ac:dyDescent="0.25">
      <c r="A33" s="21">
        <v>27</v>
      </c>
      <c r="B33" s="21" t="s">
        <v>8225</v>
      </c>
      <c r="C33" s="34" t="s">
        <v>8226</v>
      </c>
      <c r="D33" s="43" t="s">
        <v>8227</v>
      </c>
      <c r="E33" s="44" t="s">
        <v>3263</v>
      </c>
      <c r="F33" s="87" t="s">
        <v>9549</v>
      </c>
      <c r="G33" s="20" t="s">
        <v>9550</v>
      </c>
      <c r="H33" s="24" t="s">
        <v>26</v>
      </c>
      <c r="I33" s="20" t="s">
        <v>7876</v>
      </c>
      <c r="J33" s="20" t="s">
        <v>8098</v>
      </c>
      <c r="K33" s="20" t="s">
        <v>7977</v>
      </c>
      <c r="L33" s="20" t="s">
        <v>8120</v>
      </c>
      <c r="M33" s="20" t="s">
        <v>7986</v>
      </c>
      <c r="N33" s="46" t="s">
        <v>8012</v>
      </c>
      <c r="O33" s="47" t="s">
        <v>7994</v>
      </c>
      <c r="P33" s="47" t="s">
        <v>8043</v>
      </c>
      <c r="Q33" s="47" t="s">
        <v>8019</v>
      </c>
      <c r="R33" s="47" t="s">
        <v>7975</v>
      </c>
      <c r="S33" s="47" t="s">
        <v>8044</v>
      </c>
      <c r="T33" s="47" t="s">
        <v>8015</v>
      </c>
      <c r="U33" s="47" t="s">
        <v>7979</v>
      </c>
      <c r="V33" s="47" t="s">
        <v>7999</v>
      </c>
      <c r="W33" s="47" t="s">
        <v>8014</v>
      </c>
      <c r="X33" s="47" t="s">
        <v>7977</v>
      </c>
      <c r="Y33" s="47" t="s">
        <v>7877</v>
      </c>
      <c r="Z33" s="47" t="s">
        <v>7871</v>
      </c>
      <c r="AA33" s="47">
        <v>0</v>
      </c>
      <c r="AB33" s="47">
        <v>0</v>
      </c>
      <c r="AC33" s="47"/>
      <c r="AD33" s="47">
        <v>37</v>
      </c>
      <c r="AE33" s="47" t="s">
        <v>7879</v>
      </c>
      <c r="AF33" s="47" t="s">
        <v>5159</v>
      </c>
    </row>
    <row r="34" spans="1:33" x14ac:dyDescent="0.25">
      <c r="A34" s="21">
        <v>28</v>
      </c>
      <c r="B34" s="21" t="s">
        <v>8228</v>
      </c>
      <c r="C34" s="34" t="s">
        <v>8229</v>
      </c>
      <c r="D34" s="33" t="s">
        <v>8230</v>
      </c>
      <c r="E34" s="44" t="s">
        <v>3263</v>
      </c>
      <c r="F34" s="87" t="s">
        <v>9551</v>
      </c>
      <c r="G34" s="20" t="s">
        <v>9552</v>
      </c>
      <c r="H34" s="23" t="s">
        <v>26</v>
      </c>
      <c r="I34" s="20" t="s">
        <v>7876</v>
      </c>
      <c r="J34" s="20" t="s">
        <v>7971</v>
      </c>
      <c r="K34" s="20" t="s">
        <v>8014</v>
      </c>
      <c r="L34" s="20" t="s">
        <v>7968</v>
      </c>
      <c r="M34" s="20" t="s">
        <v>7974</v>
      </c>
      <c r="N34" s="46" t="s">
        <v>8006</v>
      </c>
      <c r="O34" s="47" t="s">
        <v>7974</v>
      </c>
      <c r="P34" s="47" t="s">
        <v>8034</v>
      </c>
      <c r="Q34" s="47" t="s">
        <v>7980</v>
      </c>
      <c r="R34" s="47" t="s">
        <v>7989</v>
      </c>
      <c r="S34" s="47" t="s">
        <v>8008</v>
      </c>
      <c r="T34" s="47" t="s">
        <v>7976</v>
      </c>
      <c r="U34" s="47" t="s">
        <v>7979</v>
      </c>
      <c r="V34" s="47" t="s">
        <v>8004</v>
      </c>
      <c r="W34" s="47" t="s">
        <v>8004</v>
      </c>
      <c r="X34" s="47" t="s">
        <v>8014</v>
      </c>
      <c r="Y34" s="47" t="s">
        <v>7871</v>
      </c>
      <c r="Z34" s="47" t="s">
        <v>7878</v>
      </c>
      <c r="AA34" s="47">
        <v>8</v>
      </c>
      <c r="AB34" s="47">
        <v>0</v>
      </c>
      <c r="AC34" s="47" t="s">
        <v>7882</v>
      </c>
      <c r="AD34" s="47">
        <v>15</v>
      </c>
      <c r="AE34" s="47" t="s">
        <v>7879</v>
      </c>
      <c r="AF34" s="47" t="s">
        <v>5159</v>
      </c>
    </row>
    <row r="35" spans="1:33" x14ac:dyDescent="0.25">
      <c r="A35" s="21">
        <v>29</v>
      </c>
      <c r="B35" s="21" t="s">
        <v>8231</v>
      </c>
      <c r="C35" s="34" t="s">
        <v>8232</v>
      </c>
      <c r="D35" s="43" t="s">
        <v>8233</v>
      </c>
      <c r="E35" s="44" t="s">
        <v>3263</v>
      </c>
      <c r="F35" s="87" t="s">
        <v>9553</v>
      </c>
      <c r="G35" s="20" t="s">
        <v>9554</v>
      </c>
      <c r="H35" s="23" t="s">
        <v>26</v>
      </c>
      <c r="I35" s="20" t="s">
        <v>7876</v>
      </c>
      <c r="J35" s="20" t="s">
        <v>8015</v>
      </c>
      <c r="K35" s="20" t="s">
        <v>8014</v>
      </c>
      <c r="L35" s="20" t="s">
        <v>8006</v>
      </c>
      <c r="M35" s="20" t="s">
        <v>8006</v>
      </c>
      <c r="N35" s="46" t="s">
        <v>8015</v>
      </c>
      <c r="O35" s="47" t="s">
        <v>7988</v>
      </c>
      <c r="P35" s="47" t="s">
        <v>8034</v>
      </c>
      <c r="Q35" s="47" t="s">
        <v>8013</v>
      </c>
      <c r="R35" s="47" t="s">
        <v>8048</v>
      </c>
      <c r="S35" s="47" t="s">
        <v>8051</v>
      </c>
      <c r="T35" s="47" t="s">
        <v>7999</v>
      </c>
      <c r="U35" s="47" t="s">
        <v>7979</v>
      </c>
      <c r="V35" s="47" t="s">
        <v>7980</v>
      </c>
      <c r="W35" s="47" t="s">
        <v>8004</v>
      </c>
      <c r="X35" s="47" t="s">
        <v>8006</v>
      </c>
      <c r="Y35" s="47" t="s">
        <v>7872</v>
      </c>
      <c r="Z35" s="47" t="s">
        <v>7878</v>
      </c>
      <c r="AA35" s="47">
        <v>1</v>
      </c>
      <c r="AB35" s="47">
        <v>0</v>
      </c>
      <c r="AC35" s="47" t="s">
        <v>7883</v>
      </c>
      <c r="AD35" s="47">
        <v>3</v>
      </c>
      <c r="AE35" s="47" t="s">
        <v>7879</v>
      </c>
      <c r="AF35" s="47" t="s">
        <v>5163</v>
      </c>
    </row>
    <row r="36" spans="1:33" x14ac:dyDescent="0.25">
      <c r="A36" s="21">
        <v>30</v>
      </c>
      <c r="B36" s="21" t="s">
        <v>8234</v>
      </c>
      <c r="C36" s="34" t="s">
        <v>8235</v>
      </c>
      <c r="D36" s="43" t="s">
        <v>5972</v>
      </c>
      <c r="E36" s="44" t="s">
        <v>3265</v>
      </c>
      <c r="F36" s="87" t="s">
        <v>9555</v>
      </c>
      <c r="G36" s="20" t="s">
        <v>9556</v>
      </c>
      <c r="H36" s="23" t="s">
        <v>26</v>
      </c>
      <c r="I36" s="20" t="s">
        <v>7876</v>
      </c>
      <c r="J36" s="20" t="s">
        <v>8015</v>
      </c>
      <c r="K36" s="20" t="s">
        <v>8006</v>
      </c>
      <c r="L36" s="20" t="s">
        <v>7989</v>
      </c>
      <c r="M36" s="20" t="s">
        <v>7974</v>
      </c>
      <c r="N36" s="46" t="s">
        <v>7974</v>
      </c>
      <c r="O36" s="47" t="s">
        <v>7999</v>
      </c>
      <c r="P36" s="47" t="s">
        <v>7980</v>
      </c>
      <c r="Q36" s="47" t="s">
        <v>7974</v>
      </c>
      <c r="R36" s="47" t="s">
        <v>7988</v>
      </c>
      <c r="S36" s="47" t="s">
        <v>7974</v>
      </c>
      <c r="T36" s="47" t="s">
        <v>7992</v>
      </c>
      <c r="U36" s="47" t="s">
        <v>7979</v>
      </c>
      <c r="V36" s="47" t="s">
        <v>7988</v>
      </c>
      <c r="W36" s="47" t="s">
        <v>8021</v>
      </c>
      <c r="X36" s="47" t="s">
        <v>8014</v>
      </c>
      <c r="Y36" s="47" t="s">
        <v>7871</v>
      </c>
      <c r="Z36" s="47" t="s">
        <v>7878</v>
      </c>
      <c r="AA36" s="47">
        <v>3</v>
      </c>
      <c r="AB36" s="47">
        <v>0</v>
      </c>
      <c r="AC36" s="47" t="s">
        <v>7882</v>
      </c>
      <c r="AD36" s="47">
        <v>15</v>
      </c>
      <c r="AE36" s="47" t="s">
        <v>7879</v>
      </c>
      <c r="AF36" s="47" t="s">
        <v>5159</v>
      </c>
    </row>
    <row r="37" spans="1:33" x14ac:dyDescent="0.25">
      <c r="A37" s="21">
        <v>31</v>
      </c>
      <c r="B37" s="21" t="s">
        <v>8236</v>
      </c>
      <c r="C37" s="34" t="s">
        <v>8237</v>
      </c>
      <c r="D37" s="43" t="s">
        <v>8238</v>
      </c>
      <c r="E37" s="44" t="s">
        <v>3390</v>
      </c>
      <c r="F37" s="87" t="s">
        <v>9557</v>
      </c>
      <c r="G37" s="20" t="s">
        <v>9558</v>
      </c>
      <c r="H37" s="23" t="s">
        <v>7</v>
      </c>
      <c r="I37" s="20" t="s">
        <v>7876</v>
      </c>
      <c r="J37" s="20" t="s">
        <v>8006</v>
      </c>
      <c r="K37" s="20" t="s">
        <v>8012</v>
      </c>
      <c r="L37" s="20" t="s">
        <v>8043</v>
      </c>
      <c r="M37" s="20" t="s">
        <v>8042</v>
      </c>
      <c r="N37" s="46" t="s">
        <v>8015</v>
      </c>
      <c r="O37" s="47" t="s">
        <v>7973</v>
      </c>
      <c r="P37" s="47" t="s">
        <v>8015</v>
      </c>
      <c r="Q37" s="47" t="s">
        <v>8044</v>
      </c>
      <c r="R37" s="47" t="s">
        <v>7986</v>
      </c>
      <c r="S37" s="47" t="s">
        <v>7989</v>
      </c>
      <c r="T37" s="47" t="s">
        <v>8044</v>
      </c>
      <c r="U37" s="47" t="s">
        <v>7979</v>
      </c>
      <c r="V37" s="47" t="s">
        <v>8006</v>
      </c>
      <c r="W37" s="47" t="s">
        <v>7981</v>
      </c>
      <c r="X37" s="47" t="s">
        <v>8044</v>
      </c>
      <c r="Y37" s="47" t="s">
        <v>7871</v>
      </c>
      <c r="Z37" s="47" t="s">
        <v>7871</v>
      </c>
      <c r="AA37" s="47">
        <v>0</v>
      </c>
      <c r="AB37" s="47">
        <v>0</v>
      </c>
      <c r="AC37" s="47" t="s">
        <v>7882</v>
      </c>
      <c r="AD37" s="47">
        <v>24</v>
      </c>
      <c r="AE37" s="47" t="s">
        <v>7879</v>
      </c>
      <c r="AF37" s="47" t="s">
        <v>5159</v>
      </c>
    </row>
    <row r="38" spans="1:33" x14ac:dyDescent="0.25">
      <c r="A38" s="21">
        <v>32</v>
      </c>
      <c r="B38" s="21" t="s">
        <v>8239</v>
      </c>
      <c r="C38" s="34" t="s">
        <v>8240</v>
      </c>
      <c r="D38" s="43" t="s">
        <v>8241</v>
      </c>
      <c r="E38" s="44" t="s">
        <v>3392</v>
      </c>
      <c r="F38" s="87" t="s">
        <v>9559</v>
      </c>
      <c r="G38" s="20" t="s">
        <v>9560</v>
      </c>
      <c r="H38" s="23" t="s">
        <v>26</v>
      </c>
      <c r="I38" s="20" t="s">
        <v>7876</v>
      </c>
      <c r="J38" s="20" t="s">
        <v>7974</v>
      </c>
      <c r="K38" s="20" t="s">
        <v>8005</v>
      </c>
      <c r="L38" s="20" t="s">
        <v>8012</v>
      </c>
      <c r="M38" s="20" t="s">
        <v>8021</v>
      </c>
      <c r="N38" s="46" t="s">
        <v>7992</v>
      </c>
      <c r="O38" s="47" t="s">
        <v>8008</v>
      </c>
      <c r="P38" s="47" t="s">
        <v>8034</v>
      </c>
      <c r="Q38" s="47" t="s">
        <v>8051</v>
      </c>
      <c r="R38" s="47" t="s">
        <v>7993</v>
      </c>
      <c r="S38" s="47" t="s">
        <v>8012</v>
      </c>
      <c r="T38" s="47" t="s">
        <v>7974</v>
      </c>
      <c r="U38" s="47" t="s">
        <v>7979</v>
      </c>
      <c r="V38" s="47" t="s">
        <v>8007</v>
      </c>
      <c r="W38" s="47" t="s">
        <v>8007</v>
      </c>
      <c r="X38" s="47" t="s">
        <v>8013</v>
      </c>
      <c r="Y38" s="47" t="s">
        <v>7872</v>
      </c>
      <c r="Z38" s="47" t="s">
        <v>7878</v>
      </c>
      <c r="AA38" s="47">
        <v>0</v>
      </c>
      <c r="AB38" s="47">
        <v>0</v>
      </c>
      <c r="AC38" s="47" t="s">
        <v>7883</v>
      </c>
      <c r="AD38" s="47">
        <v>3</v>
      </c>
      <c r="AE38" s="47" t="s">
        <v>7879</v>
      </c>
      <c r="AF38" s="47" t="s">
        <v>5159</v>
      </c>
    </row>
    <row r="39" spans="1:33" x14ac:dyDescent="0.25">
      <c r="A39" s="21">
        <v>33</v>
      </c>
      <c r="B39" s="21" t="s">
        <v>8242</v>
      </c>
      <c r="C39" s="34" t="s">
        <v>8243</v>
      </c>
      <c r="D39" s="43" t="s">
        <v>7948</v>
      </c>
      <c r="E39" s="44" t="s">
        <v>3273</v>
      </c>
      <c r="F39" s="87" t="s">
        <v>9561</v>
      </c>
      <c r="G39" s="20" t="s">
        <v>9562</v>
      </c>
      <c r="H39" s="23" t="s">
        <v>26</v>
      </c>
      <c r="I39" s="20" t="s">
        <v>7876</v>
      </c>
      <c r="J39" s="20" t="s">
        <v>7972</v>
      </c>
      <c r="K39" s="20" t="s">
        <v>7971</v>
      </c>
      <c r="L39" s="20" t="s">
        <v>7968</v>
      </c>
      <c r="M39" s="20" t="s">
        <v>7994</v>
      </c>
      <c r="N39" s="46" t="s">
        <v>8006</v>
      </c>
      <c r="O39" s="47" t="s">
        <v>8019</v>
      </c>
      <c r="P39" s="47" t="s">
        <v>8000</v>
      </c>
      <c r="Q39" s="47" t="s">
        <v>8044</v>
      </c>
      <c r="R39" s="47" t="s">
        <v>7968</v>
      </c>
      <c r="S39" s="47" t="s">
        <v>8015</v>
      </c>
      <c r="T39" s="47" t="s">
        <v>7981</v>
      </c>
      <c r="U39" s="47" t="s">
        <v>7979</v>
      </c>
      <c r="V39" s="47" t="s">
        <v>7988</v>
      </c>
      <c r="W39" s="47" t="s">
        <v>8000</v>
      </c>
      <c r="X39" s="47" t="s">
        <v>8000</v>
      </c>
      <c r="Y39" s="47" t="s">
        <v>7871</v>
      </c>
      <c r="Z39" s="47" t="s">
        <v>7871</v>
      </c>
      <c r="AA39" s="47">
        <v>3</v>
      </c>
      <c r="AB39" s="47">
        <v>1</v>
      </c>
      <c r="AC39" s="47" t="s">
        <v>7882</v>
      </c>
      <c r="AD39" s="47">
        <v>30</v>
      </c>
      <c r="AE39" s="47" t="s">
        <v>7879</v>
      </c>
      <c r="AF39" s="47" t="s">
        <v>5159</v>
      </c>
    </row>
    <row r="40" spans="1:33" x14ac:dyDescent="0.25">
      <c r="A40" s="21">
        <v>34</v>
      </c>
      <c r="B40" s="21" t="s">
        <v>8244</v>
      </c>
      <c r="C40" s="34" t="s">
        <v>9386</v>
      </c>
      <c r="D40" s="33" t="s">
        <v>9387</v>
      </c>
      <c r="E40" s="33" t="s">
        <v>3273</v>
      </c>
      <c r="F40" s="63" t="s">
        <v>9392</v>
      </c>
      <c r="G40" s="35" t="s">
        <v>9563</v>
      </c>
      <c r="H40" s="23" t="s">
        <v>26</v>
      </c>
      <c r="I40" s="20" t="s">
        <v>7876</v>
      </c>
      <c r="J40" s="20">
        <v>5.7</v>
      </c>
      <c r="K40" s="20">
        <v>6.5</v>
      </c>
      <c r="L40" s="20">
        <v>6.3</v>
      </c>
      <c r="M40" s="33">
        <v>6.1</v>
      </c>
      <c r="N40" s="33"/>
      <c r="O40" s="61">
        <v>7.8</v>
      </c>
      <c r="P40" s="61">
        <v>6.8</v>
      </c>
      <c r="Q40" s="61">
        <v>7.3</v>
      </c>
      <c r="R40" s="61">
        <v>7.1</v>
      </c>
      <c r="S40" s="61">
        <v>7.4</v>
      </c>
      <c r="T40" s="61"/>
      <c r="U40" s="61"/>
      <c r="V40" s="61"/>
      <c r="W40" s="61"/>
      <c r="X40" s="61">
        <v>7.1</v>
      </c>
      <c r="Y40" s="47" t="s">
        <v>7871</v>
      </c>
      <c r="Z40" s="47" t="s">
        <v>7878</v>
      </c>
      <c r="AA40" s="47"/>
      <c r="AB40" s="47"/>
      <c r="AC40" s="47" t="s">
        <v>7882</v>
      </c>
      <c r="AD40" s="47"/>
      <c r="AE40" s="63" t="s">
        <v>9392</v>
      </c>
      <c r="AF40" s="63" t="s">
        <v>9392</v>
      </c>
      <c r="AG40" s="63" t="s">
        <v>9564</v>
      </c>
    </row>
    <row r="41" spans="1:33" x14ac:dyDescent="0.25">
      <c r="A41" s="21">
        <v>35</v>
      </c>
      <c r="B41" s="21" t="s">
        <v>8248</v>
      </c>
      <c r="C41" s="34" t="s">
        <v>8245</v>
      </c>
      <c r="D41" s="43" t="s">
        <v>8246</v>
      </c>
      <c r="E41" s="44" t="s">
        <v>3281</v>
      </c>
      <c r="F41" s="87" t="s">
        <v>9565</v>
      </c>
      <c r="G41" s="20" t="s">
        <v>9566</v>
      </c>
      <c r="H41" s="23" t="s">
        <v>26</v>
      </c>
      <c r="I41" s="20" t="s">
        <v>7876</v>
      </c>
      <c r="J41" s="20" t="s">
        <v>8082</v>
      </c>
      <c r="K41" s="20" t="s">
        <v>8038</v>
      </c>
      <c r="L41" s="20" t="s">
        <v>8038</v>
      </c>
      <c r="M41" s="20" t="s">
        <v>8012</v>
      </c>
      <c r="N41" s="46" t="s">
        <v>8007</v>
      </c>
      <c r="O41" s="47" t="s">
        <v>7988</v>
      </c>
      <c r="P41" s="47" t="s">
        <v>8247</v>
      </c>
      <c r="Q41" s="47" t="s">
        <v>7993</v>
      </c>
      <c r="R41" s="47" t="s">
        <v>8034</v>
      </c>
      <c r="S41" s="47" t="s">
        <v>8004</v>
      </c>
      <c r="T41" s="47" t="s">
        <v>7974</v>
      </c>
      <c r="U41" s="47" t="s">
        <v>7979</v>
      </c>
      <c r="V41" s="47" t="s">
        <v>8008</v>
      </c>
      <c r="W41" s="47" t="s">
        <v>8048</v>
      </c>
      <c r="X41" s="47" t="s">
        <v>8021</v>
      </c>
      <c r="Y41" s="47" t="s">
        <v>7872</v>
      </c>
      <c r="Z41" s="47" t="s">
        <v>7878</v>
      </c>
      <c r="AA41" s="47">
        <v>0</v>
      </c>
      <c r="AB41" s="47">
        <v>0</v>
      </c>
      <c r="AC41" s="47" t="s">
        <v>7883</v>
      </c>
      <c r="AD41" s="47">
        <v>1</v>
      </c>
      <c r="AE41" s="47" t="s">
        <v>7879</v>
      </c>
      <c r="AF41" s="47" t="s">
        <v>5159</v>
      </c>
    </row>
    <row r="42" spans="1:33" x14ac:dyDescent="0.25">
      <c r="A42" s="21">
        <v>36</v>
      </c>
      <c r="B42" s="21" t="s">
        <v>8250</v>
      </c>
      <c r="C42" s="34" t="s">
        <v>8249</v>
      </c>
      <c r="D42" s="43" t="s">
        <v>7924</v>
      </c>
      <c r="E42" s="44" t="s">
        <v>3281</v>
      </c>
      <c r="F42" s="87" t="s">
        <v>9567</v>
      </c>
      <c r="G42" s="20" t="s">
        <v>9568</v>
      </c>
      <c r="H42" s="24" t="s">
        <v>26</v>
      </c>
      <c r="I42" s="20" t="s">
        <v>7876</v>
      </c>
      <c r="J42" s="20" t="s">
        <v>8047</v>
      </c>
      <c r="K42" s="20" t="s">
        <v>8015</v>
      </c>
      <c r="L42" s="20" t="s">
        <v>7987</v>
      </c>
      <c r="M42" s="20" t="s">
        <v>8014</v>
      </c>
      <c r="N42" s="46" t="s">
        <v>8013</v>
      </c>
      <c r="O42" s="47" t="s">
        <v>7985</v>
      </c>
      <c r="P42" s="47" t="s">
        <v>7992</v>
      </c>
      <c r="Q42" s="47" t="s">
        <v>8000</v>
      </c>
      <c r="R42" s="47" t="s">
        <v>7972</v>
      </c>
      <c r="S42" s="47" t="s">
        <v>7992</v>
      </c>
      <c r="T42" s="47" t="s">
        <v>8014</v>
      </c>
      <c r="U42" s="47" t="s">
        <v>7979</v>
      </c>
      <c r="V42" s="47" t="s">
        <v>7974</v>
      </c>
      <c r="W42" s="47" t="s">
        <v>7977</v>
      </c>
      <c r="X42" s="47" t="s">
        <v>7981</v>
      </c>
      <c r="Y42" s="47" t="s">
        <v>7877</v>
      </c>
      <c r="Z42" s="47" t="s">
        <v>7871</v>
      </c>
      <c r="AA42" s="47">
        <v>2</v>
      </c>
      <c r="AB42" s="47">
        <v>1</v>
      </c>
      <c r="AC42" s="47"/>
      <c r="AD42" s="47">
        <v>27</v>
      </c>
      <c r="AE42" s="47" t="s">
        <v>7879</v>
      </c>
      <c r="AF42" s="47" t="s">
        <v>5159</v>
      </c>
    </row>
    <row r="43" spans="1:33" x14ac:dyDescent="0.25">
      <c r="A43" s="21">
        <v>37</v>
      </c>
      <c r="B43" s="21" t="s">
        <v>8253</v>
      </c>
      <c r="C43" s="34" t="s">
        <v>8251</v>
      </c>
      <c r="D43" s="33" t="s">
        <v>8252</v>
      </c>
      <c r="E43" s="44" t="s">
        <v>3285</v>
      </c>
      <c r="F43" s="87" t="s">
        <v>9569</v>
      </c>
      <c r="G43" s="20" t="s">
        <v>9570</v>
      </c>
      <c r="H43" s="23" t="s">
        <v>26</v>
      </c>
      <c r="I43" s="20" t="s">
        <v>7876</v>
      </c>
      <c r="J43" s="20" t="s">
        <v>8019</v>
      </c>
      <c r="K43" s="20" t="s">
        <v>7980</v>
      </c>
      <c r="L43" s="20" t="s">
        <v>7994</v>
      </c>
      <c r="M43" s="20" t="s">
        <v>7992</v>
      </c>
      <c r="N43" s="46" t="s">
        <v>8004</v>
      </c>
      <c r="O43" s="47" t="s">
        <v>7986</v>
      </c>
      <c r="P43" s="47" t="s">
        <v>8004</v>
      </c>
      <c r="Q43" s="47" t="s">
        <v>7988</v>
      </c>
      <c r="R43" s="47" t="s">
        <v>7971</v>
      </c>
      <c r="S43" s="47" t="s">
        <v>7992</v>
      </c>
      <c r="T43" s="47" t="s">
        <v>7999</v>
      </c>
      <c r="U43" s="47" t="s">
        <v>7979</v>
      </c>
      <c r="V43" s="47" t="s">
        <v>8014</v>
      </c>
      <c r="W43" s="47" t="s">
        <v>8004</v>
      </c>
      <c r="X43" s="47" t="s">
        <v>7992</v>
      </c>
      <c r="Y43" s="47" t="s">
        <v>7871</v>
      </c>
      <c r="Z43" s="47" t="s">
        <v>7878</v>
      </c>
      <c r="AA43" s="47">
        <v>1</v>
      </c>
      <c r="AB43" s="47">
        <v>0</v>
      </c>
      <c r="AC43" s="47" t="s">
        <v>7882</v>
      </c>
      <c r="AD43" s="47">
        <v>21</v>
      </c>
      <c r="AE43" s="47" t="s">
        <v>7879</v>
      </c>
      <c r="AF43" s="47" t="s">
        <v>5159</v>
      </c>
    </row>
    <row r="44" spans="1:33" x14ac:dyDescent="0.25">
      <c r="A44" s="21">
        <v>38</v>
      </c>
      <c r="B44" s="21" t="s">
        <v>8256</v>
      </c>
      <c r="C44" s="34" t="s">
        <v>8254</v>
      </c>
      <c r="D44" s="33" t="s">
        <v>8255</v>
      </c>
      <c r="E44" s="44" t="s">
        <v>3405</v>
      </c>
      <c r="F44" s="87" t="s">
        <v>9571</v>
      </c>
      <c r="G44" s="20" t="s">
        <v>9446</v>
      </c>
      <c r="H44" s="23" t="s">
        <v>26</v>
      </c>
      <c r="I44" s="20" t="s">
        <v>7876</v>
      </c>
      <c r="J44" s="20" t="s">
        <v>8012</v>
      </c>
      <c r="K44" s="20" t="s">
        <v>8006</v>
      </c>
      <c r="L44" s="20" t="s">
        <v>8012</v>
      </c>
      <c r="M44" s="20" t="s">
        <v>8014</v>
      </c>
      <c r="N44" s="46" t="s">
        <v>7999</v>
      </c>
      <c r="O44" s="47" t="s">
        <v>8008</v>
      </c>
      <c r="P44" s="47" t="s">
        <v>8194</v>
      </c>
      <c r="Q44" s="47" t="s">
        <v>8004</v>
      </c>
      <c r="R44" s="47" t="s">
        <v>8082</v>
      </c>
      <c r="S44" s="47" t="s">
        <v>8012</v>
      </c>
      <c r="T44" s="47" t="s">
        <v>7976</v>
      </c>
      <c r="U44" s="47" t="s">
        <v>7979</v>
      </c>
      <c r="V44" s="47" t="s">
        <v>8048</v>
      </c>
      <c r="W44" s="47" t="s">
        <v>7999</v>
      </c>
      <c r="X44" s="47" t="s">
        <v>7980</v>
      </c>
      <c r="Y44" s="47" t="s">
        <v>7872</v>
      </c>
      <c r="Z44" s="47" t="s">
        <v>7878</v>
      </c>
      <c r="AA44" s="47">
        <v>7</v>
      </c>
      <c r="AB44" s="47">
        <v>0</v>
      </c>
      <c r="AC44" s="47" t="s">
        <v>7883</v>
      </c>
      <c r="AD44" s="47">
        <v>7</v>
      </c>
      <c r="AE44" s="47" t="s">
        <v>7879</v>
      </c>
      <c r="AF44" s="47" t="s">
        <v>5159</v>
      </c>
    </row>
    <row r="45" spans="1:33" x14ac:dyDescent="0.25">
      <c r="A45" s="21">
        <v>39</v>
      </c>
      <c r="B45" s="21" t="s">
        <v>8259</v>
      </c>
      <c r="C45" s="34" t="s">
        <v>8257</v>
      </c>
      <c r="D45" s="33" t="s">
        <v>8258</v>
      </c>
      <c r="E45" s="44" t="s">
        <v>3293</v>
      </c>
      <c r="F45" s="87" t="s">
        <v>9572</v>
      </c>
      <c r="G45" s="20" t="s">
        <v>9470</v>
      </c>
      <c r="H45" s="23" t="s">
        <v>26</v>
      </c>
      <c r="I45" s="20" t="s">
        <v>7876</v>
      </c>
      <c r="J45" s="20" t="s">
        <v>7976</v>
      </c>
      <c r="K45" s="20" t="s">
        <v>7976</v>
      </c>
      <c r="L45" s="20" t="s">
        <v>7991</v>
      </c>
      <c r="M45" s="20" t="s">
        <v>8006</v>
      </c>
      <c r="N45" s="46" t="s">
        <v>7999</v>
      </c>
      <c r="O45" s="47" t="s">
        <v>7989</v>
      </c>
      <c r="P45" s="47" t="s">
        <v>7999</v>
      </c>
      <c r="Q45" s="47" t="s">
        <v>7980</v>
      </c>
      <c r="R45" s="47" t="s">
        <v>7981</v>
      </c>
      <c r="S45" s="47" t="s">
        <v>7999</v>
      </c>
      <c r="T45" s="47" t="s">
        <v>7974</v>
      </c>
      <c r="U45" s="47" t="s">
        <v>7979</v>
      </c>
      <c r="V45" s="47" t="s">
        <v>7988</v>
      </c>
      <c r="W45" s="47" t="s">
        <v>8048</v>
      </c>
      <c r="X45" s="47" t="s">
        <v>8014</v>
      </c>
      <c r="Y45" s="47" t="s">
        <v>7871</v>
      </c>
      <c r="Z45" s="47" t="s">
        <v>7878</v>
      </c>
      <c r="AA45" s="47">
        <v>0</v>
      </c>
      <c r="AB45" s="47">
        <v>0</v>
      </c>
      <c r="AC45" s="47" t="s">
        <v>7882</v>
      </c>
      <c r="AD45" s="47">
        <v>15</v>
      </c>
      <c r="AE45" s="47" t="s">
        <v>7879</v>
      </c>
      <c r="AF45" s="47" t="s">
        <v>5159</v>
      </c>
    </row>
    <row r="46" spans="1:33" x14ac:dyDescent="0.25">
      <c r="A46" s="21">
        <v>40</v>
      </c>
      <c r="B46" s="21" t="s">
        <v>8262</v>
      </c>
      <c r="C46" s="34" t="s">
        <v>8260</v>
      </c>
      <c r="D46" s="33" t="s">
        <v>8261</v>
      </c>
      <c r="E46" s="44" t="s">
        <v>3293</v>
      </c>
      <c r="F46" s="87" t="s">
        <v>9573</v>
      </c>
      <c r="G46" s="20" t="s">
        <v>9574</v>
      </c>
      <c r="H46" s="23" t="s">
        <v>26</v>
      </c>
      <c r="I46" s="20" t="s">
        <v>7876</v>
      </c>
      <c r="J46" s="20" t="s">
        <v>7986</v>
      </c>
      <c r="K46" s="20" t="s">
        <v>8044</v>
      </c>
      <c r="L46" s="20" t="s">
        <v>8000</v>
      </c>
      <c r="M46" s="20" t="s">
        <v>7991</v>
      </c>
      <c r="N46" s="46" t="s">
        <v>7988</v>
      </c>
      <c r="O46" s="47" t="s">
        <v>8043</v>
      </c>
      <c r="P46" s="47" t="s">
        <v>7999</v>
      </c>
      <c r="Q46" s="47" t="s">
        <v>7992</v>
      </c>
      <c r="R46" s="47" t="s">
        <v>8044</v>
      </c>
      <c r="S46" s="47" t="s">
        <v>8008</v>
      </c>
      <c r="T46" s="47" t="s">
        <v>8006</v>
      </c>
      <c r="U46" s="47" t="s">
        <v>7979</v>
      </c>
      <c r="V46" s="47" t="s">
        <v>7989</v>
      </c>
      <c r="W46" s="47" t="s">
        <v>7988</v>
      </c>
      <c r="X46" s="47" t="s">
        <v>7976</v>
      </c>
      <c r="Y46" s="47" t="s">
        <v>7871</v>
      </c>
      <c r="Z46" s="47" t="s">
        <v>7871</v>
      </c>
      <c r="AA46" s="47">
        <v>6</v>
      </c>
      <c r="AB46" s="47">
        <v>0</v>
      </c>
      <c r="AC46" s="47" t="s">
        <v>7882</v>
      </c>
      <c r="AD46" s="47">
        <v>23</v>
      </c>
      <c r="AE46" s="47" t="s">
        <v>7879</v>
      </c>
      <c r="AF46" s="47" t="s">
        <v>5162</v>
      </c>
    </row>
    <row r="47" spans="1:33" x14ac:dyDescent="0.25">
      <c r="A47" s="21">
        <v>41</v>
      </c>
      <c r="B47" s="21" t="s">
        <v>8264</v>
      </c>
      <c r="C47" s="34" t="s">
        <v>4208</v>
      </c>
      <c r="D47" s="33" t="s">
        <v>8263</v>
      </c>
      <c r="E47" s="44" t="s">
        <v>3701</v>
      </c>
      <c r="F47" s="87" t="s">
        <v>9575</v>
      </c>
      <c r="G47" s="20" t="s">
        <v>4581</v>
      </c>
      <c r="H47" s="23" t="s">
        <v>7</v>
      </c>
      <c r="I47" s="20" t="s">
        <v>7876</v>
      </c>
      <c r="J47" s="20" t="s">
        <v>7971</v>
      </c>
      <c r="K47" s="20" t="s">
        <v>7986</v>
      </c>
      <c r="L47" s="20" t="s">
        <v>7972</v>
      </c>
      <c r="M47" s="20" t="s">
        <v>7975</v>
      </c>
      <c r="N47" s="46" t="s">
        <v>8022</v>
      </c>
      <c r="O47" s="47" t="s">
        <v>7978</v>
      </c>
      <c r="P47" s="47" t="s">
        <v>7986</v>
      </c>
      <c r="Q47" s="47" t="s">
        <v>8000</v>
      </c>
      <c r="R47" s="47" t="s">
        <v>7972</v>
      </c>
      <c r="S47" s="47" t="s">
        <v>8022</v>
      </c>
      <c r="T47" s="47" t="s">
        <v>7971</v>
      </c>
      <c r="U47" s="47" t="s">
        <v>7979</v>
      </c>
      <c r="V47" s="47" t="s">
        <v>8019</v>
      </c>
      <c r="W47" s="47" t="s">
        <v>8019</v>
      </c>
      <c r="X47" s="47" t="s">
        <v>7986</v>
      </c>
      <c r="Y47" s="47" t="s">
        <v>7877</v>
      </c>
      <c r="Z47" s="47" t="s">
        <v>7878</v>
      </c>
      <c r="AA47" s="47">
        <v>1</v>
      </c>
      <c r="AB47" s="47">
        <v>1</v>
      </c>
      <c r="AC47" s="47"/>
      <c r="AD47" s="47">
        <v>38</v>
      </c>
      <c r="AE47" s="47" t="s">
        <v>7879</v>
      </c>
      <c r="AF47" s="47" t="s">
        <v>5159</v>
      </c>
    </row>
    <row r="48" spans="1:33" x14ac:dyDescent="0.25">
      <c r="A48" s="21">
        <v>42</v>
      </c>
      <c r="B48" s="21" t="s">
        <v>8267</v>
      </c>
      <c r="C48" s="34" t="s">
        <v>8265</v>
      </c>
      <c r="D48" s="33" t="s">
        <v>8266</v>
      </c>
      <c r="E48" s="44" t="s">
        <v>3299</v>
      </c>
      <c r="F48" s="87" t="s">
        <v>9576</v>
      </c>
      <c r="G48" s="20" t="s">
        <v>9577</v>
      </c>
      <c r="H48" s="23" t="s">
        <v>7</v>
      </c>
      <c r="I48" s="20" t="s">
        <v>7876</v>
      </c>
      <c r="J48" s="20" t="s">
        <v>7968</v>
      </c>
      <c r="K48" s="20" t="s">
        <v>7968</v>
      </c>
      <c r="L48" s="20" t="s">
        <v>8187</v>
      </c>
      <c r="M48" s="20" t="s">
        <v>8015</v>
      </c>
      <c r="N48" s="46" t="s">
        <v>8014</v>
      </c>
      <c r="O48" s="47" t="s">
        <v>8042</v>
      </c>
      <c r="P48" s="47" t="s">
        <v>8006</v>
      </c>
      <c r="Q48" s="47" t="s">
        <v>7974</v>
      </c>
      <c r="R48" s="47" t="s">
        <v>8051</v>
      </c>
      <c r="S48" s="47" t="s">
        <v>7991</v>
      </c>
      <c r="T48" s="47" t="s">
        <v>7991</v>
      </c>
      <c r="U48" s="47" t="s">
        <v>7979</v>
      </c>
      <c r="V48" s="47" t="s">
        <v>8082</v>
      </c>
      <c r="W48" s="47" t="s">
        <v>7991</v>
      </c>
      <c r="X48" s="47" t="s">
        <v>7989</v>
      </c>
      <c r="Y48" s="47" t="s">
        <v>7877</v>
      </c>
      <c r="Z48" s="47" t="s">
        <v>7878</v>
      </c>
      <c r="AA48" s="47">
        <v>0</v>
      </c>
      <c r="AB48" s="47">
        <v>0</v>
      </c>
      <c r="AC48" s="47"/>
      <c r="AD48" s="47">
        <v>23</v>
      </c>
      <c r="AE48" s="47" t="s">
        <v>7879</v>
      </c>
      <c r="AF48" s="47" t="s">
        <v>5159</v>
      </c>
    </row>
    <row r="49" spans="1:32" x14ac:dyDescent="0.25">
      <c r="A49" s="21">
        <v>43</v>
      </c>
      <c r="B49" s="21" t="s">
        <v>8271</v>
      </c>
      <c r="C49" s="34" t="s">
        <v>4040</v>
      </c>
      <c r="D49" s="33" t="s">
        <v>7952</v>
      </c>
      <c r="E49" s="44" t="s">
        <v>3461</v>
      </c>
      <c r="F49" s="87" t="s">
        <v>9578</v>
      </c>
      <c r="G49" s="20" t="s">
        <v>4504</v>
      </c>
      <c r="H49" s="23" t="s">
        <v>26</v>
      </c>
      <c r="I49" s="20" t="s">
        <v>7876</v>
      </c>
      <c r="J49" s="20" t="s">
        <v>8268</v>
      </c>
      <c r="K49" s="20" t="s">
        <v>7966</v>
      </c>
      <c r="L49" s="20" t="s">
        <v>8269</v>
      </c>
      <c r="M49" s="20" t="s">
        <v>7978</v>
      </c>
      <c r="N49" s="20" t="s">
        <v>7976</v>
      </c>
      <c r="O49" s="47" t="s">
        <v>8126</v>
      </c>
      <c r="P49" s="47" t="s">
        <v>7994</v>
      </c>
      <c r="Q49" s="47" t="s">
        <v>8042</v>
      </c>
      <c r="R49" s="47" t="s">
        <v>8270</v>
      </c>
      <c r="S49" s="47" t="s">
        <v>7985</v>
      </c>
      <c r="T49" s="47" t="s">
        <v>8044</v>
      </c>
      <c r="U49" s="47" t="s">
        <v>7979</v>
      </c>
      <c r="V49" s="47" t="s">
        <v>8014</v>
      </c>
      <c r="W49" s="47" t="s">
        <v>8030</v>
      </c>
      <c r="X49" s="47" t="s">
        <v>7994</v>
      </c>
      <c r="Y49" s="47" t="s">
        <v>1948</v>
      </c>
      <c r="Z49" s="47" t="s">
        <v>7871</v>
      </c>
      <c r="AA49" s="47">
        <v>1</v>
      </c>
      <c r="AB49" s="47">
        <v>2</v>
      </c>
      <c r="AC49" s="47"/>
      <c r="AD49" s="47">
        <v>41</v>
      </c>
      <c r="AE49" s="64" t="s">
        <v>7881</v>
      </c>
      <c r="AF49" s="47" t="s">
        <v>5159</v>
      </c>
    </row>
    <row r="50" spans="1:32" x14ac:dyDescent="0.25">
      <c r="A50" s="21">
        <v>44</v>
      </c>
      <c r="B50" s="21" t="s">
        <v>8273</v>
      </c>
      <c r="C50" s="34" t="s">
        <v>8272</v>
      </c>
      <c r="D50" s="43" t="s">
        <v>6150</v>
      </c>
      <c r="E50" s="44" t="s">
        <v>3371</v>
      </c>
      <c r="F50" s="87" t="s">
        <v>9579</v>
      </c>
      <c r="G50" s="20" t="s">
        <v>9580</v>
      </c>
      <c r="H50" s="24" t="s">
        <v>7</v>
      </c>
      <c r="I50" s="20" t="s">
        <v>7876</v>
      </c>
      <c r="J50" s="20" t="s">
        <v>7999</v>
      </c>
      <c r="K50" s="20" t="s">
        <v>8012</v>
      </c>
      <c r="L50" s="20" t="s">
        <v>8008</v>
      </c>
      <c r="M50" s="20" t="s">
        <v>8021</v>
      </c>
      <c r="N50" s="20" t="s">
        <v>8012</v>
      </c>
      <c r="O50" s="47" t="s">
        <v>7991</v>
      </c>
      <c r="P50" s="47" t="s">
        <v>8034</v>
      </c>
      <c r="Q50" s="47" t="s">
        <v>8034</v>
      </c>
      <c r="R50" s="47" t="s">
        <v>7992</v>
      </c>
      <c r="S50" s="47" t="s">
        <v>8048</v>
      </c>
      <c r="T50" s="47" t="s">
        <v>8048</v>
      </c>
      <c r="U50" s="47" t="s">
        <v>7979</v>
      </c>
      <c r="V50" s="47" t="s">
        <v>8013</v>
      </c>
      <c r="W50" s="47" t="s">
        <v>8082</v>
      </c>
      <c r="X50" s="47" t="s">
        <v>8013</v>
      </c>
      <c r="Y50" s="47" t="s">
        <v>7872</v>
      </c>
      <c r="Z50" s="47" t="s">
        <v>7871</v>
      </c>
      <c r="AA50" s="47">
        <v>2</v>
      </c>
      <c r="AB50" s="47">
        <v>0</v>
      </c>
      <c r="AC50" s="47" t="s">
        <v>7882</v>
      </c>
      <c r="AD50" s="47">
        <v>3</v>
      </c>
      <c r="AE50" s="47" t="s">
        <v>7879</v>
      </c>
      <c r="AF50" s="47" t="s">
        <v>5161</v>
      </c>
    </row>
    <row r="51" spans="1:32" x14ac:dyDescent="0.25">
      <c r="A51" s="21">
        <v>45</v>
      </c>
      <c r="B51" s="21" t="s">
        <v>9315</v>
      </c>
      <c r="C51" s="34" t="s">
        <v>8274</v>
      </c>
      <c r="D51" s="33" t="s">
        <v>8275</v>
      </c>
      <c r="E51" s="44" t="s">
        <v>3303</v>
      </c>
      <c r="F51" s="87" t="s">
        <v>9581</v>
      </c>
      <c r="G51" s="20" t="s">
        <v>9582</v>
      </c>
      <c r="H51" s="23" t="s">
        <v>26</v>
      </c>
      <c r="I51" s="20" t="s">
        <v>7876</v>
      </c>
      <c r="J51" s="20" t="s">
        <v>8015</v>
      </c>
      <c r="K51" s="20" t="s">
        <v>8015</v>
      </c>
      <c r="L51" s="20" t="s">
        <v>8022</v>
      </c>
      <c r="M51" s="20" t="s">
        <v>7999</v>
      </c>
      <c r="N51" s="20" t="s">
        <v>7980</v>
      </c>
      <c r="O51" s="47" t="s">
        <v>8022</v>
      </c>
      <c r="P51" s="47" t="s">
        <v>8007</v>
      </c>
      <c r="Q51" s="47" t="s">
        <v>8007</v>
      </c>
      <c r="R51" s="47" t="s">
        <v>7988</v>
      </c>
      <c r="S51" s="47" t="s">
        <v>7980</v>
      </c>
      <c r="T51" s="47" t="s">
        <v>8019</v>
      </c>
      <c r="U51" s="47" t="s">
        <v>7979</v>
      </c>
      <c r="V51" s="47" t="s">
        <v>8008</v>
      </c>
      <c r="W51" s="47" t="s">
        <v>7980</v>
      </c>
      <c r="X51" s="47" t="s">
        <v>7974</v>
      </c>
      <c r="Y51" s="47" t="s">
        <v>7871</v>
      </c>
      <c r="Z51" s="47" t="s">
        <v>7878</v>
      </c>
      <c r="AA51" s="47">
        <v>1</v>
      </c>
      <c r="AB51" s="47">
        <v>0</v>
      </c>
      <c r="AC51" s="47" t="s">
        <v>7882</v>
      </c>
      <c r="AD51" s="47">
        <v>12</v>
      </c>
      <c r="AE51" s="47" t="s">
        <v>7879</v>
      </c>
      <c r="AF51" s="47" t="s">
        <v>5159</v>
      </c>
    </row>
    <row r="52" spans="1:32" x14ac:dyDescent="0.25">
      <c r="A52" s="21">
        <v>46</v>
      </c>
      <c r="B52" s="21" t="s">
        <v>9316</v>
      </c>
      <c r="C52" s="34" t="s">
        <v>9379</v>
      </c>
      <c r="D52" s="43" t="s">
        <v>9380</v>
      </c>
      <c r="E52" s="44" t="s">
        <v>3516</v>
      </c>
      <c r="F52" s="63" t="s">
        <v>9384</v>
      </c>
      <c r="G52" s="24" t="s">
        <v>9583</v>
      </c>
      <c r="H52" s="24" t="s">
        <v>26</v>
      </c>
      <c r="I52" s="20" t="s">
        <v>7876</v>
      </c>
      <c r="J52" s="20">
        <v>8</v>
      </c>
      <c r="K52" s="20" t="s">
        <v>8006</v>
      </c>
      <c r="L52" s="20">
        <v>7.6</v>
      </c>
      <c r="M52" s="33">
        <v>9</v>
      </c>
      <c r="N52" s="62" t="s">
        <v>7999</v>
      </c>
      <c r="O52" s="61">
        <v>8.5</v>
      </c>
      <c r="P52" s="61">
        <v>8.1</v>
      </c>
      <c r="Q52" s="61">
        <v>7.4</v>
      </c>
      <c r="R52" s="61">
        <v>8.1999999999999993</v>
      </c>
      <c r="S52" s="61">
        <v>9.1</v>
      </c>
      <c r="T52" s="61" t="s">
        <v>7976</v>
      </c>
      <c r="U52" s="61" t="s">
        <v>7979</v>
      </c>
      <c r="V52" s="61" t="s">
        <v>8048</v>
      </c>
      <c r="W52" s="61" t="s">
        <v>7999</v>
      </c>
      <c r="X52" s="61" t="s">
        <v>7980</v>
      </c>
      <c r="Y52" s="47" t="s">
        <v>7872</v>
      </c>
      <c r="Z52" s="47" t="s">
        <v>7878</v>
      </c>
      <c r="AA52" s="47"/>
      <c r="AB52" s="47"/>
      <c r="AC52" s="47" t="s">
        <v>7883</v>
      </c>
      <c r="AD52" s="47"/>
      <c r="AE52" s="63" t="s">
        <v>9384</v>
      </c>
      <c r="AF52" s="64" t="s">
        <v>9381</v>
      </c>
    </row>
    <row r="53" spans="1:32" x14ac:dyDescent="0.25">
      <c r="A53" s="21">
        <v>47</v>
      </c>
      <c r="B53" s="21" t="s">
        <v>9317</v>
      </c>
      <c r="C53" s="21"/>
      <c r="D53" s="22"/>
      <c r="E53" s="22"/>
      <c r="F53" s="22"/>
      <c r="G53" s="20"/>
      <c r="H53" s="23"/>
      <c r="I53" s="20"/>
      <c r="J53" s="20"/>
      <c r="K53" s="20"/>
      <c r="L53" s="20"/>
      <c r="M53" s="20"/>
      <c r="N53" s="35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COUNTIF(Y7:Y52,"G")</f>
        <v>11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9318</v>
      </c>
      <c r="C54" s="21"/>
      <c r="D54" s="22"/>
      <c r="E54" s="22"/>
      <c r="F54" s="22"/>
      <c r="G54" s="20"/>
      <c r="H54" s="23"/>
      <c r="I54" s="20"/>
      <c r="J54" s="20"/>
      <c r="K54" s="20"/>
      <c r="L54" s="20"/>
      <c r="M54" s="20"/>
      <c r="N54" s="35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COUNTIF(Y7:Y52,"K")</f>
        <v>20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9319</v>
      </c>
      <c r="C55" s="21"/>
      <c r="D55" s="22"/>
      <c r="E55" s="22"/>
      <c r="F55" s="22"/>
      <c r="G55" s="20"/>
      <c r="H55" s="23"/>
      <c r="I55" s="20"/>
      <c r="J55" s="20"/>
      <c r="K55" s="20"/>
      <c r="L55" s="20"/>
      <c r="M55" s="20"/>
      <c r="N55" s="35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COUNTIF(Y7:Y52,"TB")</f>
        <v>12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9320</v>
      </c>
      <c r="C56" s="21"/>
      <c r="D56" s="22"/>
      <c r="E56" s="22"/>
      <c r="F56" s="22"/>
      <c r="G56" s="20"/>
      <c r="H56" s="20">
        <f>COUNTIF(H7:H55,"Nữ")</f>
        <v>30</v>
      </c>
      <c r="I56" s="20"/>
      <c r="J56" s="20"/>
      <c r="K56" s="20"/>
      <c r="L56" s="20"/>
      <c r="M56" s="20"/>
      <c r="N56" s="20">
        <f>SUM(N6:N55)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COUNTIF(Y7:Y52,"Y")</f>
        <v>3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F5:F6"/>
    <mergeCell ref="G5:G6"/>
    <mergeCell ref="H5:H6"/>
    <mergeCell ref="I5:I6"/>
    <mergeCell ref="J5:W5"/>
    <mergeCell ref="A5:A6"/>
    <mergeCell ref="B5:B6"/>
    <mergeCell ref="C5:C6"/>
    <mergeCell ref="D5:D6"/>
    <mergeCell ref="E5:E6"/>
    <mergeCell ref="A1:D1"/>
    <mergeCell ref="A2:D2"/>
    <mergeCell ref="A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548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7874</v>
      </c>
      <c r="E4" s="17"/>
      <c r="F4" s="17"/>
      <c r="G4" s="17" t="s">
        <v>5172</v>
      </c>
      <c r="H4" s="17"/>
      <c r="I4" s="18" t="s">
        <v>4629</v>
      </c>
      <c r="J4" s="53" t="s">
        <v>9402</v>
      </c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1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8276</v>
      </c>
      <c r="C7" s="34" t="s">
        <v>8277</v>
      </c>
      <c r="D7" s="43" t="s">
        <v>8278</v>
      </c>
      <c r="E7" s="44" t="s">
        <v>3220</v>
      </c>
      <c r="F7" s="87" t="s">
        <v>9584</v>
      </c>
      <c r="G7" s="20" t="s">
        <v>9585</v>
      </c>
      <c r="H7" s="23" t="s">
        <v>7</v>
      </c>
      <c r="I7" s="20" t="s">
        <v>7876</v>
      </c>
      <c r="J7" s="20" t="s">
        <v>8014</v>
      </c>
      <c r="K7" s="20" t="s">
        <v>8022</v>
      </c>
      <c r="L7" s="20" t="s">
        <v>7971</v>
      </c>
      <c r="M7" s="20" t="s">
        <v>7973</v>
      </c>
      <c r="N7" s="46" t="s">
        <v>8004</v>
      </c>
      <c r="O7" s="47" t="s">
        <v>7994</v>
      </c>
      <c r="P7" s="47" t="s">
        <v>7981</v>
      </c>
      <c r="Q7" s="47" t="s">
        <v>8022</v>
      </c>
      <c r="R7" s="47" t="s">
        <v>7977</v>
      </c>
      <c r="S7" s="47" t="s">
        <v>8043</v>
      </c>
      <c r="T7" s="47" t="s">
        <v>7974</v>
      </c>
      <c r="U7" s="47" t="s">
        <v>7979</v>
      </c>
      <c r="V7" s="47" t="s">
        <v>8004</v>
      </c>
      <c r="W7" s="47" t="s">
        <v>8020</v>
      </c>
      <c r="X7" s="47" t="s">
        <v>8044</v>
      </c>
      <c r="Y7" s="47" t="s">
        <v>7871</v>
      </c>
      <c r="Z7" s="47" t="s">
        <v>1948</v>
      </c>
      <c r="AA7" s="47">
        <v>0</v>
      </c>
      <c r="AB7" s="47">
        <v>0</v>
      </c>
      <c r="AC7" s="47"/>
      <c r="AD7" s="47">
        <v>21</v>
      </c>
      <c r="AE7" s="64" t="s">
        <v>7890</v>
      </c>
      <c r="AF7" s="47" t="s">
        <v>5160</v>
      </c>
    </row>
    <row r="8" spans="1:45" x14ac:dyDescent="0.25">
      <c r="A8" s="21">
        <v>2</v>
      </c>
      <c r="B8" s="21" t="s">
        <v>8279</v>
      </c>
      <c r="C8" s="34" t="s">
        <v>8280</v>
      </c>
      <c r="D8" s="43" t="s">
        <v>8281</v>
      </c>
      <c r="E8" s="44" t="s">
        <v>3224</v>
      </c>
      <c r="F8" s="87" t="s">
        <v>9586</v>
      </c>
      <c r="G8" s="20" t="s">
        <v>9587</v>
      </c>
      <c r="H8" s="23" t="s">
        <v>7</v>
      </c>
      <c r="I8" s="20" t="s">
        <v>7876</v>
      </c>
      <c r="J8" s="20" t="s">
        <v>7975</v>
      </c>
      <c r="K8" s="20" t="s">
        <v>8187</v>
      </c>
      <c r="L8" s="20" t="s">
        <v>8138</v>
      </c>
      <c r="M8" s="20" t="s">
        <v>8030</v>
      </c>
      <c r="N8" s="46" t="s">
        <v>7988</v>
      </c>
      <c r="O8" s="47" t="s">
        <v>7967</v>
      </c>
      <c r="P8" s="47" t="s">
        <v>7966</v>
      </c>
      <c r="Q8" s="47" t="s">
        <v>7971</v>
      </c>
      <c r="R8" s="47" t="s">
        <v>7998</v>
      </c>
      <c r="S8" s="47" t="s">
        <v>8043</v>
      </c>
      <c r="T8" s="47" t="s">
        <v>8008</v>
      </c>
      <c r="U8" s="47" t="s">
        <v>7979</v>
      </c>
      <c r="V8" s="47" t="s">
        <v>8021</v>
      </c>
      <c r="W8" s="47" t="s">
        <v>7966</v>
      </c>
      <c r="X8" s="47" t="s">
        <v>7986</v>
      </c>
      <c r="Y8" s="47" t="s">
        <v>7877</v>
      </c>
      <c r="Z8" s="47" t="s">
        <v>7877</v>
      </c>
      <c r="AA8" s="47">
        <v>2</v>
      </c>
      <c r="AB8" s="47">
        <v>0</v>
      </c>
      <c r="AC8" s="47"/>
      <c r="AD8" s="47">
        <v>38</v>
      </c>
      <c r="AE8" s="47" t="s">
        <v>7879</v>
      </c>
      <c r="AF8" s="47" t="s">
        <v>5160</v>
      </c>
    </row>
    <row r="9" spans="1:45" x14ac:dyDescent="0.25">
      <c r="A9" s="21">
        <v>3</v>
      </c>
      <c r="B9" s="21" t="s">
        <v>8282</v>
      </c>
      <c r="C9" s="34" t="s">
        <v>8283</v>
      </c>
      <c r="D9" s="43" t="s">
        <v>7947</v>
      </c>
      <c r="E9" s="44" t="s">
        <v>3224</v>
      </c>
      <c r="F9" s="87" t="s">
        <v>9588</v>
      </c>
      <c r="G9" s="20" t="s">
        <v>9589</v>
      </c>
      <c r="H9" s="24" t="s">
        <v>26</v>
      </c>
      <c r="I9" s="20" t="s">
        <v>7876</v>
      </c>
      <c r="J9" s="20" t="s">
        <v>8022</v>
      </c>
      <c r="K9" s="20" t="s">
        <v>7971</v>
      </c>
      <c r="L9" s="20" t="s">
        <v>7985</v>
      </c>
      <c r="M9" s="20" t="s">
        <v>8043</v>
      </c>
      <c r="N9" s="46" t="s">
        <v>8019</v>
      </c>
      <c r="O9" s="47" t="s">
        <v>7991</v>
      </c>
      <c r="P9" s="47" t="s">
        <v>7974</v>
      </c>
      <c r="Q9" s="47" t="s">
        <v>8015</v>
      </c>
      <c r="R9" s="47" t="s">
        <v>7972</v>
      </c>
      <c r="S9" s="47" t="s">
        <v>8019</v>
      </c>
      <c r="T9" s="47" t="s">
        <v>7999</v>
      </c>
      <c r="U9" s="47" t="s">
        <v>7979</v>
      </c>
      <c r="V9" s="47" t="s">
        <v>8004</v>
      </c>
      <c r="W9" s="47" t="s">
        <v>7974</v>
      </c>
      <c r="X9" s="47" t="s">
        <v>8044</v>
      </c>
      <c r="Y9" s="47" t="s">
        <v>7871</v>
      </c>
      <c r="Z9" s="47" t="s">
        <v>7871</v>
      </c>
      <c r="AA9" s="47">
        <v>0</v>
      </c>
      <c r="AB9" s="47">
        <v>0</v>
      </c>
      <c r="AC9" s="47" t="s">
        <v>7882</v>
      </c>
      <c r="AD9" s="47">
        <v>21</v>
      </c>
      <c r="AE9" s="47" t="s">
        <v>7879</v>
      </c>
      <c r="AF9" s="47" t="s">
        <v>5160</v>
      </c>
    </row>
    <row r="10" spans="1:45" x14ac:dyDescent="0.25">
      <c r="A10" s="21">
        <v>4</v>
      </c>
      <c r="B10" s="21" t="s">
        <v>8284</v>
      </c>
      <c r="C10" s="34" t="s">
        <v>8285</v>
      </c>
      <c r="D10" s="33" t="s">
        <v>8286</v>
      </c>
      <c r="E10" s="44" t="s">
        <v>3224</v>
      </c>
      <c r="F10" s="87" t="s">
        <v>9590</v>
      </c>
      <c r="G10" s="20" t="s">
        <v>9591</v>
      </c>
      <c r="H10" s="23" t="s">
        <v>26</v>
      </c>
      <c r="I10" s="20" t="s">
        <v>7876</v>
      </c>
      <c r="J10" s="20" t="s">
        <v>8020</v>
      </c>
      <c r="K10" s="20" t="s">
        <v>7968</v>
      </c>
      <c r="L10" s="20" t="s">
        <v>7975</v>
      </c>
      <c r="M10" s="20" t="s">
        <v>7973</v>
      </c>
      <c r="N10" s="46" t="s">
        <v>8022</v>
      </c>
      <c r="O10" s="47" t="s">
        <v>7977</v>
      </c>
      <c r="P10" s="47" t="s">
        <v>7985</v>
      </c>
      <c r="Q10" s="47" t="s">
        <v>7976</v>
      </c>
      <c r="R10" s="47" t="s">
        <v>7977</v>
      </c>
      <c r="S10" s="47" t="s">
        <v>7991</v>
      </c>
      <c r="T10" s="47" t="s">
        <v>8007</v>
      </c>
      <c r="U10" s="47" t="s">
        <v>7979</v>
      </c>
      <c r="V10" s="47" t="s">
        <v>8044</v>
      </c>
      <c r="W10" s="47" t="s">
        <v>7976</v>
      </c>
      <c r="X10" s="47" t="s">
        <v>7971</v>
      </c>
      <c r="Y10" s="47" t="s">
        <v>7877</v>
      </c>
      <c r="Z10" s="47" t="s">
        <v>7871</v>
      </c>
      <c r="AA10" s="47">
        <v>2</v>
      </c>
      <c r="AB10" s="47">
        <v>0</v>
      </c>
      <c r="AC10" s="47"/>
      <c r="AD10" s="47">
        <v>31</v>
      </c>
      <c r="AE10" s="47" t="s">
        <v>7879</v>
      </c>
      <c r="AF10" s="47" t="s">
        <v>5160</v>
      </c>
    </row>
    <row r="11" spans="1:45" x14ac:dyDescent="0.25">
      <c r="A11" s="21">
        <v>5</v>
      </c>
      <c r="B11" s="21" t="s">
        <v>8287</v>
      </c>
      <c r="C11" s="34" t="s">
        <v>8288</v>
      </c>
      <c r="D11" s="43" t="s">
        <v>7964</v>
      </c>
      <c r="E11" s="44" t="s">
        <v>3228</v>
      </c>
      <c r="F11" s="87" t="s">
        <v>9592</v>
      </c>
      <c r="G11" s="20" t="s">
        <v>9593</v>
      </c>
      <c r="H11" s="24" t="s">
        <v>26</v>
      </c>
      <c r="I11" s="20" t="s">
        <v>7876</v>
      </c>
      <c r="J11" s="20" t="s">
        <v>8019</v>
      </c>
      <c r="K11" s="20" t="s">
        <v>7988</v>
      </c>
      <c r="L11" s="20" t="s">
        <v>7986</v>
      </c>
      <c r="M11" s="20" t="s">
        <v>7999</v>
      </c>
      <c r="N11" s="46" t="s">
        <v>7999</v>
      </c>
      <c r="O11" s="47" t="s">
        <v>7988</v>
      </c>
      <c r="P11" s="47" t="s">
        <v>8082</v>
      </c>
      <c r="Q11" s="47" t="s">
        <v>8004</v>
      </c>
      <c r="R11" s="47" t="s">
        <v>8020</v>
      </c>
      <c r="S11" s="47" t="s">
        <v>8013</v>
      </c>
      <c r="T11" s="47" t="s">
        <v>8004</v>
      </c>
      <c r="U11" s="47" t="s">
        <v>7979</v>
      </c>
      <c r="V11" s="47" t="s">
        <v>8006</v>
      </c>
      <c r="W11" s="47" t="s">
        <v>8021</v>
      </c>
      <c r="X11" s="47" t="s">
        <v>8014</v>
      </c>
      <c r="Y11" s="47" t="s">
        <v>7871</v>
      </c>
      <c r="Z11" s="47" t="s">
        <v>7878</v>
      </c>
      <c r="AA11" s="47">
        <v>5</v>
      </c>
      <c r="AB11" s="47">
        <v>0</v>
      </c>
      <c r="AC11" s="47" t="s">
        <v>7882</v>
      </c>
      <c r="AD11" s="47">
        <v>8</v>
      </c>
      <c r="AE11" s="47" t="s">
        <v>7879</v>
      </c>
      <c r="AF11" s="47" t="s">
        <v>5160</v>
      </c>
    </row>
    <row r="12" spans="1:45" x14ac:dyDescent="0.25">
      <c r="A12" s="21">
        <v>6</v>
      </c>
      <c r="B12" s="21" t="s">
        <v>8289</v>
      </c>
      <c r="C12" s="34" t="s">
        <v>8290</v>
      </c>
      <c r="D12" s="43" t="s">
        <v>8291</v>
      </c>
      <c r="E12" s="44" t="s">
        <v>3310</v>
      </c>
      <c r="F12" s="87" t="s">
        <v>9594</v>
      </c>
      <c r="G12" s="20" t="s">
        <v>9595</v>
      </c>
      <c r="H12" s="23" t="s">
        <v>7</v>
      </c>
      <c r="I12" s="20" t="s">
        <v>7876</v>
      </c>
      <c r="J12" s="20" t="s">
        <v>8047</v>
      </c>
      <c r="K12" s="20" t="s">
        <v>8108</v>
      </c>
      <c r="L12" s="20" t="s">
        <v>7994</v>
      </c>
      <c r="M12" s="20" t="s">
        <v>8044</v>
      </c>
      <c r="N12" s="46" t="s">
        <v>8020</v>
      </c>
      <c r="O12" s="47" t="s">
        <v>7973</v>
      </c>
      <c r="P12" s="47" t="s">
        <v>8021</v>
      </c>
      <c r="Q12" s="47" t="s">
        <v>7989</v>
      </c>
      <c r="R12" s="47" t="s">
        <v>8022</v>
      </c>
      <c r="S12" s="47" t="s">
        <v>8042</v>
      </c>
      <c r="T12" s="47" t="s">
        <v>7974</v>
      </c>
      <c r="U12" s="47" t="s">
        <v>7979</v>
      </c>
      <c r="V12" s="47" t="s">
        <v>7999</v>
      </c>
      <c r="W12" s="47" t="s">
        <v>7974</v>
      </c>
      <c r="X12" s="47" t="s">
        <v>7971</v>
      </c>
      <c r="Y12" s="47" t="s">
        <v>7877</v>
      </c>
      <c r="Z12" s="47" t="s">
        <v>7878</v>
      </c>
      <c r="AA12" s="47">
        <v>0</v>
      </c>
      <c r="AB12" s="47">
        <v>0</v>
      </c>
      <c r="AC12" s="47"/>
      <c r="AD12" s="47">
        <v>35</v>
      </c>
      <c r="AE12" s="47" t="s">
        <v>7879</v>
      </c>
      <c r="AF12" s="47" t="s">
        <v>5162</v>
      </c>
    </row>
    <row r="13" spans="1:45" x14ac:dyDescent="0.25">
      <c r="A13" s="21">
        <v>7</v>
      </c>
      <c r="B13" s="21" t="s">
        <v>8292</v>
      </c>
      <c r="C13" s="34" t="s">
        <v>8293</v>
      </c>
      <c r="D13" s="43" t="s">
        <v>8294</v>
      </c>
      <c r="E13" s="44" t="s">
        <v>3520</v>
      </c>
      <c r="F13" s="87" t="s">
        <v>9596</v>
      </c>
      <c r="G13" s="20" t="s">
        <v>9597</v>
      </c>
      <c r="H13" s="23" t="s">
        <v>26</v>
      </c>
      <c r="I13" s="20" t="s">
        <v>7876</v>
      </c>
      <c r="J13" s="20" t="s">
        <v>7999</v>
      </c>
      <c r="K13" s="20" t="s">
        <v>8013</v>
      </c>
      <c r="L13" s="20" t="s">
        <v>8012</v>
      </c>
      <c r="M13" s="20" t="s">
        <v>7991</v>
      </c>
      <c r="N13" s="46" t="s">
        <v>7988</v>
      </c>
      <c r="O13" s="47" t="s">
        <v>7988</v>
      </c>
      <c r="P13" s="47" t="s">
        <v>8006</v>
      </c>
      <c r="Q13" s="47" t="s">
        <v>7988</v>
      </c>
      <c r="R13" s="47" t="s">
        <v>8044</v>
      </c>
      <c r="S13" s="47" t="s">
        <v>8014</v>
      </c>
      <c r="T13" s="47" t="s">
        <v>8082</v>
      </c>
      <c r="U13" s="47" t="s">
        <v>7979</v>
      </c>
      <c r="V13" s="47" t="s">
        <v>8004</v>
      </c>
      <c r="W13" s="47" t="s">
        <v>8051</v>
      </c>
      <c r="X13" s="47" t="s">
        <v>8012</v>
      </c>
      <c r="Y13" s="47" t="s">
        <v>7871</v>
      </c>
      <c r="Z13" s="47" t="s">
        <v>7878</v>
      </c>
      <c r="AA13" s="47">
        <v>1</v>
      </c>
      <c r="AB13" s="47">
        <v>0</v>
      </c>
      <c r="AC13" s="47" t="s">
        <v>7882</v>
      </c>
      <c r="AD13" s="47">
        <v>7</v>
      </c>
      <c r="AE13" s="47" t="s">
        <v>7879</v>
      </c>
      <c r="AF13" s="47" t="s">
        <v>5160</v>
      </c>
    </row>
    <row r="14" spans="1:45" x14ac:dyDescent="0.25">
      <c r="A14" s="21">
        <v>8</v>
      </c>
      <c r="B14" s="21" t="s">
        <v>8295</v>
      </c>
      <c r="C14" s="34" t="s">
        <v>8296</v>
      </c>
      <c r="D14" s="43" t="s">
        <v>7937</v>
      </c>
      <c r="E14" s="44" t="s">
        <v>3574</v>
      </c>
      <c r="F14" s="87" t="s">
        <v>9598</v>
      </c>
      <c r="G14" s="20" t="s">
        <v>9452</v>
      </c>
      <c r="H14" s="23" t="s">
        <v>7</v>
      </c>
      <c r="I14" s="20" t="s">
        <v>7876</v>
      </c>
      <c r="J14" s="20" t="s">
        <v>7971</v>
      </c>
      <c r="K14" s="20" t="s">
        <v>7991</v>
      </c>
      <c r="L14" s="20" t="s">
        <v>7966</v>
      </c>
      <c r="M14" s="20" t="s">
        <v>7973</v>
      </c>
      <c r="N14" s="46" t="s">
        <v>8044</v>
      </c>
      <c r="O14" s="47" t="s">
        <v>8000</v>
      </c>
      <c r="P14" s="47" t="s">
        <v>7976</v>
      </c>
      <c r="Q14" s="47" t="s">
        <v>8044</v>
      </c>
      <c r="R14" s="47" t="s">
        <v>7967</v>
      </c>
      <c r="S14" s="47" t="s">
        <v>7992</v>
      </c>
      <c r="T14" s="47" t="s">
        <v>7980</v>
      </c>
      <c r="U14" s="47" t="s">
        <v>7979</v>
      </c>
      <c r="V14" s="47" t="s">
        <v>7991</v>
      </c>
      <c r="W14" s="47" t="s">
        <v>8044</v>
      </c>
      <c r="X14" s="47" t="s">
        <v>7981</v>
      </c>
      <c r="Y14" s="47" t="s">
        <v>7871</v>
      </c>
      <c r="Z14" s="47" t="s">
        <v>1948</v>
      </c>
      <c r="AA14" s="47">
        <v>6</v>
      </c>
      <c r="AB14" s="47">
        <v>0</v>
      </c>
      <c r="AC14" s="47"/>
      <c r="AD14" s="47">
        <v>29</v>
      </c>
      <c r="AE14" s="64" t="s">
        <v>7890</v>
      </c>
      <c r="AF14" s="47" t="s">
        <v>5160</v>
      </c>
    </row>
    <row r="15" spans="1:45" x14ac:dyDescent="0.25">
      <c r="A15" s="21">
        <v>9</v>
      </c>
      <c r="B15" s="21" t="s">
        <v>8297</v>
      </c>
      <c r="C15" s="34" t="s">
        <v>8298</v>
      </c>
      <c r="D15" s="43" t="s">
        <v>7909</v>
      </c>
      <c r="E15" s="44" t="s">
        <v>3364</v>
      </c>
      <c r="F15" s="87" t="s">
        <v>9599</v>
      </c>
      <c r="G15" s="20" t="s">
        <v>9600</v>
      </c>
      <c r="H15" s="23" t="s">
        <v>7</v>
      </c>
      <c r="I15" s="20" t="s">
        <v>7876</v>
      </c>
      <c r="J15" s="20" t="s">
        <v>7966</v>
      </c>
      <c r="K15" s="20" t="s">
        <v>8000</v>
      </c>
      <c r="L15" s="20" t="s">
        <v>8098</v>
      </c>
      <c r="M15" s="20" t="s">
        <v>8043</v>
      </c>
      <c r="N15" s="46" t="s">
        <v>8014</v>
      </c>
      <c r="O15" s="47" t="s">
        <v>7977</v>
      </c>
      <c r="P15" s="47" t="s">
        <v>8043</v>
      </c>
      <c r="Q15" s="47" t="s">
        <v>7973</v>
      </c>
      <c r="R15" s="47" t="s">
        <v>7994</v>
      </c>
      <c r="S15" s="47" t="s">
        <v>7973</v>
      </c>
      <c r="T15" s="47" t="s">
        <v>8013</v>
      </c>
      <c r="U15" s="47" t="s">
        <v>7979</v>
      </c>
      <c r="V15" s="47" t="s">
        <v>8048</v>
      </c>
      <c r="W15" s="47" t="s">
        <v>7976</v>
      </c>
      <c r="X15" s="47" t="s">
        <v>7971</v>
      </c>
      <c r="Y15" s="47" t="s">
        <v>7877</v>
      </c>
      <c r="Z15" s="47" t="s">
        <v>1948</v>
      </c>
      <c r="AA15" s="47">
        <v>3</v>
      </c>
      <c r="AB15" s="47">
        <v>1</v>
      </c>
      <c r="AC15" s="47"/>
      <c r="AD15" s="47">
        <v>31</v>
      </c>
      <c r="AE15" s="64" t="s">
        <v>7890</v>
      </c>
      <c r="AF15" s="47" t="s">
        <v>5160</v>
      </c>
    </row>
    <row r="16" spans="1:45" x14ac:dyDescent="0.25">
      <c r="A16" s="21">
        <v>10</v>
      </c>
      <c r="B16" s="21" t="s">
        <v>8299</v>
      </c>
      <c r="C16" s="34" t="s">
        <v>8300</v>
      </c>
      <c r="D16" s="43" t="s">
        <v>8301</v>
      </c>
      <c r="E16" s="44" t="s">
        <v>8302</v>
      </c>
      <c r="F16" s="87" t="s">
        <v>9601</v>
      </c>
      <c r="G16" s="20" t="s">
        <v>9602</v>
      </c>
      <c r="H16" s="24" t="s">
        <v>7</v>
      </c>
      <c r="I16" s="20" t="s">
        <v>7876</v>
      </c>
      <c r="J16" s="20" t="s">
        <v>7966</v>
      </c>
      <c r="K16" s="20" t="s">
        <v>7973</v>
      </c>
      <c r="L16" s="20" t="s">
        <v>7972</v>
      </c>
      <c r="M16" s="20" t="s">
        <v>7968</v>
      </c>
      <c r="N16" s="46" t="s">
        <v>8000</v>
      </c>
      <c r="O16" s="47" t="s">
        <v>7973</v>
      </c>
      <c r="P16" s="47" t="s">
        <v>7988</v>
      </c>
      <c r="Q16" s="47" t="s">
        <v>8030</v>
      </c>
      <c r="R16" s="47" t="s">
        <v>7973</v>
      </c>
      <c r="S16" s="47" t="s">
        <v>7973</v>
      </c>
      <c r="T16" s="47" t="s">
        <v>8022</v>
      </c>
      <c r="U16" s="47" t="s">
        <v>7979</v>
      </c>
      <c r="V16" s="47" t="s">
        <v>8021</v>
      </c>
      <c r="W16" s="47" t="s">
        <v>7986</v>
      </c>
      <c r="X16" s="47" t="s">
        <v>7985</v>
      </c>
      <c r="Y16" s="47" t="s">
        <v>7877</v>
      </c>
      <c r="Z16" s="47" t="s">
        <v>7877</v>
      </c>
      <c r="AA16" s="47">
        <v>0</v>
      </c>
      <c r="AB16" s="47">
        <v>0</v>
      </c>
      <c r="AC16" s="47"/>
      <c r="AD16" s="47">
        <v>34</v>
      </c>
      <c r="AE16" s="47" t="s">
        <v>7879</v>
      </c>
      <c r="AF16" s="47" t="s">
        <v>5160</v>
      </c>
    </row>
    <row r="17" spans="1:32" x14ac:dyDescent="0.25">
      <c r="A17" s="21">
        <v>11</v>
      </c>
      <c r="B17" s="21" t="s">
        <v>8303</v>
      </c>
      <c r="C17" s="34" t="s">
        <v>8304</v>
      </c>
      <c r="D17" s="43" t="s">
        <v>7926</v>
      </c>
      <c r="E17" s="44" t="s">
        <v>3238</v>
      </c>
      <c r="F17" s="87" t="s">
        <v>9603</v>
      </c>
      <c r="G17" s="20" t="s">
        <v>9604</v>
      </c>
      <c r="H17" s="23" t="s">
        <v>26</v>
      </c>
      <c r="I17" s="20" t="s">
        <v>7876</v>
      </c>
      <c r="J17" s="20" t="s">
        <v>8022</v>
      </c>
      <c r="K17" s="20" t="s">
        <v>8008</v>
      </c>
      <c r="L17" s="20" t="s">
        <v>8000</v>
      </c>
      <c r="M17" s="20" t="s">
        <v>8015</v>
      </c>
      <c r="N17" s="46" t="s">
        <v>7976</v>
      </c>
      <c r="O17" s="47" t="s">
        <v>7991</v>
      </c>
      <c r="P17" s="47" t="s">
        <v>8014</v>
      </c>
      <c r="Q17" s="47" t="s">
        <v>8019</v>
      </c>
      <c r="R17" s="47" t="s">
        <v>8013</v>
      </c>
      <c r="S17" s="47" t="s">
        <v>8015</v>
      </c>
      <c r="T17" s="47" t="s">
        <v>7993</v>
      </c>
      <c r="U17" s="47" t="s">
        <v>7979</v>
      </c>
      <c r="V17" s="47" t="s">
        <v>7980</v>
      </c>
      <c r="W17" s="47" t="s">
        <v>7989</v>
      </c>
      <c r="X17" s="47" t="s">
        <v>7988</v>
      </c>
      <c r="Y17" s="47" t="s">
        <v>7871</v>
      </c>
      <c r="Z17" s="47" t="s">
        <v>7878</v>
      </c>
      <c r="AA17" s="47">
        <v>0</v>
      </c>
      <c r="AB17" s="47">
        <v>0</v>
      </c>
      <c r="AC17" s="47" t="s">
        <v>7882</v>
      </c>
      <c r="AD17" s="47">
        <v>10</v>
      </c>
      <c r="AE17" s="47" t="s">
        <v>7879</v>
      </c>
      <c r="AF17" s="47" t="s">
        <v>5160</v>
      </c>
    </row>
    <row r="18" spans="1:32" x14ac:dyDescent="0.25">
      <c r="A18" s="21">
        <v>12</v>
      </c>
      <c r="B18" s="21" t="s">
        <v>8305</v>
      </c>
      <c r="C18" s="34" t="s">
        <v>8306</v>
      </c>
      <c r="D18" s="43" t="s">
        <v>8307</v>
      </c>
      <c r="E18" s="44" t="s">
        <v>3318</v>
      </c>
      <c r="F18" s="87" t="s">
        <v>9605</v>
      </c>
      <c r="G18" s="20" t="s">
        <v>9488</v>
      </c>
      <c r="H18" s="23" t="s">
        <v>7</v>
      </c>
      <c r="I18" s="20" t="s">
        <v>7876</v>
      </c>
      <c r="J18" s="20" t="s">
        <v>8126</v>
      </c>
      <c r="K18" s="20" t="s">
        <v>8019</v>
      </c>
      <c r="L18" s="20" t="s">
        <v>8187</v>
      </c>
      <c r="M18" s="20" t="s">
        <v>7966</v>
      </c>
      <c r="N18" s="46" t="s">
        <v>8008</v>
      </c>
      <c r="O18" s="47" t="s">
        <v>7977</v>
      </c>
      <c r="P18" s="47" t="s">
        <v>7985</v>
      </c>
      <c r="Q18" s="47" t="s">
        <v>8000</v>
      </c>
      <c r="R18" s="47" t="s">
        <v>8043</v>
      </c>
      <c r="S18" s="47" t="s">
        <v>7977</v>
      </c>
      <c r="T18" s="47" t="s">
        <v>8015</v>
      </c>
      <c r="U18" s="47" t="s">
        <v>7979</v>
      </c>
      <c r="V18" s="47" t="s">
        <v>7981</v>
      </c>
      <c r="W18" s="47" t="s">
        <v>7985</v>
      </c>
      <c r="X18" s="47" t="s">
        <v>8043</v>
      </c>
      <c r="Y18" s="47" t="s">
        <v>7877</v>
      </c>
      <c r="Z18" s="47" t="s">
        <v>7871</v>
      </c>
      <c r="AA18" s="47">
        <v>0</v>
      </c>
      <c r="AB18" s="47">
        <v>0</v>
      </c>
      <c r="AC18" s="47"/>
      <c r="AD18" s="47">
        <v>36</v>
      </c>
      <c r="AE18" s="47" t="s">
        <v>7879</v>
      </c>
      <c r="AF18" s="47" t="s">
        <v>5160</v>
      </c>
    </row>
    <row r="19" spans="1:32" x14ac:dyDescent="0.25">
      <c r="A19" s="21">
        <v>13</v>
      </c>
      <c r="B19" s="21" t="s">
        <v>8308</v>
      </c>
      <c r="C19" s="34" t="s">
        <v>8309</v>
      </c>
      <c r="D19" s="43" t="s">
        <v>8310</v>
      </c>
      <c r="E19" s="44" t="s">
        <v>3629</v>
      </c>
      <c r="F19" s="87" t="s">
        <v>9606</v>
      </c>
      <c r="G19" s="20" t="s">
        <v>4609</v>
      </c>
      <c r="H19" s="23" t="s">
        <v>26</v>
      </c>
      <c r="I19" s="20" t="s">
        <v>7876</v>
      </c>
      <c r="J19" s="20" t="s">
        <v>7972</v>
      </c>
      <c r="K19" s="20" t="s">
        <v>7981</v>
      </c>
      <c r="L19" s="20" t="s">
        <v>8047</v>
      </c>
      <c r="M19" s="20" t="s">
        <v>8022</v>
      </c>
      <c r="N19" s="46" t="s">
        <v>7981</v>
      </c>
      <c r="O19" s="47" t="s">
        <v>7967</v>
      </c>
      <c r="P19" s="47" t="s">
        <v>8044</v>
      </c>
      <c r="Q19" s="47" t="s">
        <v>7981</v>
      </c>
      <c r="R19" s="47" t="s">
        <v>8187</v>
      </c>
      <c r="S19" s="47" t="s">
        <v>7976</v>
      </c>
      <c r="T19" s="47" t="s">
        <v>8082</v>
      </c>
      <c r="U19" s="47" t="s">
        <v>7979</v>
      </c>
      <c r="V19" s="47" t="s">
        <v>7974</v>
      </c>
      <c r="W19" s="47" t="s">
        <v>8015</v>
      </c>
      <c r="X19" s="47" t="s">
        <v>7971</v>
      </c>
      <c r="Y19" s="47" t="s">
        <v>7877</v>
      </c>
      <c r="Z19" s="47" t="s">
        <v>7877</v>
      </c>
      <c r="AA19" s="47">
        <v>18</v>
      </c>
      <c r="AB19" s="47">
        <v>0</v>
      </c>
      <c r="AC19" s="47"/>
      <c r="AD19" s="47">
        <v>31</v>
      </c>
      <c r="AE19" s="47" t="s">
        <v>7879</v>
      </c>
      <c r="AF19" s="47" t="s">
        <v>5160</v>
      </c>
    </row>
    <row r="20" spans="1:32" x14ac:dyDescent="0.25">
      <c r="A20" s="21">
        <v>14</v>
      </c>
      <c r="B20" s="21" t="s">
        <v>8311</v>
      </c>
      <c r="C20" s="34" t="s">
        <v>8312</v>
      </c>
      <c r="D20" s="43" t="s">
        <v>7892</v>
      </c>
      <c r="E20" s="44" t="s">
        <v>3672</v>
      </c>
      <c r="F20" s="87" t="s">
        <v>9607</v>
      </c>
      <c r="G20" s="20" t="s">
        <v>9608</v>
      </c>
      <c r="H20" s="24" t="s">
        <v>26</v>
      </c>
      <c r="I20" s="20" t="s">
        <v>7876</v>
      </c>
      <c r="J20" s="20" t="s">
        <v>8047</v>
      </c>
      <c r="K20" s="20" t="s">
        <v>8126</v>
      </c>
      <c r="L20" s="20" t="s">
        <v>8127</v>
      </c>
      <c r="M20" s="20" t="s">
        <v>8126</v>
      </c>
      <c r="N20" s="46" t="s">
        <v>8043</v>
      </c>
      <c r="O20" s="47" t="s">
        <v>7971</v>
      </c>
      <c r="P20" s="47" t="s">
        <v>7966</v>
      </c>
      <c r="Q20" s="47" t="s">
        <v>8020</v>
      </c>
      <c r="R20" s="47" t="s">
        <v>8138</v>
      </c>
      <c r="S20" s="47" t="s">
        <v>8043</v>
      </c>
      <c r="T20" s="47" t="s">
        <v>8008</v>
      </c>
      <c r="U20" s="47" t="s">
        <v>7979</v>
      </c>
      <c r="V20" s="47" t="s">
        <v>7988</v>
      </c>
      <c r="W20" s="47" t="s">
        <v>7971</v>
      </c>
      <c r="X20" s="47" t="s">
        <v>8042</v>
      </c>
      <c r="Y20" s="47" t="s">
        <v>7877</v>
      </c>
      <c r="Z20" s="47" t="s">
        <v>7871</v>
      </c>
      <c r="AA20" s="47">
        <v>0</v>
      </c>
      <c r="AB20" s="47">
        <v>0</v>
      </c>
      <c r="AC20" s="47"/>
      <c r="AD20" s="47">
        <v>41</v>
      </c>
      <c r="AE20" s="47" t="s">
        <v>7879</v>
      </c>
      <c r="AF20" s="47" t="s">
        <v>5160</v>
      </c>
    </row>
    <row r="21" spans="1:32" x14ac:dyDescent="0.25">
      <c r="A21" s="21">
        <v>15</v>
      </c>
      <c r="B21" s="21" t="s">
        <v>8313</v>
      </c>
      <c r="C21" s="34" t="s">
        <v>8314</v>
      </c>
      <c r="D21" s="43" t="s">
        <v>8315</v>
      </c>
      <c r="E21" s="44" t="s">
        <v>3242</v>
      </c>
      <c r="F21" s="87" t="s">
        <v>9609</v>
      </c>
      <c r="G21" s="20" t="s">
        <v>9610</v>
      </c>
      <c r="H21" s="24" t="s">
        <v>26</v>
      </c>
      <c r="I21" s="20" t="s">
        <v>7876</v>
      </c>
      <c r="J21" s="20" t="s">
        <v>7991</v>
      </c>
      <c r="K21" s="20" t="s">
        <v>8014</v>
      </c>
      <c r="L21" s="20" t="s">
        <v>7991</v>
      </c>
      <c r="M21" s="20" t="s">
        <v>8015</v>
      </c>
      <c r="N21" s="46" t="s">
        <v>7999</v>
      </c>
      <c r="O21" s="47" t="s">
        <v>7976</v>
      </c>
      <c r="P21" s="47" t="s">
        <v>8012</v>
      </c>
      <c r="Q21" s="47" t="s">
        <v>7991</v>
      </c>
      <c r="R21" s="47" t="s">
        <v>7972</v>
      </c>
      <c r="S21" s="47" t="s">
        <v>8008</v>
      </c>
      <c r="T21" s="47" t="s">
        <v>7993</v>
      </c>
      <c r="U21" s="47" t="s">
        <v>7979</v>
      </c>
      <c r="V21" s="47" t="s">
        <v>8008</v>
      </c>
      <c r="W21" s="47" t="s">
        <v>7980</v>
      </c>
      <c r="X21" s="47" t="s">
        <v>7988</v>
      </c>
      <c r="Y21" s="47" t="s">
        <v>7871</v>
      </c>
      <c r="Z21" s="47" t="s">
        <v>7878</v>
      </c>
      <c r="AA21" s="47">
        <v>0</v>
      </c>
      <c r="AB21" s="47">
        <v>0</v>
      </c>
      <c r="AC21" s="47" t="s">
        <v>7882</v>
      </c>
      <c r="AD21" s="47">
        <v>10</v>
      </c>
      <c r="AE21" s="47" t="s">
        <v>7879</v>
      </c>
      <c r="AF21" s="47" t="s">
        <v>5160</v>
      </c>
    </row>
    <row r="22" spans="1:32" x14ac:dyDescent="0.25">
      <c r="A22" s="21">
        <v>16</v>
      </c>
      <c r="B22" s="21" t="s">
        <v>8316</v>
      </c>
      <c r="C22" s="34" t="s">
        <v>8317</v>
      </c>
      <c r="D22" s="43" t="s">
        <v>8318</v>
      </c>
      <c r="E22" s="44" t="s">
        <v>3244</v>
      </c>
      <c r="F22" s="87" t="s">
        <v>9611</v>
      </c>
      <c r="G22" s="20" t="s">
        <v>9612</v>
      </c>
      <c r="H22" s="23" t="s">
        <v>7</v>
      </c>
      <c r="I22" s="20" t="s">
        <v>7876</v>
      </c>
      <c r="J22" s="20" t="s">
        <v>7967</v>
      </c>
      <c r="K22" s="20" t="s">
        <v>7975</v>
      </c>
      <c r="L22" s="20" t="s">
        <v>7972</v>
      </c>
      <c r="M22" s="20" t="s">
        <v>7966</v>
      </c>
      <c r="N22" s="46" t="s">
        <v>7999</v>
      </c>
      <c r="O22" s="47" t="s">
        <v>7966</v>
      </c>
      <c r="P22" s="47" t="s">
        <v>7986</v>
      </c>
      <c r="Q22" s="47" t="s">
        <v>7968</v>
      </c>
      <c r="R22" s="47" t="s">
        <v>8126</v>
      </c>
      <c r="S22" s="47" t="s">
        <v>7968</v>
      </c>
      <c r="T22" s="47" t="s">
        <v>8015</v>
      </c>
      <c r="U22" s="47" t="s">
        <v>7979</v>
      </c>
      <c r="V22" s="47" t="s">
        <v>7989</v>
      </c>
      <c r="W22" s="47" t="s">
        <v>8030</v>
      </c>
      <c r="X22" s="47" t="s">
        <v>7986</v>
      </c>
      <c r="Y22" s="47" t="s">
        <v>7877</v>
      </c>
      <c r="Z22" s="47" t="s">
        <v>7871</v>
      </c>
      <c r="AA22" s="47">
        <v>8</v>
      </c>
      <c r="AB22" s="47">
        <v>1</v>
      </c>
      <c r="AC22" s="47"/>
      <c r="AD22" s="47">
        <v>38</v>
      </c>
      <c r="AE22" s="47" t="s">
        <v>7879</v>
      </c>
      <c r="AF22" s="47" t="s">
        <v>5160</v>
      </c>
    </row>
    <row r="23" spans="1:32" x14ac:dyDescent="0.25">
      <c r="A23" s="21">
        <v>17</v>
      </c>
      <c r="B23" s="21" t="s">
        <v>8319</v>
      </c>
      <c r="C23" s="34" t="s">
        <v>8320</v>
      </c>
      <c r="D23" s="43" t="s">
        <v>7920</v>
      </c>
      <c r="E23" s="44" t="s">
        <v>3529</v>
      </c>
      <c r="F23" s="87" t="s">
        <v>9613</v>
      </c>
      <c r="G23" s="20" t="s">
        <v>9614</v>
      </c>
      <c r="H23" s="23" t="s">
        <v>26</v>
      </c>
      <c r="I23" s="20" t="s">
        <v>7876</v>
      </c>
      <c r="J23" s="20" t="s">
        <v>8048</v>
      </c>
      <c r="K23" s="20" t="s">
        <v>8038</v>
      </c>
      <c r="L23" s="20" t="s">
        <v>8247</v>
      </c>
      <c r="M23" s="20" t="s">
        <v>8038</v>
      </c>
      <c r="N23" s="46" t="s">
        <v>8082</v>
      </c>
      <c r="O23" s="47" t="s">
        <v>8007</v>
      </c>
      <c r="P23" s="47" t="s">
        <v>8034</v>
      </c>
      <c r="Q23" s="47" t="s">
        <v>8034</v>
      </c>
      <c r="R23" s="47" t="s">
        <v>8034</v>
      </c>
      <c r="S23" s="47" t="s">
        <v>8005</v>
      </c>
      <c r="T23" s="47" t="s">
        <v>8005</v>
      </c>
      <c r="U23" s="47" t="s">
        <v>7979</v>
      </c>
      <c r="V23" s="47" t="s">
        <v>8013</v>
      </c>
      <c r="W23" s="47" t="s">
        <v>8247</v>
      </c>
      <c r="X23" s="47" t="s">
        <v>8038</v>
      </c>
      <c r="Y23" s="47" t="s">
        <v>7872</v>
      </c>
      <c r="Z23" s="47" t="s">
        <v>7878</v>
      </c>
      <c r="AA23" s="47">
        <v>0</v>
      </c>
      <c r="AB23" s="47">
        <v>0</v>
      </c>
      <c r="AC23" s="47" t="s">
        <v>7883</v>
      </c>
      <c r="AD23" s="47">
        <v>1</v>
      </c>
      <c r="AE23" s="47" t="s">
        <v>7879</v>
      </c>
      <c r="AF23" s="47" t="s">
        <v>5160</v>
      </c>
    </row>
    <row r="24" spans="1:32" x14ac:dyDescent="0.25">
      <c r="A24" s="21">
        <v>18</v>
      </c>
      <c r="B24" s="21" t="s">
        <v>8321</v>
      </c>
      <c r="C24" s="34" t="s">
        <v>4056</v>
      </c>
      <c r="D24" s="43" t="s">
        <v>7937</v>
      </c>
      <c r="E24" s="44" t="s">
        <v>3531</v>
      </c>
      <c r="F24" s="87" t="s">
        <v>9615</v>
      </c>
      <c r="G24" s="20" t="s">
        <v>9616</v>
      </c>
      <c r="H24" s="23" t="s">
        <v>7</v>
      </c>
      <c r="I24" s="20" t="s">
        <v>7876</v>
      </c>
      <c r="J24" s="20" t="s">
        <v>7980</v>
      </c>
      <c r="K24" s="20" t="s">
        <v>8022</v>
      </c>
      <c r="L24" s="20" t="s">
        <v>7991</v>
      </c>
      <c r="M24" s="20" t="s">
        <v>7976</v>
      </c>
      <c r="N24" s="46" t="s">
        <v>8004</v>
      </c>
      <c r="O24" s="47" t="s">
        <v>8019</v>
      </c>
      <c r="P24" s="47" t="s">
        <v>7993</v>
      </c>
      <c r="Q24" s="47" t="s">
        <v>8015</v>
      </c>
      <c r="R24" s="47" t="s">
        <v>8043</v>
      </c>
      <c r="S24" s="47" t="s">
        <v>7991</v>
      </c>
      <c r="T24" s="47" t="s">
        <v>8021</v>
      </c>
      <c r="U24" s="47" t="s">
        <v>7979</v>
      </c>
      <c r="V24" s="47" t="s">
        <v>8082</v>
      </c>
      <c r="W24" s="47" t="s">
        <v>7988</v>
      </c>
      <c r="X24" s="47" t="s">
        <v>8014</v>
      </c>
      <c r="Y24" s="47" t="s">
        <v>7871</v>
      </c>
      <c r="Z24" s="47" t="s">
        <v>7878</v>
      </c>
      <c r="AA24" s="47">
        <v>1</v>
      </c>
      <c r="AB24" s="47">
        <v>0</v>
      </c>
      <c r="AC24" s="47" t="s">
        <v>7882</v>
      </c>
      <c r="AD24" s="47">
        <v>8</v>
      </c>
      <c r="AE24" s="47" t="s">
        <v>7879</v>
      </c>
      <c r="AF24" s="47" t="s">
        <v>5160</v>
      </c>
    </row>
    <row r="25" spans="1:32" x14ac:dyDescent="0.25">
      <c r="A25" s="21">
        <v>19</v>
      </c>
      <c r="B25" s="21" t="s">
        <v>8322</v>
      </c>
      <c r="C25" s="34" t="s">
        <v>8323</v>
      </c>
      <c r="D25" s="43" t="s">
        <v>8324</v>
      </c>
      <c r="E25" s="44" t="s">
        <v>3250</v>
      </c>
      <c r="F25" s="87" t="s">
        <v>9617</v>
      </c>
      <c r="G25" s="20" t="s">
        <v>9618</v>
      </c>
      <c r="H25" s="23" t="s">
        <v>7</v>
      </c>
      <c r="I25" s="20" t="s">
        <v>7876</v>
      </c>
      <c r="J25" s="20" t="s">
        <v>7967</v>
      </c>
      <c r="K25" s="20" t="s">
        <v>7975</v>
      </c>
      <c r="L25" s="20" t="s">
        <v>8108</v>
      </c>
      <c r="M25" s="20" t="s">
        <v>8325</v>
      </c>
      <c r="N25" s="46" t="s">
        <v>8014</v>
      </c>
      <c r="O25" s="47" t="s">
        <v>7972</v>
      </c>
      <c r="P25" s="47" t="s">
        <v>7994</v>
      </c>
      <c r="Q25" s="47" t="s">
        <v>7977</v>
      </c>
      <c r="R25" s="47" t="s">
        <v>7978</v>
      </c>
      <c r="S25" s="47" t="s">
        <v>8044</v>
      </c>
      <c r="T25" s="47" t="s">
        <v>8014</v>
      </c>
      <c r="U25" s="47" t="s">
        <v>7979</v>
      </c>
      <c r="V25" s="47" t="s">
        <v>7985</v>
      </c>
      <c r="W25" s="47" t="s">
        <v>7973</v>
      </c>
      <c r="X25" s="47" t="s">
        <v>8042</v>
      </c>
      <c r="Y25" s="47" t="s">
        <v>7877</v>
      </c>
      <c r="Z25" s="47" t="s">
        <v>1948</v>
      </c>
      <c r="AA25" s="47">
        <v>2</v>
      </c>
      <c r="AB25" s="47">
        <v>0</v>
      </c>
      <c r="AC25" s="47"/>
      <c r="AD25" s="47">
        <v>41</v>
      </c>
      <c r="AE25" s="64" t="s">
        <v>7890</v>
      </c>
      <c r="AF25" s="47" t="s">
        <v>5160</v>
      </c>
    </row>
    <row r="26" spans="1:32" x14ac:dyDescent="0.25">
      <c r="A26" s="21">
        <v>20</v>
      </c>
      <c r="B26" s="21" t="s">
        <v>8326</v>
      </c>
      <c r="C26" s="34" t="s">
        <v>8327</v>
      </c>
      <c r="D26" s="43" t="s">
        <v>8328</v>
      </c>
      <c r="E26" s="44" t="s">
        <v>5993</v>
      </c>
      <c r="F26" s="87" t="s">
        <v>9619</v>
      </c>
      <c r="G26" s="20" t="s">
        <v>9620</v>
      </c>
      <c r="H26" s="24" t="s">
        <v>26</v>
      </c>
      <c r="I26" s="20" t="s">
        <v>7876</v>
      </c>
      <c r="J26" s="20" t="s">
        <v>7989</v>
      </c>
      <c r="K26" s="20" t="s">
        <v>7991</v>
      </c>
      <c r="L26" s="20" t="s">
        <v>7973</v>
      </c>
      <c r="M26" s="20" t="s">
        <v>8044</v>
      </c>
      <c r="N26" s="46" t="s">
        <v>8015</v>
      </c>
      <c r="O26" s="47" t="s">
        <v>8014</v>
      </c>
      <c r="P26" s="47" t="s">
        <v>7980</v>
      </c>
      <c r="Q26" s="47" t="s">
        <v>7988</v>
      </c>
      <c r="R26" s="47" t="s">
        <v>7966</v>
      </c>
      <c r="S26" s="47" t="s">
        <v>8013</v>
      </c>
      <c r="T26" s="47" t="s">
        <v>8007</v>
      </c>
      <c r="U26" s="47" t="s">
        <v>7979</v>
      </c>
      <c r="V26" s="47" t="s">
        <v>7988</v>
      </c>
      <c r="W26" s="47" t="s">
        <v>8013</v>
      </c>
      <c r="X26" s="47" t="s">
        <v>7991</v>
      </c>
      <c r="Y26" s="47" t="s">
        <v>7871</v>
      </c>
      <c r="Z26" s="47" t="s">
        <v>7878</v>
      </c>
      <c r="AA26" s="47">
        <v>0</v>
      </c>
      <c r="AB26" s="47">
        <v>0</v>
      </c>
      <c r="AC26" s="47" t="s">
        <v>7882</v>
      </c>
      <c r="AD26" s="47">
        <v>13</v>
      </c>
      <c r="AE26" s="47" t="s">
        <v>7879</v>
      </c>
      <c r="AF26" s="47" t="s">
        <v>5160</v>
      </c>
    </row>
    <row r="27" spans="1:32" x14ac:dyDescent="0.25">
      <c r="A27" s="21">
        <v>21</v>
      </c>
      <c r="B27" s="21" t="s">
        <v>8329</v>
      </c>
      <c r="C27" s="34" t="s">
        <v>8330</v>
      </c>
      <c r="D27" s="43" t="s">
        <v>7914</v>
      </c>
      <c r="E27" s="44" t="s">
        <v>3727</v>
      </c>
      <c r="F27" s="87" t="s">
        <v>9621</v>
      </c>
      <c r="G27" s="20" t="s">
        <v>9622</v>
      </c>
      <c r="H27" s="24" t="s">
        <v>26</v>
      </c>
      <c r="I27" s="20" t="s">
        <v>7876</v>
      </c>
      <c r="J27" s="20" t="s">
        <v>7986</v>
      </c>
      <c r="K27" s="20" t="s">
        <v>7994</v>
      </c>
      <c r="L27" s="20" t="s">
        <v>8020</v>
      </c>
      <c r="M27" s="20" t="s">
        <v>8015</v>
      </c>
      <c r="N27" s="46" t="s">
        <v>8006</v>
      </c>
      <c r="O27" s="47" t="s">
        <v>7986</v>
      </c>
      <c r="P27" s="47" t="s">
        <v>8008</v>
      </c>
      <c r="Q27" s="47" t="s">
        <v>7992</v>
      </c>
      <c r="R27" s="47" t="s">
        <v>7966</v>
      </c>
      <c r="S27" s="47" t="s">
        <v>7988</v>
      </c>
      <c r="T27" s="47" t="s">
        <v>8051</v>
      </c>
      <c r="U27" s="47" t="s">
        <v>7979</v>
      </c>
      <c r="V27" s="47" t="s">
        <v>7991</v>
      </c>
      <c r="W27" s="47" t="s">
        <v>8082</v>
      </c>
      <c r="X27" s="47" t="s">
        <v>8044</v>
      </c>
      <c r="Y27" s="47" t="s">
        <v>7877</v>
      </c>
      <c r="Z27" s="47" t="s">
        <v>7878</v>
      </c>
      <c r="AA27" s="47">
        <v>0</v>
      </c>
      <c r="AB27" s="47">
        <v>0</v>
      </c>
      <c r="AC27" s="47"/>
      <c r="AD27" s="47">
        <v>21</v>
      </c>
      <c r="AE27" s="47" t="s">
        <v>7879</v>
      </c>
      <c r="AF27" s="47" t="s">
        <v>5160</v>
      </c>
    </row>
    <row r="28" spans="1:32" x14ac:dyDescent="0.25">
      <c r="A28" s="21">
        <v>22</v>
      </c>
      <c r="B28" s="21" t="s">
        <v>8331</v>
      </c>
      <c r="C28" s="34" t="s">
        <v>8332</v>
      </c>
      <c r="D28" s="43" t="s">
        <v>8333</v>
      </c>
      <c r="E28" s="44" t="s">
        <v>6010</v>
      </c>
      <c r="F28" s="87" t="s">
        <v>9623</v>
      </c>
      <c r="G28" s="20" t="s">
        <v>9624</v>
      </c>
      <c r="H28" s="23" t="s">
        <v>26</v>
      </c>
      <c r="I28" s="20" t="s">
        <v>7876</v>
      </c>
      <c r="J28" s="20" t="s">
        <v>8043</v>
      </c>
      <c r="K28" s="20" t="s">
        <v>7989</v>
      </c>
      <c r="L28" s="20" t="s">
        <v>7994</v>
      </c>
      <c r="M28" s="20" t="s">
        <v>8008</v>
      </c>
      <c r="N28" s="46" t="s">
        <v>7999</v>
      </c>
      <c r="O28" s="47" t="s">
        <v>7981</v>
      </c>
      <c r="P28" s="47" t="s">
        <v>7999</v>
      </c>
      <c r="Q28" s="47" t="s">
        <v>7974</v>
      </c>
      <c r="R28" s="47" t="s">
        <v>7967</v>
      </c>
      <c r="S28" s="47" t="s">
        <v>7974</v>
      </c>
      <c r="T28" s="47" t="s">
        <v>7993</v>
      </c>
      <c r="U28" s="47" t="s">
        <v>7979</v>
      </c>
      <c r="V28" s="47" t="s">
        <v>8006</v>
      </c>
      <c r="W28" s="47" t="s">
        <v>8008</v>
      </c>
      <c r="X28" s="47" t="s">
        <v>7992</v>
      </c>
      <c r="Y28" s="47" t="s">
        <v>7871</v>
      </c>
      <c r="Z28" s="47" t="s">
        <v>7878</v>
      </c>
      <c r="AA28" s="47">
        <v>1</v>
      </c>
      <c r="AB28" s="47">
        <v>0</v>
      </c>
      <c r="AC28" s="47" t="s">
        <v>7882</v>
      </c>
      <c r="AD28" s="47">
        <v>16</v>
      </c>
      <c r="AE28" s="47" t="s">
        <v>7879</v>
      </c>
      <c r="AF28" s="47" t="s">
        <v>5160</v>
      </c>
    </row>
    <row r="29" spans="1:32" x14ac:dyDescent="0.25">
      <c r="A29" s="21">
        <v>23</v>
      </c>
      <c r="B29" s="21" t="s">
        <v>8334</v>
      </c>
      <c r="C29" s="34" t="s">
        <v>8335</v>
      </c>
      <c r="D29" s="43" t="s">
        <v>8336</v>
      </c>
      <c r="E29" s="44" t="s">
        <v>3254</v>
      </c>
      <c r="F29" s="87" t="s">
        <v>9625</v>
      </c>
      <c r="G29" s="20" t="s">
        <v>9626</v>
      </c>
      <c r="H29" s="24" t="s">
        <v>26</v>
      </c>
      <c r="I29" s="20" t="s">
        <v>7876</v>
      </c>
      <c r="J29" s="20" t="s">
        <v>8042</v>
      </c>
      <c r="K29" s="20" t="s">
        <v>8022</v>
      </c>
      <c r="L29" s="20" t="s">
        <v>8268</v>
      </c>
      <c r="M29" s="20" t="s">
        <v>8020</v>
      </c>
      <c r="N29" s="46" t="s">
        <v>8020</v>
      </c>
      <c r="O29" s="47" t="s">
        <v>7971</v>
      </c>
      <c r="P29" s="47" t="s">
        <v>8044</v>
      </c>
      <c r="Q29" s="47" t="s">
        <v>7991</v>
      </c>
      <c r="R29" s="47" t="s">
        <v>7990</v>
      </c>
      <c r="S29" s="47" t="s">
        <v>7992</v>
      </c>
      <c r="T29" s="47" t="s">
        <v>7974</v>
      </c>
      <c r="U29" s="47" t="s">
        <v>7979</v>
      </c>
      <c r="V29" s="47" t="s">
        <v>7999</v>
      </c>
      <c r="W29" s="47" t="s">
        <v>8008</v>
      </c>
      <c r="X29" s="47" t="s">
        <v>7985</v>
      </c>
      <c r="Y29" s="47" t="s">
        <v>7877</v>
      </c>
      <c r="Z29" s="47" t="s">
        <v>7871</v>
      </c>
      <c r="AA29" s="47">
        <v>2</v>
      </c>
      <c r="AB29" s="47">
        <v>5</v>
      </c>
      <c r="AC29" s="47"/>
      <c r="AD29" s="47">
        <v>34</v>
      </c>
      <c r="AE29" s="47" t="s">
        <v>7879</v>
      </c>
      <c r="AF29" s="47" t="s">
        <v>5160</v>
      </c>
    </row>
    <row r="30" spans="1:32" x14ac:dyDescent="0.25">
      <c r="A30" s="21">
        <v>24</v>
      </c>
      <c r="B30" s="21" t="s">
        <v>8337</v>
      </c>
      <c r="C30" s="34" t="s">
        <v>7912</v>
      </c>
      <c r="D30" s="43" t="s">
        <v>6094</v>
      </c>
      <c r="E30" s="44" t="s">
        <v>7</v>
      </c>
      <c r="F30" s="87" t="s">
        <v>9627</v>
      </c>
      <c r="G30" s="20" t="s">
        <v>9628</v>
      </c>
      <c r="H30" s="23" t="s">
        <v>7</v>
      </c>
      <c r="I30" s="20" t="s">
        <v>7876</v>
      </c>
      <c r="J30" s="20" t="s">
        <v>8047</v>
      </c>
      <c r="K30" s="20" t="s">
        <v>7994</v>
      </c>
      <c r="L30" s="20" t="s">
        <v>8138</v>
      </c>
      <c r="M30" s="20" t="s">
        <v>8108</v>
      </c>
      <c r="N30" s="46" t="s">
        <v>7976</v>
      </c>
      <c r="O30" s="47" t="s">
        <v>7967</v>
      </c>
      <c r="P30" s="47" t="s">
        <v>7985</v>
      </c>
      <c r="Q30" s="47" t="s">
        <v>7975</v>
      </c>
      <c r="R30" s="47" t="s">
        <v>8020</v>
      </c>
      <c r="S30" s="47" t="s">
        <v>8187</v>
      </c>
      <c r="T30" s="47" t="s">
        <v>8022</v>
      </c>
      <c r="U30" s="47" t="s">
        <v>7979</v>
      </c>
      <c r="V30" s="47" t="s">
        <v>8044</v>
      </c>
      <c r="W30" s="47" t="s">
        <v>7994</v>
      </c>
      <c r="X30" s="47" t="s">
        <v>7966</v>
      </c>
      <c r="Y30" s="47" t="s">
        <v>7877</v>
      </c>
      <c r="Z30" s="47" t="s">
        <v>7877</v>
      </c>
      <c r="AA30" s="47">
        <v>0</v>
      </c>
      <c r="AB30" s="47">
        <v>0</v>
      </c>
      <c r="AC30" s="47"/>
      <c r="AD30" s="47">
        <v>43</v>
      </c>
      <c r="AE30" s="47" t="s">
        <v>7879</v>
      </c>
      <c r="AF30" s="47" t="s">
        <v>5160</v>
      </c>
    </row>
    <row r="31" spans="1:32" x14ac:dyDescent="0.25">
      <c r="A31" s="21">
        <v>25</v>
      </c>
      <c r="B31" s="21" t="s">
        <v>8338</v>
      </c>
      <c r="C31" s="34" t="s">
        <v>8339</v>
      </c>
      <c r="D31" s="43" t="s">
        <v>8340</v>
      </c>
      <c r="E31" s="44" t="s">
        <v>3257</v>
      </c>
      <c r="F31" s="87" t="s">
        <v>9629</v>
      </c>
      <c r="G31" s="20" t="s">
        <v>9630</v>
      </c>
      <c r="H31" s="23" t="s">
        <v>26</v>
      </c>
      <c r="I31" s="20" t="s">
        <v>7876</v>
      </c>
      <c r="J31" s="20" t="s">
        <v>7977</v>
      </c>
      <c r="K31" s="20" t="s">
        <v>7976</v>
      </c>
      <c r="L31" s="20" t="s">
        <v>7986</v>
      </c>
      <c r="M31" s="20" t="s">
        <v>7971</v>
      </c>
      <c r="N31" s="46" t="s">
        <v>7976</v>
      </c>
      <c r="O31" s="47" t="s">
        <v>7971</v>
      </c>
      <c r="P31" s="47" t="s">
        <v>8012</v>
      </c>
      <c r="Q31" s="47" t="s">
        <v>7971</v>
      </c>
      <c r="R31" s="47" t="s">
        <v>7989</v>
      </c>
      <c r="S31" s="47" t="s">
        <v>7971</v>
      </c>
      <c r="T31" s="47" t="s">
        <v>7991</v>
      </c>
      <c r="U31" s="47" t="s">
        <v>7979</v>
      </c>
      <c r="V31" s="47" t="s">
        <v>8051</v>
      </c>
      <c r="W31" s="47" t="s">
        <v>7989</v>
      </c>
      <c r="X31" s="47" t="s">
        <v>8044</v>
      </c>
      <c r="Y31" s="47" t="s">
        <v>7871</v>
      </c>
      <c r="Z31" s="47" t="s">
        <v>7871</v>
      </c>
      <c r="AA31" s="47">
        <v>0</v>
      </c>
      <c r="AB31" s="47">
        <v>0</v>
      </c>
      <c r="AC31" s="47" t="s">
        <v>7882</v>
      </c>
      <c r="AD31" s="47">
        <v>21</v>
      </c>
      <c r="AE31" s="47" t="s">
        <v>7879</v>
      </c>
      <c r="AF31" s="47" t="s">
        <v>5160</v>
      </c>
    </row>
    <row r="32" spans="1:32" x14ac:dyDescent="0.25">
      <c r="A32" s="21">
        <v>26</v>
      </c>
      <c r="B32" s="21" t="s">
        <v>8341</v>
      </c>
      <c r="C32" s="34" t="s">
        <v>8342</v>
      </c>
      <c r="D32" s="43" t="s">
        <v>8343</v>
      </c>
      <c r="E32" s="44" t="s">
        <v>3590</v>
      </c>
      <c r="F32" s="87" t="s">
        <v>9631</v>
      </c>
      <c r="G32" s="20" t="s">
        <v>9632</v>
      </c>
      <c r="H32" s="24" t="s">
        <v>7</v>
      </c>
      <c r="I32" s="20" t="s">
        <v>7876</v>
      </c>
      <c r="J32" s="20" t="s">
        <v>8126</v>
      </c>
      <c r="K32" s="20" t="s">
        <v>7986</v>
      </c>
      <c r="L32" s="20" t="s">
        <v>7990</v>
      </c>
      <c r="M32" s="20" t="s">
        <v>7992</v>
      </c>
      <c r="N32" s="46" t="s">
        <v>8008</v>
      </c>
      <c r="O32" s="47" t="s">
        <v>7968</v>
      </c>
      <c r="P32" s="47" t="s">
        <v>8000</v>
      </c>
      <c r="Q32" s="47" t="s">
        <v>8044</v>
      </c>
      <c r="R32" s="47" t="s">
        <v>7998</v>
      </c>
      <c r="S32" s="47" t="s">
        <v>7971</v>
      </c>
      <c r="T32" s="47" t="s">
        <v>7999</v>
      </c>
      <c r="U32" s="47" t="s">
        <v>7979</v>
      </c>
      <c r="V32" s="47" t="s">
        <v>7981</v>
      </c>
      <c r="W32" s="47" t="s">
        <v>7973</v>
      </c>
      <c r="X32" s="47" t="s">
        <v>8043</v>
      </c>
      <c r="Y32" s="47" t="s">
        <v>7877</v>
      </c>
      <c r="Z32" s="47" t="s">
        <v>1948</v>
      </c>
      <c r="AA32" s="47">
        <v>0</v>
      </c>
      <c r="AB32" s="47">
        <v>0</v>
      </c>
      <c r="AC32" s="47"/>
      <c r="AD32" s="47">
        <v>36</v>
      </c>
      <c r="AE32" s="64" t="s">
        <v>7890</v>
      </c>
      <c r="AF32" s="47" t="s">
        <v>5160</v>
      </c>
    </row>
    <row r="33" spans="1:32" x14ac:dyDescent="0.25">
      <c r="A33" s="21">
        <v>27</v>
      </c>
      <c r="B33" s="21" t="s">
        <v>8344</v>
      </c>
      <c r="C33" s="34" t="s">
        <v>8345</v>
      </c>
      <c r="D33" s="43" t="s">
        <v>7962</v>
      </c>
      <c r="E33" s="44" t="s">
        <v>3592</v>
      </c>
      <c r="F33" s="87" t="s">
        <v>9633</v>
      </c>
      <c r="G33" s="20" t="s">
        <v>9530</v>
      </c>
      <c r="H33" s="24" t="s">
        <v>26</v>
      </c>
      <c r="I33" s="20" t="s">
        <v>7876</v>
      </c>
      <c r="J33" s="20" t="s">
        <v>8004</v>
      </c>
      <c r="K33" s="20" t="s">
        <v>8051</v>
      </c>
      <c r="L33" s="20" t="s">
        <v>8005</v>
      </c>
      <c r="M33" s="20" t="s">
        <v>8038</v>
      </c>
      <c r="N33" s="46" t="s">
        <v>8012</v>
      </c>
      <c r="O33" s="47" t="s">
        <v>7999</v>
      </c>
      <c r="P33" s="47" t="s">
        <v>8038</v>
      </c>
      <c r="Q33" s="47" t="s">
        <v>7980</v>
      </c>
      <c r="R33" s="47" t="s">
        <v>7991</v>
      </c>
      <c r="S33" s="47" t="s">
        <v>8048</v>
      </c>
      <c r="T33" s="47" t="s">
        <v>8051</v>
      </c>
      <c r="U33" s="47" t="s">
        <v>7979</v>
      </c>
      <c r="V33" s="47" t="s">
        <v>8014</v>
      </c>
      <c r="W33" s="47" t="s">
        <v>8034</v>
      </c>
      <c r="X33" s="47" t="s">
        <v>8004</v>
      </c>
      <c r="Y33" s="47" t="s">
        <v>7872</v>
      </c>
      <c r="Z33" s="47" t="s">
        <v>7878</v>
      </c>
      <c r="AA33" s="47">
        <v>0</v>
      </c>
      <c r="AB33" s="47">
        <v>0</v>
      </c>
      <c r="AC33" s="47" t="s">
        <v>7883</v>
      </c>
      <c r="AD33" s="47">
        <v>4</v>
      </c>
      <c r="AE33" s="47" t="s">
        <v>7879</v>
      </c>
      <c r="AF33" s="47" t="s">
        <v>5160</v>
      </c>
    </row>
    <row r="34" spans="1:32" x14ac:dyDescent="0.25">
      <c r="A34" s="21">
        <v>28</v>
      </c>
      <c r="B34" s="21" t="s">
        <v>8346</v>
      </c>
      <c r="C34" s="34" t="s">
        <v>7913</v>
      </c>
      <c r="D34" s="33" t="s">
        <v>7914</v>
      </c>
      <c r="E34" s="44" t="s">
        <v>3438</v>
      </c>
      <c r="F34" s="87" t="s">
        <v>9634</v>
      </c>
      <c r="G34" s="20" t="s">
        <v>9635</v>
      </c>
      <c r="H34" s="23" t="s">
        <v>26</v>
      </c>
      <c r="I34" s="20" t="s">
        <v>7876</v>
      </c>
      <c r="J34" s="20" t="s">
        <v>7991</v>
      </c>
      <c r="K34" s="20" t="s">
        <v>7976</v>
      </c>
      <c r="L34" s="20" t="s">
        <v>7989</v>
      </c>
      <c r="M34" s="20" t="s">
        <v>8014</v>
      </c>
      <c r="N34" s="46" t="s">
        <v>7976</v>
      </c>
      <c r="O34" s="47" t="s">
        <v>7976</v>
      </c>
      <c r="P34" s="47" t="s">
        <v>8006</v>
      </c>
      <c r="Q34" s="47" t="s">
        <v>7988</v>
      </c>
      <c r="R34" s="47" t="s">
        <v>8030</v>
      </c>
      <c r="S34" s="47" t="s">
        <v>7989</v>
      </c>
      <c r="T34" s="47" t="s">
        <v>8007</v>
      </c>
      <c r="U34" s="47" t="s">
        <v>7979</v>
      </c>
      <c r="V34" s="47" t="s">
        <v>8012</v>
      </c>
      <c r="W34" s="47" t="s">
        <v>8014</v>
      </c>
      <c r="X34" s="47" t="s">
        <v>7991</v>
      </c>
      <c r="Y34" s="47" t="s">
        <v>7871</v>
      </c>
      <c r="Z34" s="47" t="s">
        <v>7871</v>
      </c>
      <c r="AA34" s="47">
        <v>2</v>
      </c>
      <c r="AB34" s="47">
        <v>0</v>
      </c>
      <c r="AC34" s="47" t="s">
        <v>7882</v>
      </c>
      <c r="AD34" s="47">
        <v>13</v>
      </c>
      <c r="AE34" s="47" t="s">
        <v>7879</v>
      </c>
      <c r="AF34" s="47" t="s">
        <v>5160</v>
      </c>
    </row>
    <row r="35" spans="1:32" x14ac:dyDescent="0.25">
      <c r="A35" s="21">
        <v>29</v>
      </c>
      <c r="B35" s="21" t="s">
        <v>8347</v>
      </c>
      <c r="C35" s="34" t="s">
        <v>8348</v>
      </c>
      <c r="D35" s="43" t="s">
        <v>8349</v>
      </c>
      <c r="E35" s="44" t="s">
        <v>3263</v>
      </c>
      <c r="F35" s="87" t="s">
        <v>9636</v>
      </c>
      <c r="G35" s="20" t="s">
        <v>9637</v>
      </c>
      <c r="H35" s="23" t="s">
        <v>26</v>
      </c>
      <c r="I35" s="20" t="s">
        <v>7876</v>
      </c>
      <c r="J35" s="20" t="s">
        <v>7973</v>
      </c>
      <c r="K35" s="20" t="s">
        <v>7999</v>
      </c>
      <c r="L35" s="20" t="s">
        <v>7991</v>
      </c>
      <c r="M35" s="20" t="s">
        <v>8030</v>
      </c>
      <c r="N35" s="46" t="s">
        <v>7991</v>
      </c>
      <c r="O35" s="47" t="s">
        <v>7971</v>
      </c>
      <c r="P35" s="47" t="s">
        <v>8012</v>
      </c>
      <c r="Q35" s="47" t="s">
        <v>8014</v>
      </c>
      <c r="R35" s="47" t="s">
        <v>7978</v>
      </c>
      <c r="S35" s="47" t="s">
        <v>7974</v>
      </c>
      <c r="T35" s="47" t="s">
        <v>8008</v>
      </c>
      <c r="U35" s="47" t="s">
        <v>7979</v>
      </c>
      <c r="V35" s="47" t="s">
        <v>8008</v>
      </c>
      <c r="W35" s="47" t="s">
        <v>8004</v>
      </c>
      <c r="X35" s="47" t="s">
        <v>7989</v>
      </c>
      <c r="Y35" s="47" t="s">
        <v>7877</v>
      </c>
      <c r="Z35" s="47" t="s">
        <v>7878</v>
      </c>
      <c r="AA35" s="47">
        <v>1</v>
      </c>
      <c r="AB35" s="47">
        <v>0</v>
      </c>
      <c r="AC35" s="47"/>
      <c r="AD35" s="47">
        <v>19</v>
      </c>
      <c r="AE35" s="47" t="s">
        <v>7879</v>
      </c>
      <c r="AF35" s="47" t="s">
        <v>5160</v>
      </c>
    </row>
    <row r="36" spans="1:32" x14ac:dyDescent="0.25">
      <c r="A36" s="21">
        <v>30</v>
      </c>
      <c r="B36" s="21" t="s">
        <v>8350</v>
      </c>
      <c r="C36" s="34" t="s">
        <v>8351</v>
      </c>
      <c r="D36" s="43" t="s">
        <v>8352</v>
      </c>
      <c r="E36" s="44" t="s">
        <v>3263</v>
      </c>
      <c r="F36" s="87" t="s">
        <v>9638</v>
      </c>
      <c r="G36" s="20" t="s">
        <v>9639</v>
      </c>
      <c r="H36" s="23" t="s">
        <v>26</v>
      </c>
      <c r="I36" s="20" t="s">
        <v>7876</v>
      </c>
      <c r="J36" s="20" t="s">
        <v>8004</v>
      </c>
      <c r="K36" s="20" t="s">
        <v>8087</v>
      </c>
      <c r="L36" s="20" t="s">
        <v>8051</v>
      </c>
      <c r="M36" s="20" t="s">
        <v>8082</v>
      </c>
      <c r="N36" s="46" t="s">
        <v>7999</v>
      </c>
      <c r="O36" s="47" t="s">
        <v>7991</v>
      </c>
      <c r="P36" s="47" t="s">
        <v>7993</v>
      </c>
      <c r="Q36" s="47" t="s">
        <v>7980</v>
      </c>
      <c r="R36" s="47" t="s">
        <v>8007</v>
      </c>
      <c r="S36" s="47" t="s">
        <v>8051</v>
      </c>
      <c r="T36" s="47" t="s">
        <v>8038</v>
      </c>
      <c r="U36" s="47" t="s">
        <v>7979</v>
      </c>
      <c r="V36" s="47" t="s">
        <v>8006</v>
      </c>
      <c r="W36" s="47" t="s">
        <v>8082</v>
      </c>
      <c r="X36" s="47" t="s">
        <v>8007</v>
      </c>
      <c r="Y36" s="47" t="s">
        <v>7872</v>
      </c>
      <c r="Z36" s="47" t="s">
        <v>7878</v>
      </c>
      <c r="AA36" s="47">
        <v>0</v>
      </c>
      <c r="AB36" s="47">
        <v>0</v>
      </c>
      <c r="AC36" s="47" t="s">
        <v>7883</v>
      </c>
      <c r="AD36" s="47">
        <v>3</v>
      </c>
      <c r="AE36" s="47" t="s">
        <v>7879</v>
      </c>
      <c r="AF36" s="47" t="s">
        <v>5160</v>
      </c>
    </row>
    <row r="37" spans="1:32" x14ac:dyDescent="0.25">
      <c r="A37" s="21">
        <v>31</v>
      </c>
      <c r="B37" s="21" t="s">
        <v>8353</v>
      </c>
      <c r="C37" s="34" t="s">
        <v>8354</v>
      </c>
      <c r="D37" s="43" t="s">
        <v>8355</v>
      </c>
      <c r="E37" s="44" t="s">
        <v>3265</v>
      </c>
      <c r="F37" s="87" t="s">
        <v>9640</v>
      </c>
      <c r="G37" s="20" t="s">
        <v>9478</v>
      </c>
      <c r="H37" s="23" t="s">
        <v>26</v>
      </c>
      <c r="I37" s="20" t="s">
        <v>7876</v>
      </c>
      <c r="J37" s="20" t="s">
        <v>7968</v>
      </c>
      <c r="K37" s="20" t="s">
        <v>7981</v>
      </c>
      <c r="L37" s="20" t="s">
        <v>7975</v>
      </c>
      <c r="M37" s="20" t="s">
        <v>7981</v>
      </c>
      <c r="N37" s="46" t="s">
        <v>7999</v>
      </c>
      <c r="O37" s="47" t="s">
        <v>8015</v>
      </c>
      <c r="P37" s="47" t="s">
        <v>8006</v>
      </c>
      <c r="Q37" s="47" t="s">
        <v>7974</v>
      </c>
      <c r="R37" s="47" t="s">
        <v>8020</v>
      </c>
      <c r="S37" s="47" t="s">
        <v>8007</v>
      </c>
      <c r="T37" s="47" t="s">
        <v>8051</v>
      </c>
      <c r="U37" s="47" t="s">
        <v>7979</v>
      </c>
      <c r="V37" s="47" t="s">
        <v>8021</v>
      </c>
      <c r="W37" s="47" t="s">
        <v>7991</v>
      </c>
      <c r="X37" s="47" t="s">
        <v>7992</v>
      </c>
      <c r="Y37" s="47" t="s">
        <v>7871</v>
      </c>
      <c r="Z37" s="47" t="s">
        <v>7878</v>
      </c>
      <c r="AA37" s="47">
        <v>2</v>
      </c>
      <c r="AB37" s="47">
        <v>0</v>
      </c>
      <c r="AC37" s="47" t="s">
        <v>7882</v>
      </c>
      <c r="AD37" s="47">
        <v>16</v>
      </c>
      <c r="AE37" s="47" t="s">
        <v>7879</v>
      </c>
      <c r="AF37" s="47" t="s">
        <v>5160</v>
      </c>
    </row>
    <row r="38" spans="1:32" x14ac:dyDescent="0.25">
      <c r="A38" s="21">
        <v>32</v>
      </c>
      <c r="B38" s="21" t="s">
        <v>8356</v>
      </c>
      <c r="C38" s="34" t="s">
        <v>8357</v>
      </c>
      <c r="D38" s="43" t="s">
        <v>8358</v>
      </c>
      <c r="E38" s="44" t="s">
        <v>3494</v>
      </c>
      <c r="F38" s="87" t="s">
        <v>9641</v>
      </c>
      <c r="G38" s="20" t="s">
        <v>9642</v>
      </c>
      <c r="H38" s="23" t="s">
        <v>7</v>
      </c>
      <c r="I38" s="20" t="s">
        <v>7876</v>
      </c>
      <c r="J38" s="20" t="s">
        <v>7981</v>
      </c>
      <c r="K38" s="20" t="s">
        <v>7985</v>
      </c>
      <c r="L38" s="20" t="s">
        <v>8126</v>
      </c>
      <c r="M38" s="20" t="s">
        <v>7991</v>
      </c>
      <c r="N38" s="46" t="s">
        <v>8043</v>
      </c>
      <c r="O38" s="47" t="s">
        <v>7986</v>
      </c>
      <c r="P38" s="47" t="s">
        <v>7988</v>
      </c>
      <c r="Q38" s="47" t="s">
        <v>8015</v>
      </c>
      <c r="R38" s="47" t="s">
        <v>7986</v>
      </c>
      <c r="S38" s="47" t="s">
        <v>8006</v>
      </c>
      <c r="T38" s="47" t="s">
        <v>8007</v>
      </c>
      <c r="U38" s="47" t="s">
        <v>7979</v>
      </c>
      <c r="V38" s="47" t="s">
        <v>7992</v>
      </c>
      <c r="W38" s="47" t="s">
        <v>8044</v>
      </c>
      <c r="X38" s="47" t="s">
        <v>8022</v>
      </c>
      <c r="Y38" s="47" t="s">
        <v>7877</v>
      </c>
      <c r="Z38" s="47" t="s">
        <v>7878</v>
      </c>
      <c r="AA38" s="47">
        <v>1</v>
      </c>
      <c r="AB38" s="47">
        <v>0</v>
      </c>
      <c r="AC38" s="47"/>
      <c r="AD38" s="47">
        <v>28</v>
      </c>
      <c r="AE38" s="47" t="s">
        <v>7879</v>
      </c>
      <c r="AF38" s="47" t="s">
        <v>5160</v>
      </c>
    </row>
    <row r="39" spans="1:32" x14ac:dyDescent="0.25">
      <c r="A39" s="21">
        <v>33</v>
      </c>
      <c r="B39" s="21" t="s">
        <v>8359</v>
      </c>
      <c r="C39" s="34" t="s">
        <v>8360</v>
      </c>
      <c r="D39" s="43" t="s">
        <v>8361</v>
      </c>
      <c r="E39" s="44" t="s">
        <v>3599</v>
      </c>
      <c r="F39" s="87" t="s">
        <v>9643</v>
      </c>
      <c r="G39" s="20" t="s">
        <v>9644</v>
      </c>
      <c r="H39" s="23" t="s">
        <v>26</v>
      </c>
      <c r="I39" s="20" t="s">
        <v>7876</v>
      </c>
      <c r="J39" s="20" t="s">
        <v>7975</v>
      </c>
      <c r="K39" s="20" t="s">
        <v>7998</v>
      </c>
      <c r="L39" s="20" t="s">
        <v>7972</v>
      </c>
      <c r="M39" s="20" t="s">
        <v>7978</v>
      </c>
      <c r="N39" s="46" t="s">
        <v>8012</v>
      </c>
      <c r="O39" s="47" t="s">
        <v>7973</v>
      </c>
      <c r="P39" s="47" t="s">
        <v>7966</v>
      </c>
      <c r="Q39" s="47" t="s">
        <v>8042</v>
      </c>
      <c r="R39" s="47" t="s">
        <v>7990</v>
      </c>
      <c r="S39" s="47" t="s">
        <v>7971</v>
      </c>
      <c r="T39" s="47" t="s">
        <v>8006</v>
      </c>
      <c r="U39" s="47" t="s">
        <v>7979</v>
      </c>
      <c r="V39" s="47" t="s">
        <v>7991</v>
      </c>
      <c r="W39" s="47" t="s">
        <v>7988</v>
      </c>
      <c r="X39" s="47" t="s">
        <v>7986</v>
      </c>
      <c r="Y39" s="47" t="s">
        <v>7877</v>
      </c>
      <c r="Z39" s="47" t="s">
        <v>7878</v>
      </c>
      <c r="AA39" s="47">
        <v>0</v>
      </c>
      <c r="AB39" s="47">
        <v>0</v>
      </c>
      <c r="AC39" s="47"/>
      <c r="AD39" s="47">
        <v>38</v>
      </c>
      <c r="AE39" s="47" t="s">
        <v>7879</v>
      </c>
      <c r="AF39" s="47" t="s">
        <v>5160</v>
      </c>
    </row>
    <row r="40" spans="1:32" x14ac:dyDescent="0.25">
      <c r="A40" s="21">
        <v>34</v>
      </c>
      <c r="B40" s="21" t="s">
        <v>8362</v>
      </c>
      <c r="C40" s="34" t="s">
        <v>8363</v>
      </c>
      <c r="D40" s="43" t="s">
        <v>8364</v>
      </c>
      <c r="E40" s="44" t="s">
        <v>3273</v>
      </c>
      <c r="F40" s="87" t="s">
        <v>9645</v>
      </c>
      <c r="G40" s="20" t="s">
        <v>9622</v>
      </c>
      <c r="H40" s="23" t="s">
        <v>26</v>
      </c>
      <c r="I40" s="20" t="s">
        <v>7876</v>
      </c>
      <c r="J40" s="20" t="s">
        <v>8022</v>
      </c>
      <c r="K40" s="20" t="s">
        <v>8000</v>
      </c>
      <c r="L40" s="20" t="s">
        <v>7971</v>
      </c>
      <c r="M40" s="20" t="s">
        <v>7977</v>
      </c>
      <c r="N40" s="46" t="s">
        <v>8015</v>
      </c>
      <c r="O40" s="47" t="s">
        <v>7991</v>
      </c>
      <c r="P40" s="47" t="s">
        <v>7976</v>
      </c>
      <c r="Q40" s="47" t="s">
        <v>7992</v>
      </c>
      <c r="R40" s="47" t="s">
        <v>7998</v>
      </c>
      <c r="S40" s="47" t="s">
        <v>7974</v>
      </c>
      <c r="T40" s="47" t="s">
        <v>8012</v>
      </c>
      <c r="U40" s="47" t="s">
        <v>7979</v>
      </c>
      <c r="V40" s="47" t="s">
        <v>7999</v>
      </c>
      <c r="W40" s="47" t="s">
        <v>8021</v>
      </c>
      <c r="X40" s="47" t="s">
        <v>8044</v>
      </c>
      <c r="Y40" s="47" t="s">
        <v>7877</v>
      </c>
      <c r="Z40" s="47" t="s">
        <v>7878</v>
      </c>
      <c r="AA40" s="47">
        <v>0</v>
      </c>
      <c r="AB40" s="47">
        <v>1</v>
      </c>
      <c r="AC40" s="47"/>
      <c r="AD40" s="47">
        <v>21</v>
      </c>
      <c r="AE40" s="47" t="s">
        <v>7879</v>
      </c>
      <c r="AF40" s="47" t="s">
        <v>5160</v>
      </c>
    </row>
    <row r="41" spans="1:32" x14ac:dyDescent="0.25">
      <c r="A41" s="21">
        <v>35</v>
      </c>
      <c r="B41" s="21" t="s">
        <v>8365</v>
      </c>
      <c r="C41" s="34" t="s">
        <v>8366</v>
      </c>
      <c r="D41" s="43" t="s">
        <v>8367</v>
      </c>
      <c r="E41" s="44" t="s">
        <v>3273</v>
      </c>
      <c r="F41" s="87" t="s">
        <v>9646</v>
      </c>
      <c r="G41" s="20" t="s">
        <v>9647</v>
      </c>
      <c r="H41" s="24" t="s">
        <v>26</v>
      </c>
      <c r="I41" s="20" t="s">
        <v>7876</v>
      </c>
      <c r="J41" s="20" t="s">
        <v>8043</v>
      </c>
      <c r="K41" s="20" t="s">
        <v>8014</v>
      </c>
      <c r="L41" s="20" t="s">
        <v>7966</v>
      </c>
      <c r="M41" s="20" t="s">
        <v>8043</v>
      </c>
      <c r="N41" s="46" t="s">
        <v>7974</v>
      </c>
      <c r="O41" s="47" t="s">
        <v>8019</v>
      </c>
      <c r="P41" s="47" t="s">
        <v>8015</v>
      </c>
      <c r="Q41" s="47" t="s">
        <v>7988</v>
      </c>
      <c r="R41" s="47" t="s">
        <v>8030</v>
      </c>
      <c r="S41" s="47" t="s">
        <v>7992</v>
      </c>
      <c r="T41" s="47" t="s">
        <v>7999</v>
      </c>
      <c r="U41" s="47" t="s">
        <v>7979</v>
      </c>
      <c r="V41" s="47" t="s">
        <v>8015</v>
      </c>
      <c r="W41" s="47" t="s">
        <v>7999</v>
      </c>
      <c r="X41" s="47" t="s">
        <v>8044</v>
      </c>
      <c r="Y41" s="47" t="s">
        <v>7871</v>
      </c>
      <c r="Z41" s="47" t="s">
        <v>7877</v>
      </c>
      <c r="AA41" s="47">
        <v>3</v>
      </c>
      <c r="AB41" s="47">
        <v>0</v>
      </c>
      <c r="AC41" s="47"/>
      <c r="AD41" s="47">
        <v>21</v>
      </c>
      <c r="AE41" s="47" t="s">
        <v>7879</v>
      </c>
      <c r="AF41" s="47" t="s">
        <v>5160</v>
      </c>
    </row>
    <row r="42" spans="1:32" x14ac:dyDescent="0.25">
      <c r="A42" s="21">
        <v>36</v>
      </c>
      <c r="B42" s="21" t="s">
        <v>8368</v>
      </c>
      <c r="C42" s="36" t="s">
        <v>9391</v>
      </c>
      <c r="D42" s="43" t="s">
        <v>6913</v>
      </c>
      <c r="E42" s="44" t="s">
        <v>3339</v>
      </c>
      <c r="F42" s="63" t="s">
        <v>9392</v>
      </c>
      <c r="G42" s="35" t="s">
        <v>9648</v>
      </c>
      <c r="H42" s="24" t="s">
        <v>7</v>
      </c>
      <c r="I42" s="20" t="s">
        <v>7876</v>
      </c>
      <c r="J42" s="20"/>
      <c r="K42" s="20"/>
      <c r="L42" s="20"/>
      <c r="M42" s="20"/>
      <c r="N42" s="20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64" t="s">
        <v>9392</v>
      </c>
      <c r="AF42" s="47" t="s">
        <v>9393</v>
      </c>
    </row>
    <row r="43" spans="1:32" x14ac:dyDescent="0.25">
      <c r="A43" s="21">
        <v>37</v>
      </c>
      <c r="B43" s="21" t="s">
        <v>8371</v>
      </c>
      <c r="C43" s="34" t="s">
        <v>8369</v>
      </c>
      <c r="D43" s="33" t="s">
        <v>8370</v>
      </c>
      <c r="E43" s="44" t="s">
        <v>3738</v>
      </c>
      <c r="F43" s="87" t="s">
        <v>9649</v>
      </c>
      <c r="G43" s="20" t="s">
        <v>9650</v>
      </c>
      <c r="H43" s="23" t="s">
        <v>7</v>
      </c>
      <c r="I43" s="20" t="s">
        <v>7876</v>
      </c>
      <c r="J43" s="20" t="s">
        <v>8015</v>
      </c>
      <c r="K43" s="20" t="s">
        <v>8015</v>
      </c>
      <c r="L43" s="20" t="s">
        <v>7981</v>
      </c>
      <c r="M43" s="20" t="s">
        <v>7974</v>
      </c>
      <c r="N43" s="46" t="s">
        <v>7988</v>
      </c>
      <c r="O43" s="47" t="s">
        <v>7988</v>
      </c>
      <c r="P43" s="47" t="s">
        <v>8007</v>
      </c>
      <c r="Q43" s="47" t="s">
        <v>8008</v>
      </c>
      <c r="R43" s="47" t="s">
        <v>7967</v>
      </c>
      <c r="S43" s="47" t="s">
        <v>7974</v>
      </c>
      <c r="T43" s="47" t="s">
        <v>7974</v>
      </c>
      <c r="U43" s="47" t="s">
        <v>7979</v>
      </c>
      <c r="V43" s="47" t="s">
        <v>7988</v>
      </c>
      <c r="W43" s="47" t="s">
        <v>7999</v>
      </c>
      <c r="X43" s="47" t="s">
        <v>8015</v>
      </c>
      <c r="Y43" s="47" t="s">
        <v>7871</v>
      </c>
      <c r="Z43" s="47" t="s">
        <v>7878</v>
      </c>
      <c r="AA43" s="47">
        <v>0</v>
      </c>
      <c r="AB43" s="47">
        <v>0</v>
      </c>
      <c r="AC43" s="47" t="s">
        <v>7882</v>
      </c>
      <c r="AD43" s="47">
        <v>15</v>
      </c>
      <c r="AE43" s="47" t="s">
        <v>7879</v>
      </c>
      <c r="AF43" s="47" t="s">
        <v>5163</v>
      </c>
    </row>
    <row r="44" spans="1:32" x14ac:dyDescent="0.25">
      <c r="A44" s="21">
        <v>38</v>
      </c>
      <c r="B44" s="21" t="s">
        <v>8373</v>
      </c>
      <c r="C44" s="34" t="s">
        <v>8372</v>
      </c>
      <c r="D44" s="33" t="s">
        <v>6386</v>
      </c>
      <c r="E44" s="44" t="s">
        <v>3554</v>
      </c>
      <c r="F44" s="87" t="s">
        <v>9651</v>
      </c>
      <c r="G44" s="20" t="s">
        <v>9652</v>
      </c>
      <c r="H44" s="23" t="s">
        <v>7</v>
      </c>
      <c r="I44" s="20" t="s">
        <v>7876</v>
      </c>
      <c r="J44" s="20" t="s">
        <v>8021</v>
      </c>
      <c r="K44" s="20" t="s">
        <v>7993</v>
      </c>
      <c r="L44" s="20" t="s">
        <v>8004</v>
      </c>
      <c r="M44" s="20" t="s">
        <v>8082</v>
      </c>
      <c r="N44" s="46" t="s">
        <v>8013</v>
      </c>
      <c r="O44" s="47" t="s">
        <v>7993</v>
      </c>
      <c r="P44" s="47" t="s">
        <v>8086</v>
      </c>
      <c r="Q44" s="47" t="s">
        <v>8034</v>
      </c>
      <c r="R44" s="47" t="s">
        <v>8014</v>
      </c>
      <c r="S44" s="47" t="s">
        <v>8021</v>
      </c>
      <c r="T44" s="47" t="s">
        <v>8021</v>
      </c>
      <c r="U44" s="47" t="s">
        <v>7979</v>
      </c>
      <c r="V44" s="47" t="s">
        <v>7999</v>
      </c>
      <c r="W44" s="47" t="s">
        <v>8038</v>
      </c>
      <c r="X44" s="47" t="s">
        <v>8021</v>
      </c>
      <c r="Y44" s="47" t="s">
        <v>7872</v>
      </c>
      <c r="Z44" s="47" t="s">
        <v>7878</v>
      </c>
      <c r="AA44" s="47">
        <v>1</v>
      </c>
      <c r="AB44" s="47">
        <v>0</v>
      </c>
      <c r="AC44" s="47" t="s">
        <v>7883</v>
      </c>
      <c r="AD44" s="47">
        <v>2</v>
      </c>
      <c r="AE44" s="47" t="s">
        <v>7879</v>
      </c>
      <c r="AF44" s="47" t="s">
        <v>5160</v>
      </c>
    </row>
    <row r="45" spans="1:32" x14ac:dyDescent="0.25">
      <c r="A45" s="21">
        <v>39</v>
      </c>
      <c r="B45" s="21" t="s">
        <v>8376</v>
      </c>
      <c r="C45" s="34" t="s">
        <v>8374</v>
      </c>
      <c r="D45" s="33" t="s">
        <v>8375</v>
      </c>
      <c r="E45" s="44" t="s">
        <v>3285</v>
      </c>
      <c r="F45" s="87" t="s">
        <v>9653</v>
      </c>
      <c r="G45" s="20" t="s">
        <v>9654</v>
      </c>
      <c r="H45" s="23" t="s">
        <v>26</v>
      </c>
      <c r="I45" s="20" t="s">
        <v>7876</v>
      </c>
      <c r="J45" s="20" t="s">
        <v>7971</v>
      </c>
      <c r="K45" s="20" t="s">
        <v>7992</v>
      </c>
      <c r="L45" s="20" t="s">
        <v>8020</v>
      </c>
      <c r="M45" s="20" t="s">
        <v>7999</v>
      </c>
      <c r="N45" s="46" t="s">
        <v>8008</v>
      </c>
      <c r="O45" s="47" t="s">
        <v>8019</v>
      </c>
      <c r="P45" s="47" t="s">
        <v>8008</v>
      </c>
      <c r="Q45" s="47" t="s">
        <v>7991</v>
      </c>
      <c r="R45" s="47" t="s">
        <v>8000</v>
      </c>
      <c r="S45" s="47" t="s">
        <v>7999</v>
      </c>
      <c r="T45" s="47" t="s">
        <v>7993</v>
      </c>
      <c r="U45" s="47" t="s">
        <v>7979</v>
      </c>
      <c r="V45" s="47" t="s">
        <v>7974</v>
      </c>
      <c r="W45" s="47" t="s">
        <v>8004</v>
      </c>
      <c r="X45" s="47" t="s">
        <v>7991</v>
      </c>
      <c r="Y45" s="47" t="s">
        <v>7871</v>
      </c>
      <c r="Z45" s="47" t="s">
        <v>7878</v>
      </c>
      <c r="AA45" s="47">
        <v>0</v>
      </c>
      <c r="AB45" s="47">
        <v>0</v>
      </c>
      <c r="AC45" s="47" t="s">
        <v>7882</v>
      </c>
      <c r="AD45" s="47">
        <v>13</v>
      </c>
      <c r="AE45" s="47" t="s">
        <v>7879</v>
      </c>
      <c r="AF45" s="47" t="s">
        <v>5160</v>
      </c>
    </row>
    <row r="46" spans="1:32" x14ac:dyDescent="0.25">
      <c r="A46" s="21">
        <v>40</v>
      </c>
      <c r="B46" s="21" t="s">
        <v>8379</v>
      </c>
      <c r="C46" s="34" t="s">
        <v>8377</v>
      </c>
      <c r="D46" s="33" t="s">
        <v>8378</v>
      </c>
      <c r="E46" s="44" t="s">
        <v>3696</v>
      </c>
      <c r="F46" s="87" t="s">
        <v>9655</v>
      </c>
      <c r="G46" s="20" t="s">
        <v>9600</v>
      </c>
      <c r="H46" s="23" t="s">
        <v>26</v>
      </c>
      <c r="I46" s="20" t="s">
        <v>7876</v>
      </c>
      <c r="J46" s="20" t="s">
        <v>7966</v>
      </c>
      <c r="K46" s="20" t="s">
        <v>7980</v>
      </c>
      <c r="L46" s="20" t="s">
        <v>7985</v>
      </c>
      <c r="M46" s="20" t="s">
        <v>8044</v>
      </c>
      <c r="N46" s="46" t="s">
        <v>7986</v>
      </c>
      <c r="O46" s="47" t="s">
        <v>8020</v>
      </c>
      <c r="P46" s="47" t="s">
        <v>7989</v>
      </c>
      <c r="Q46" s="47" t="s">
        <v>7989</v>
      </c>
      <c r="R46" s="47" t="s">
        <v>7986</v>
      </c>
      <c r="S46" s="47" t="s">
        <v>8008</v>
      </c>
      <c r="T46" s="47" t="s">
        <v>8015</v>
      </c>
      <c r="U46" s="47" t="s">
        <v>7979</v>
      </c>
      <c r="V46" s="47" t="s">
        <v>7993</v>
      </c>
      <c r="W46" s="47" t="s">
        <v>8019</v>
      </c>
      <c r="X46" s="47" t="s">
        <v>8044</v>
      </c>
      <c r="Y46" s="47" t="s">
        <v>7877</v>
      </c>
      <c r="Z46" s="47" t="s">
        <v>1948</v>
      </c>
      <c r="AA46" s="47">
        <v>10</v>
      </c>
      <c r="AB46" s="47">
        <v>4</v>
      </c>
      <c r="AC46" s="47"/>
      <c r="AD46" s="47">
        <v>28</v>
      </c>
      <c r="AE46" s="64" t="s">
        <v>7890</v>
      </c>
      <c r="AF46" s="47" t="s">
        <v>5168</v>
      </c>
    </row>
    <row r="47" spans="1:32" x14ac:dyDescent="0.25">
      <c r="A47" s="21">
        <v>41</v>
      </c>
      <c r="B47" s="21" t="s">
        <v>8382</v>
      </c>
      <c r="C47" s="34" t="s">
        <v>8380</v>
      </c>
      <c r="D47" s="33" t="s">
        <v>8381</v>
      </c>
      <c r="E47" s="44" t="s">
        <v>3612</v>
      </c>
      <c r="F47" s="87" t="s">
        <v>9656</v>
      </c>
      <c r="G47" s="20" t="s">
        <v>9616</v>
      </c>
      <c r="H47" s="23" t="s">
        <v>26</v>
      </c>
      <c r="I47" s="20" t="s">
        <v>7876</v>
      </c>
      <c r="J47" s="20" t="s">
        <v>7992</v>
      </c>
      <c r="K47" s="20" t="s">
        <v>7989</v>
      </c>
      <c r="L47" s="20" t="s">
        <v>8030</v>
      </c>
      <c r="M47" s="20" t="s">
        <v>7985</v>
      </c>
      <c r="N47" s="46" t="s">
        <v>8014</v>
      </c>
      <c r="O47" s="47" t="s">
        <v>7981</v>
      </c>
      <c r="P47" s="47" t="s">
        <v>7974</v>
      </c>
      <c r="Q47" s="47" t="s">
        <v>8044</v>
      </c>
      <c r="R47" s="47" t="s">
        <v>7968</v>
      </c>
      <c r="S47" s="47" t="s">
        <v>8044</v>
      </c>
      <c r="T47" s="47" t="s">
        <v>8014</v>
      </c>
      <c r="U47" s="47" t="s">
        <v>7979</v>
      </c>
      <c r="V47" s="47" t="s">
        <v>8006</v>
      </c>
      <c r="W47" s="47" t="s">
        <v>8007</v>
      </c>
      <c r="X47" s="47" t="s">
        <v>8044</v>
      </c>
      <c r="Y47" s="47" t="s">
        <v>7871</v>
      </c>
      <c r="Z47" s="47" t="s">
        <v>7878</v>
      </c>
      <c r="AA47" s="47">
        <v>3</v>
      </c>
      <c r="AB47" s="47">
        <v>1</v>
      </c>
      <c r="AC47" s="47" t="s">
        <v>7882</v>
      </c>
      <c r="AD47" s="47">
        <v>21</v>
      </c>
      <c r="AE47" s="47" t="s">
        <v>7879</v>
      </c>
      <c r="AF47" s="47" t="s">
        <v>5160</v>
      </c>
    </row>
    <row r="48" spans="1:32" x14ac:dyDescent="0.25">
      <c r="A48" s="21">
        <v>42</v>
      </c>
      <c r="B48" s="21" t="s">
        <v>8385</v>
      </c>
      <c r="C48" s="34" t="s">
        <v>8383</v>
      </c>
      <c r="D48" s="33" t="s">
        <v>8384</v>
      </c>
      <c r="E48" s="44" t="s">
        <v>3509</v>
      </c>
      <c r="F48" s="87" t="s">
        <v>9657</v>
      </c>
      <c r="G48" s="20" t="s">
        <v>9658</v>
      </c>
      <c r="H48" s="23" t="s">
        <v>26</v>
      </c>
      <c r="I48" s="20" t="s">
        <v>7876</v>
      </c>
      <c r="J48" s="20" t="s">
        <v>8042</v>
      </c>
      <c r="K48" s="20" t="s">
        <v>7988</v>
      </c>
      <c r="L48" s="20" t="s">
        <v>7977</v>
      </c>
      <c r="M48" s="20" t="s">
        <v>8019</v>
      </c>
      <c r="N48" s="46" t="s">
        <v>7985</v>
      </c>
      <c r="O48" s="47" t="s">
        <v>7971</v>
      </c>
      <c r="P48" s="47" t="s">
        <v>7989</v>
      </c>
      <c r="Q48" s="47" t="s">
        <v>7968</v>
      </c>
      <c r="R48" s="47" t="s">
        <v>7967</v>
      </c>
      <c r="S48" s="47" t="s">
        <v>8044</v>
      </c>
      <c r="T48" s="47" t="s">
        <v>8006</v>
      </c>
      <c r="U48" s="47" t="s">
        <v>7979</v>
      </c>
      <c r="V48" s="47" t="s">
        <v>7989</v>
      </c>
      <c r="W48" s="47" t="s">
        <v>8008</v>
      </c>
      <c r="X48" s="47" t="s">
        <v>8000</v>
      </c>
      <c r="Y48" s="47" t="s">
        <v>7871</v>
      </c>
      <c r="Z48" s="47" t="s">
        <v>7878</v>
      </c>
      <c r="AA48" s="47">
        <v>0</v>
      </c>
      <c r="AB48" s="47">
        <v>0</v>
      </c>
      <c r="AC48" s="47" t="s">
        <v>7882</v>
      </c>
      <c r="AD48" s="47">
        <v>33</v>
      </c>
      <c r="AE48" s="47" t="s">
        <v>7879</v>
      </c>
      <c r="AF48" s="47" t="s">
        <v>5162</v>
      </c>
    </row>
    <row r="49" spans="1:32" x14ac:dyDescent="0.25">
      <c r="A49" s="21">
        <v>43</v>
      </c>
      <c r="B49" s="21" t="s">
        <v>8387</v>
      </c>
      <c r="C49" s="34" t="s">
        <v>8386</v>
      </c>
      <c r="D49" s="33" t="s">
        <v>6932</v>
      </c>
      <c r="E49" s="44" t="s">
        <v>3701</v>
      </c>
      <c r="F49" s="87" t="s">
        <v>9659</v>
      </c>
      <c r="G49" s="20" t="s">
        <v>9660</v>
      </c>
      <c r="H49" s="23" t="s">
        <v>26</v>
      </c>
      <c r="I49" s="20" t="s">
        <v>7876</v>
      </c>
      <c r="J49" s="20" t="s">
        <v>8014</v>
      </c>
      <c r="K49" s="20" t="s">
        <v>8048</v>
      </c>
      <c r="L49" s="20" t="s">
        <v>8013</v>
      </c>
      <c r="M49" s="20" t="s">
        <v>8034</v>
      </c>
      <c r="N49" s="20" t="s">
        <v>8008</v>
      </c>
      <c r="O49" s="47" t="s">
        <v>8014</v>
      </c>
      <c r="P49" s="47" t="s">
        <v>7980</v>
      </c>
      <c r="Q49" s="47" t="s">
        <v>7999</v>
      </c>
      <c r="R49" s="47" t="s">
        <v>7981</v>
      </c>
      <c r="S49" s="47" t="s">
        <v>8004</v>
      </c>
      <c r="T49" s="47" t="s">
        <v>8051</v>
      </c>
      <c r="U49" s="47" t="s">
        <v>7979</v>
      </c>
      <c r="V49" s="47" t="s">
        <v>8008</v>
      </c>
      <c r="W49" s="47" t="s">
        <v>7993</v>
      </c>
      <c r="X49" s="47" t="s">
        <v>8006</v>
      </c>
      <c r="Y49" s="47" t="s">
        <v>7871</v>
      </c>
      <c r="Z49" s="47" t="s">
        <v>7878</v>
      </c>
      <c r="AA49" s="47">
        <v>0</v>
      </c>
      <c r="AB49" s="47">
        <v>0</v>
      </c>
      <c r="AC49" s="47" t="s">
        <v>7882</v>
      </c>
      <c r="AD49" s="47">
        <v>6</v>
      </c>
      <c r="AE49" s="47" t="s">
        <v>7879</v>
      </c>
      <c r="AF49" s="47" t="s">
        <v>5160</v>
      </c>
    </row>
    <row r="50" spans="1:32" x14ac:dyDescent="0.25">
      <c r="A50" s="21">
        <v>44</v>
      </c>
      <c r="B50" s="21" t="s">
        <v>8389</v>
      </c>
      <c r="C50" s="34" t="s">
        <v>8388</v>
      </c>
      <c r="D50" s="43" t="s">
        <v>8130</v>
      </c>
      <c r="E50" s="44" t="s">
        <v>3299</v>
      </c>
      <c r="F50" s="87" t="s">
        <v>9661</v>
      </c>
      <c r="G50" s="20" t="s">
        <v>9662</v>
      </c>
      <c r="H50" s="24" t="s">
        <v>7</v>
      </c>
      <c r="I50" s="20" t="s">
        <v>7876</v>
      </c>
      <c r="J50" s="20" t="s">
        <v>8022</v>
      </c>
      <c r="K50" s="20" t="s">
        <v>7974</v>
      </c>
      <c r="L50" s="20" t="s">
        <v>8000</v>
      </c>
      <c r="M50" s="20" t="s">
        <v>8044</v>
      </c>
      <c r="N50" s="20" t="s">
        <v>8021</v>
      </c>
      <c r="O50" s="47" t="s">
        <v>7986</v>
      </c>
      <c r="P50" s="47" t="s">
        <v>7974</v>
      </c>
      <c r="Q50" s="47" t="s">
        <v>7991</v>
      </c>
      <c r="R50" s="47" t="s">
        <v>8082</v>
      </c>
      <c r="S50" s="47" t="s">
        <v>7992</v>
      </c>
      <c r="T50" s="47" t="s">
        <v>7991</v>
      </c>
      <c r="U50" s="47" t="s">
        <v>7979</v>
      </c>
      <c r="V50" s="47" t="s">
        <v>7980</v>
      </c>
      <c r="W50" s="47" t="s">
        <v>8006</v>
      </c>
      <c r="X50" s="47" t="s">
        <v>8015</v>
      </c>
      <c r="Y50" s="47" t="s">
        <v>7871</v>
      </c>
      <c r="Z50" s="47" t="s">
        <v>7871</v>
      </c>
      <c r="AA50" s="47">
        <v>0</v>
      </c>
      <c r="AB50" s="47">
        <v>0</v>
      </c>
      <c r="AC50" s="47" t="s">
        <v>7882</v>
      </c>
      <c r="AD50" s="47">
        <v>12</v>
      </c>
      <c r="AE50" s="47" t="s">
        <v>7879</v>
      </c>
      <c r="AF50" s="47" t="s">
        <v>5160</v>
      </c>
    </row>
    <row r="51" spans="1:32" x14ac:dyDescent="0.25">
      <c r="A51" s="21">
        <v>45</v>
      </c>
      <c r="B51" s="21" t="s">
        <v>8392</v>
      </c>
      <c r="C51" s="34" t="s">
        <v>8390</v>
      </c>
      <c r="D51" s="33" t="s">
        <v>8391</v>
      </c>
      <c r="E51" s="44" t="s">
        <v>3303</v>
      </c>
      <c r="F51" s="87" t="s">
        <v>9663</v>
      </c>
      <c r="G51" s="20" t="s">
        <v>9664</v>
      </c>
      <c r="H51" s="23" t="s">
        <v>26</v>
      </c>
      <c r="I51" s="20" t="s">
        <v>7876</v>
      </c>
      <c r="J51" s="20" t="s">
        <v>7974</v>
      </c>
      <c r="K51" s="20" t="s">
        <v>8021</v>
      </c>
      <c r="L51" s="20" t="s">
        <v>8007</v>
      </c>
      <c r="M51" s="20" t="s">
        <v>8004</v>
      </c>
      <c r="N51" s="20" t="s">
        <v>8006</v>
      </c>
      <c r="O51" s="47" t="s">
        <v>7999</v>
      </c>
      <c r="P51" s="47" t="s">
        <v>8005</v>
      </c>
      <c r="Q51" s="47" t="s">
        <v>7988</v>
      </c>
      <c r="R51" s="47" t="s">
        <v>7992</v>
      </c>
      <c r="S51" s="47" t="s">
        <v>7993</v>
      </c>
      <c r="T51" s="47" t="s">
        <v>8048</v>
      </c>
      <c r="U51" s="47" t="s">
        <v>7979</v>
      </c>
      <c r="V51" s="47" t="s">
        <v>8013</v>
      </c>
      <c r="W51" s="47" t="s">
        <v>8082</v>
      </c>
      <c r="X51" s="47" t="s">
        <v>8013</v>
      </c>
      <c r="Y51" s="47" t="s">
        <v>7872</v>
      </c>
      <c r="Z51" s="47" t="s">
        <v>7878</v>
      </c>
      <c r="AA51" s="47">
        <v>2</v>
      </c>
      <c r="AB51" s="47">
        <v>0</v>
      </c>
      <c r="AC51" s="47" t="s">
        <v>7883</v>
      </c>
      <c r="AD51" s="47">
        <v>5</v>
      </c>
      <c r="AE51" s="47" t="s">
        <v>7879</v>
      </c>
      <c r="AF51" s="47" t="s">
        <v>5160</v>
      </c>
    </row>
    <row r="52" spans="1:32" x14ac:dyDescent="0.25">
      <c r="A52" s="21">
        <v>46</v>
      </c>
      <c r="B52" s="21" t="s">
        <v>9321</v>
      </c>
      <c r="C52" s="34" t="s">
        <v>8393</v>
      </c>
      <c r="D52" s="43" t="s">
        <v>8394</v>
      </c>
      <c r="E52" s="44" t="s">
        <v>3303</v>
      </c>
      <c r="F52" s="87" t="s">
        <v>9665</v>
      </c>
      <c r="G52" s="20" t="s">
        <v>9666</v>
      </c>
      <c r="H52" s="24" t="s">
        <v>26</v>
      </c>
      <c r="I52" s="20" t="s">
        <v>7876</v>
      </c>
      <c r="J52" s="20" t="s">
        <v>7986</v>
      </c>
      <c r="K52" s="20" t="s">
        <v>7981</v>
      </c>
      <c r="L52" s="20" t="s">
        <v>8187</v>
      </c>
      <c r="M52" s="20" t="s">
        <v>7966</v>
      </c>
      <c r="N52" s="20" t="s">
        <v>7976</v>
      </c>
      <c r="O52" s="47" t="s">
        <v>8019</v>
      </c>
      <c r="P52" s="47" t="s">
        <v>7988</v>
      </c>
      <c r="Q52" s="47" t="s">
        <v>7981</v>
      </c>
      <c r="R52" s="47" t="s">
        <v>7968</v>
      </c>
      <c r="S52" s="47" t="s">
        <v>7999</v>
      </c>
      <c r="T52" s="47" t="s">
        <v>8007</v>
      </c>
      <c r="U52" s="47" t="s">
        <v>7979</v>
      </c>
      <c r="V52" s="47" t="s">
        <v>7992</v>
      </c>
      <c r="W52" s="47" t="s">
        <v>7992</v>
      </c>
      <c r="X52" s="47" t="s">
        <v>8019</v>
      </c>
      <c r="Y52" s="47" t="s">
        <v>7877</v>
      </c>
      <c r="Z52" s="47" t="s">
        <v>7871</v>
      </c>
      <c r="AA52" s="47">
        <v>6</v>
      </c>
      <c r="AB52" s="47">
        <v>0</v>
      </c>
      <c r="AC52" s="47"/>
      <c r="AD52" s="47">
        <v>30</v>
      </c>
      <c r="AE52" s="47" t="s">
        <v>7879</v>
      </c>
      <c r="AF52" s="47" t="s">
        <v>5160</v>
      </c>
    </row>
    <row r="53" spans="1:32" x14ac:dyDescent="0.25">
      <c r="A53" s="21">
        <v>47</v>
      </c>
      <c r="B53" s="21" t="s">
        <v>9322</v>
      </c>
      <c r="C53" s="34"/>
      <c r="D53" s="43"/>
      <c r="E53" s="44"/>
      <c r="F53" s="87"/>
      <c r="G53" s="20"/>
      <c r="H53" s="23"/>
      <c r="I53" s="20"/>
      <c r="J53" s="20"/>
      <c r="K53" s="20"/>
      <c r="L53" s="20"/>
      <c r="M53" s="20"/>
      <c r="N53" s="35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COUNTIF(Y7:Y51,"G")</f>
        <v>5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9323</v>
      </c>
      <c r="C54" s="34"/>
      <c r="D54" s="43"/>
      <c r="E54" s="44"/>
      <c r="F54" s="87"/>
      <c r="G54" s="20"/>
      <c r="H54" s="23"/>
      <c r="I54" s="20"/>
      <c r="J54" s="20"/>
      <c r="K54" s="20"/>
      <c r="L54" s="20"/>
      <c r="M54" s="20"/>
      <c r="N54" s="35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COUNTIF(Y7:Y51,"K")</f>
        <v>20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9324</v>
      </c>
      <c r="C55" s="36"/>
      <c r="D55" s="43"/>
      <c r="E55" s="44"/>
      <c r="F55" s="87"/>
      <c r="G55" s="20"/>
      <c r="H55" s="23"/>
      <c r="I55" s="20"/>
      <c r="J55" s="20"/>
      <c r="K55" s="20"/>
      <c r="L55" s="20"/>
      <c r="M55" s="20"/>
      <c r="N55" s="35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COUNTIF(Y7:Y51,"TB")</f>
        <v>19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9325</v>
      </c>
      <c r="C56" s="34"/>
      <c r="D56" s="43"/>
      <c r="E56" s="44"/>
      <c r="F56" s="87"/>
      <c r="G56" s="20"/>
      <c r="H56" s="20">
        <f>COUNTIF(H6:H55,"Nữ")</f>
        <v>29</v>
      </c>
      <c r="I56" s="20"/>
      <c r="J56" s="20"/>
      <c r="K56" s="20"/>
      <c r="L56" s="20"/>
      <c r="M56" s="20"/>
      <c r="N56" s="20">
        <f>SUM(N6:N55)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COUNTIF(Y7:Y51,"Y")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45" workbookViewId="0">
      <selection activeCell="A57" sqref="A57:XFD477"/>
    </sheetView>
  </sheetViews>
  <sheetFormatPr defaultColWidth="9" defaultRowHeight="15" x14ac:dyDescent="0.25"/>
  <cols>
    <col min="1" max="1" width="4.42578125" style="42" bestFit="1" customWidth="1"/>
    <col min="2" max="2" width="9.5703125" style="42" bestFit="1" customWidth="1"/>
    <col min="3" max="3" width="27.42578125" style="42" bestFit="1" customWidth="1"/>
    <col min="4" max="4" width="27.140625" style="42" bestFit="1" customWidth="1"/>
    <col min="5" max="5" width="9.28515625" style="42" bestFit="1" customWidth="1"/>
    <col min="6" max="6" width="9" style="42" bestFit="1" customWidth="1"/>
    <col min="7" max="7" width="11.5703125" style="42" bestFit="1" customWidth="1"/>
    <col min="8" max="8" width="9.28515625" style="42" bestFit="1" customWidth="1"/>
    <col min="9" max="9" width="10.28515625" style="42" customWidth="1"/>
    <col min="10" max="10" width="8.5703125" style="42" customWidth="1"/>
    <col min="11" max="11" width="5.28515625" style="42" customWidth="1"/>
    <col min="12" max="12" width="4.28515625" style="42" customWidth="1"/>
    <col min="13" max="13" width="4.5703125" style="42" customWidth="1"/>
    <col min="14" max="14" width="7.42578125" style="42" hidden="1" customWidth="1"/>
    <col min="15" max="15" width="4.28515625" style="42" customWidth="1"/>
    <col min="16" max="16" width="4.7109375" style="42" customWidth="1"/>
    <col min="17" max="17" width="5.28515625" style="42" customWidth="1"/>
    <col min="18" max="18" width="5.42578125" style="42" bestFit="1" customWidth="1"/>
    <col min="19" max="19" width="6.140625" style="42" customWidth="1"/>
    <col min="20" max="20" width="4.28515625" style="42" hidden="1" customWidth="1"/>
    <col min="21" max="21" width="3.7109375" style="42" hidden="1" customWidth="1"/>
    <col min="22" max="22" width="5" style="42" hidden="1" customWidth="1"/>
    <col min="23" max="23" width="4.28515625" style="42" hidden="1" customWidth="1"/>
    <col min="24" max="24" width="6.5703125" style="42" bestFit="1" customWidth="1"/>
    <col min="25" max="25" width="6.140625" style="42" bestFit="1" customWidth="1"/>
    <col min="26" max="26" width="6.42578125" style="42" bestFit="1" customWidth="1"/>
    <col min="27" max="27" width="3.5703125" style="42" bestFit="1" customWidth="1"/>
    <col min="28" max="28" width="3.7109375" style="42" bestFit="1" customWidth="1"/>
    <col min="29" max="29" width="9.140625" style="42" bestFit="1" customWidth="1"/>
    <col min="30" max="30" width="8.42578125" style="42" bestFit="1" customWidth="1"/>
    <col min="31" max="31" width="12.42578125" style="42" bestFit="1" customWidth="1"/>
    <col min="32" max="32" width="14.42578125" style="42" customWidth="1"/>
    <col min="33" max="33" width="6.140625" style="42" bestFit="1" customWidth="1"/>
    <col min="34" max="16384" width="9" style="42"/>
  </cols>
  <sheetData>
    <row r="1" spans="1:45" x14ac:dyDescent="0.25">
      <c r="A1" s="74" t="s">
        <v>5157</v>
      </c>
      <c r="B1" s="74"/>
      <c r="C1" s="74"/>
      <c r="D1" s="74"/>
      <c r="E1" s="69"/>
      <c r="F1" s="69"/>
    </row>
    <row r="2" spans="1:45" x14ac:dyDescent="0.25">
      <c r="A2" s="71" t="s">
        <v>4628</v>
      </c>
      <c r="B2" s="71"/>
      <c r="C2" s="71"/>
      <c r="D2" s="71"/>
      <c r="E2" s="68"/>
      <c r="F2" s="68"/>
      <c r="G2" s="15"/>
      <c r="H2" s="16"/>
      <c r="I2" s="15"/>
      <c r="J2" s="15"/>
      <c r="K2" s="15"/>
      <c r="L2" s="15"/>
      <c r="M2" s="16"/>
      <c r="N2" s="15"/>
    </row>
    <row r="3" spans="1:45" ht="16.5" x14ac:dyDescent="0.25">
      <c r="A3" s="73" t="s">
        <v>7875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45" ht="16.5" x14ac:dyDescent="0.25">
      <c r="A4" s="25"/>
      <c r="B4" s="25"/>
      <c r="C4" s="17"/>
      <c r="D4" s="17" t="s">
        <v>7873</v>
      </c>
      <c r="E4" s="17"/>
      <c r="F4" s="17"/>
      <c r="G4" s="17" t="s">
        <v>5173</v>
      </c>
      <c r="H4" s="17"/>
      <c r="I4" s="18" t="s">
        <v>4629</v>
      </c>
      <c r="J4" s="53" t="s">
        <v>9405</v>
      </c>
      <c r="K4" s="17"/>
      <c r="L4" s="17"/>
      <c r="M4" s="17"/>
      <c r="N4" s="17"/>
    </row>
    <row r="5" spans="1:45" s="56" customFormat="1" x14ac:dyDescent="0.25">
      <c r="A5" s="75" t="s">
        <v>4630</v>
      </c>
      <c r="B5" s="75" t="s">
        <v>9297</v>
      </c>
      <c r="C5" s="75" t="s">
        <v>9298</v>
      </c>
      <c r="D5" s="75" t="s">
        <v>9299</v>
      </c>
      <c r="E5" s="75" t="s">
        <v>7893</v>
      </c>
      <c r="F5" s="76" t="s">
        <v>9413</v>
      </c>
      <c r="G5" s="76" t="s">
        <v>9414</v>
      </c>
      <c r="H5" s="76" t="s">
        <v>2492</v>
      </c>
      <c r="I5" s="75" t="s">
        <v>5169</v>
      </c>
      <c r="J5" s="76" t="s">
        <v>9300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8" t="s">
        <v>7894</v>
      </c>
      <c r="Y5" s="78" t="s">
        <v>7895</v>
      </c>
      <c r="Z5" s="78" t="s">
        <v>7896</v>
      </c>
      <c r="AA5" s="84" t="s">
        <v>7897</v>
      </c>
      <c r="AB5" s="78" t="s">
        <v>7898</v>
      </c>
      <c r="AC5" s="84" t="s">
        <v>7899</v>
      </c>
      <c r="AD5" s="78" t="s">
        <v>7900</v>
      </c>
      <c r="AE5" s="80" t="s">
        <v>7901</v>
      </c>
      <c r="AF5" s="82" t="s">
        <v>7902</v>
      </c>
      <c r="AG5" s="86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</row>
    <row r="6" spans="1:45" s="56" customFormat="1" ht="15" customHeight="1" x14ac:dyDescent="0.25">
      <c r="A6" s="76"/>
      <c r="B6" s="76"/>
      <c r="C6" s="76"/>
      <c r="D6" s="76"/>
      <c r="E6" s="76"/>
      <c r="F6" s="77"/>
      <c r="G6" s="77"/>
      <c r="H6" s="77"/>
      <c r="I6" s="76"/>
      <c r="J6" s="67" t="s">
        <v>9301</v>
      </c>
      <c r="K6" s="67" t="s">
        <v>9302</v>
      </c>
      <c r="L6" s="67" t="s">
        <v>9303</v>
      </c>
      <c r="M6" s="67" t="s">
        <v>9304</v>
      </c>
      <c r="N6" s="67" t="s">
        <v>9305</v>
      </c>
      <c r="O6" s="67" t="s">
        <v>9306</v>
      </c>
      <c r="P6" s="67" t="s">
        <v>9307</v>
      </c>
      <c r="Q6" s="67" t="s">
        <v>9308</v>
      </c>
      <c r="R6" s="67" t="s">
        <v>9309</v>
      </c>
      <c r="S6" s="67" t="s">
        <v>9310</v>
      </c>
      <c r="T6" s="67" t="s">
        <v>9311</v>
      </c>
      <c r="U6" s="67" t="s">
        <v>9312</v>
      </c>
      <c r="V6" s="67" t="s">
        <v>9313</v>
      </c>
      <c r="W6" s="67" t="s">
        <v>9314</v>
      </c>
      <c r="X6" s="79"/>
      <c r="Y6" s="79"/>
      <c r="Z6" s="79"/>
      <c r="AA6" s="85"/>
      <c r="AB6" s="79"/>
      <c r="AC6" s="85"/>
      <c r="AD6" s="79"/>
      <c r="AE6" s="81"/>
      <c r="AF6" s="83"/>
      <c r="AG6" s="86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</row>
    <row r="7" spans="1:45" x14ac:dyDescent="0.25">
      <c r="A7" s="21">
        <v>1</v>
      </c>
      <c r="B7" s="21" t="s">
        <v>8395</v>
      </c>
      <c r="C7" s="34" t="s">
        <v>8396</v>
      </c>
      <c r="D7" s="43" t="s">
        <v>7904</v>
      </c>
      <c r="E7" s="44" t="s">
        <v>3220</v>
      </c>
      <c r="F7" s="87" t="s">
        <v>9667</v>
      </c>
      <c r="G7" s="20" t="s">
        <v>9456</v>
      </c>
      <c r="H7" s="23" t="s">
        <v>7</v>
      </c>
      <c r="I7" s="20" t="s">
        <v>7876</v>
      </c>
      <c r="J7" s="20" t="s">
        <v>8038</v>
      </c>
      <c r="K7" s="20" t="s">
        <v>8048</v>
      </c>
      <c r="L7" s="20" t="s">
        <v>8038</v>
      </c>
      <c r="M7" s="20" t="s">
        <v>7993</v>
      </c>
      <c r="N7" s="46" t="s">
        <v>7988</v>
      </c>
      <c r="O7" s="47" t="s">
        <v>7980</v>
      </c>
      <c r="P7" s="47" t="s">
        <v>8038</v>
      </c>
      <c r="Q7" s="47" t="s">
        <v>8013</v>
      </c>
      <c r="R7" s="47" t="s">
        <v>7992</v>
      </c>
      <c r="S7" s="47" t="s">
        <v>7993</v>
      </c>
      <c r="T7" s="47" t="s">
        <v>8007</v>
      </c>
      <c r="U7" s="47" t="s">
        <v>7979</v>
      </c>
      <c r="V7" s="47" t="s">
        <v>8087</v>
      </c>
      <c r="W7" s="47" t="s">
        <v>8006</v>
      </c>
      <c r="X7" s="47" t="s">
        <v>8021</v>
      </c>
      <c r="Y7" s="47" t="s">
        <v>7872</v>
      </c>
      <c r="Z7" s="47" t="s">
        <v>7878</v>
      </c>
      <c r="AA7" s="47">
        <v>0</v>
      </c>
      <c r="AB7" s="47">
        <v>0</v>
      </c>
      <c r="AC7" s="47" t="s">
        <v>7883</v>
      </c>
      <c r="AD7" s="47">
        <v>1</v>
      </c>
      <c r="AE7" s="47" t="s">
        <v>7879</v>
      </c>
      <c r="AF7" s="47" t="s">
        <v>5161</v>
      </c>
    </row>
    <row r="8" spans="1:45" x14ac:dyDescent="0.25">
      <c r="A8" s="21">
        <v>2</v>
      </c>
      <c r="B8" s="21" t="s">
        <v>8397</v>
      </c>
      <c r="C8" s="34" t="s">
        <v>8398</v>
      </c>
      <c r="D8" s="43" t="s">
        <v>8399</v>
      </c>
      <c r="E8" s="44" t="s">
        <v>3224</v>
      </c>
      <c r="F8" s="87" t="s">
        <v>9668</v>
      </c>
      <c r="G8" s="20" t="s">
        <v>9669</v>
      </c>
      <c r="H8" s="23" t="s">
        <v>7</v>
      </c>
      <c r="I8" s="20" t="s">
        <v>7876</v>
      </c>
      <c r="J8" s="20" t="s">
        <v>7991</v>
      </c>
      <c r="K8" s="20" t="s">
        <v>7999</v>
      </c>
      <c r="L8" s="20" t="s">
        <v>8014</v>
      </c>
      <c r="M8" s="20" t="s">
        <v>8051</v>
      </c>
      <c r="N8" s="46" t="s">
        <v>8014</v>
      </c>
      <c r="O8" s="47" t="s">
        <v>8022</v>
      </c>
      <c r="P8" s="47" t="s">
        <v>8007</v>
      </c>
      <c r="Q8" s="47" t="s">
        <v>8048</v>
      </c>
      <c r="R8" s="47" t="s">
        <v>8000</v>
      </c>
      <c r="S8" s="47" t="s">
        <v>8006</v>
      </c>
      <c r="T8" s="47" t="s">
        <v>7999</v>
      </c>
      <c r="U8" s="47" t="s">
        <v>7979</v>
      </c>
      <c r="V8" s="47" t="s">
        <v>8004</v>
      </c>
      <c r="W8" s="47" t="s">
        <v>8006</v>
      </c>
      <c r="X8" s="47" t="s">
        <v>8008</v>
      </c>
      <c r="Y8" s="47" t="s">
        <v>7871</v>
      </c>
      <c r="Z8" s="47" t="s">
        <v>7871</v>
      </c>
      <c r="AA8" s="47">
        <v>1</v>
      </c>
      <c r="AB8" s="47">
        <v>0</v>
      </c>
      <c r="AC8" s="47" t="s">
        <v>7882</v>
      </c>
      <c r="AD8" s="47">
        <v>12</v>
      </c>
      <c r="AE8" s="47" t="s">
        <v>7879</v>
      </c>
      <c r="AF8" s="47" t="s">
        <v>5161</v>
      </c>
    </row>
    <row r="9" spans="1:45" x14ac:dyDescent="0.25">
      <c r="A9" s="21">
        <v>3</v>
      </c>
      <c r="B9" s="21" t="s">
        <v>8400</v>
      </c>
      <c r="C9" s="34" t="s">
        <v>8401</v>
      </c>
      <c r="D9" s="43" t="s">
        <v>8402</v>
      </c>
      <c r="E9" s="44" t="s">
        <v>3224</v>
      </c>
      <c r="F9" s="87" t="s">
        <v>9670</v>
      </c>
      <c r="G9" s="20" t="s">
        <v>9671</v>
      </c>
      <c r="H9" s="24" t="s">
        <v>26</v>
      </c>
      <c r="I9" s="20" t="s">
        <v>7876</v>
      </c>
      <c r="J9" s="20" t="s">
        <v>7976</v>
      </c>
      <c r="K9" s="20" t="s">
        <v>8014</v>
      </c>
      <c r="L9" s="20" t="s">
        <v>7980</v>
      </c>
      <c r="M9" s="20" t="s">
        <v>8012</v>
      </c>
      <c r="N9" s="46" t="s">
        <v>7980</v>
      </c>
      <c r="O9" s="47" t="s">
        <v>7988</v>
      </c>
      <c r="P9" s="47" t="s">
        <v>8006</v>
      </c>
      <c r="Q9" s="47" t="s">
        <v>8006</v>
      </c>
      <c r="R9" s="47" t="s">
        <v>7989</v>
      </c>
      <c r="S9" s="47" t="s">
        <v>7999</v>
      </c>
      <c r="T9" s="47" t="s">
        <v>8021</v>
      </c>
      <c r="U9" s="47" t="s">
        <v>7979</v>
      </c>
      <c r="V9" s="47" t="s">
        <v>8021</v>
      </c>
      <c r="W9" s="47" t="s">
        <v>8013</v>
      </c>
      <c r="X9" s="47" t="s">
        <v>8008</v>
      </c>
      <c r="Y9" s="47" t="s">
        <v>7871</v>
      </c>
      <c r="Z9" s="47" t="s">
        <v>7878</v>
      </c>
      <c r="AA9" s="47">
        <v>2</v>
      </c>
      <c r="AB9" s="47">
        <v>0</v>
      </c>
      <c r="AC9" s="47" t="s">
        <v>7882</v>
      </c>
      <c r="AD9" s="47">
        <v>12</v>
      </c>
      <c r="AE9" s="47" t="s">
        <v>7879</v>
      </c>
      <c r="AF9" s="47" t="s">
        <v>5161</v>
      </c>
    </row>
    <row r="10" spans="1:45" x14ac:dyDescent="0.25">
      <c r="A10" s="21">
        <v>4</v>
      </c>
      <c r="B10" s="21" t="s">
        <v>8403</v>
      </c>
      <c r="C10" s="34" t="s">
        <v>8404</v>
      </c>
      <c r="D10" s="33" t="s">
        <v>8405</v>
      </c>
      <c r="E10" s="44" t="s">
        <v>3310</v>
      </c>
      <c r="F10" s="87" t="s">
        <v>9672</v>
      </c>
      <c r="G10" s="20" t="s">
        <v>9673</v>
      </c>
      <c r="H10" s="23" t="s">
        <v>7</v>
      </c>
      <c r="I10" s="20" t="s">
        <v>7876</v>
      </c>
      <c r="J10" s="20" t="s">
        <v>7999</v>
      </c>
      <c r="K10" s="20" t="s">
        <v>8000</v>
      </c>
      <c r="L10" s="20" t="s">
        <v>8000</v>
      </c>
      <c r="M10" s="20" t="s">
        <v>7976</v>
      </c>
      <c r="N10" s="46" t="s">
        <v>8006</v>
      </c>
      <c r="O10" s="47" t="s">
        <v>7986</v>
      </c>
      <c r="P10" s="47" t="s">
        <v>8019</v>
      </c>
      <c r="Q10" s="47" t="s">
        <v>7981</v>
      </c>
      <c r="R10" s="47" t="s">
        <v>8187</v>
      </c>
      <c r="S10" s="47" t="s">
        <v>8044</v>
      </c>
      <c r="T10" s="47" t="s">
        <v>7999</v>
      </c>
      <c r="U10" s="47" t="s">
        <v>7979</v>
      </c>
      <c r="V10" s="47" t="s">
        <v>7988</v>
      </c>
      <c r="W10" s="47" t="s">
        <v>8012</v>
      </c>
      <c r="X10" s="47" t="s">
        <v>8022</v>
      </c>
      <c r="Y10" s="47" t="s">
        <v>7877</v>
      </c>
      <c r="Z10" s="47" t="s">
        <v>7871</v>
      </c>
      <c r="AA10" s="47">
        <v>2</v>
      </c>
      <c r="AB10" s="47">
        <v>0</v>
      </c>
      <c r="AC10" s="47"/>
      <c r="AD10" s="47">
        <v>39</v>
      </c>
      <c r="AE10" s="47" t="s">
        <v>7879</v>
      </c>
      <c r="AF10" s="47" t="s">
        <v>5161</v>
      </c>
    </row>
    <row r="11" spans="1:45" x14ac:dyDescent="0.25">
      <c r="A11" s="21">
        <v>5</v>
      </c>
      <c r="B11" s="21" t="s">
        <v>8406</v>
      </c>
      <c r="C11" s="34" t="s">
        <v>8407</v>
      </c>
      <c r="D11" s="43" t="s">
        <v>8408</v>
      </c>
      <c r="E11" s="44" t="s">
        <v>8409</v>
      </c>
      <c r="F11" s="87" t="s">
        <v>9674</v>
      </c>
      <c r="G11" s="20" t="s">
        <v>9675</v>
      </c>
      <c r="H11" s="24" t="s">
        <v>7</v>
      </c>
      <c r="I11" s="20" t="s">
        <v>7876</v>
      </c>
      <c r="J11" s="20" t="s">
        <v>8008</v>
      </c>
      <c r="K11" s="20" t="s">
        <v>8013</v>
      </c>
      <c r="L11" s="20" t="s">
        <v>8048</v>
      </c>
      <c r="M11" s="20" t="s">
        <v>7980</v>
      </c>
      <c r="N11" s="46" t="s">
        <v>8004</v>
      </c>
      <c r="O11" s="47" t="s">
        <v>7971</v>
      </c>
      <c r="P11" s="47" t="s">
        <v>8004</v>
      </c>
      <c r="Q11" s="47" t="s">
        <v>7993</v>
      </c>
      <c r="R11" s="47" t="s">
        <v>8021</v>
      </c>
      <c r="S11" s="47" t="s">
        <v>8021</v>
      </c>
      <c r="T11" s="47" t="s">
        <v>8013</v>
      </c>
      <c r="U11" s="47" t="s">
        <v>7979</v>
      </c>
      <c r="V11" s="47" t="s">
        <v>7980</v>
      </c>
      <c r="W11" s="47" t="s">
        <v>7999</v>
      </c>
      <c r="X11" s="47" t="s">
        <v>8013</v>
      </c>
      <c r="Y11" s="47" t="s">
        <v>7872</v>
      </c>
      <c r="Z11" s="47" t="s">
        <v>7878</v>
      </c>
      <c r="AA11" s="47">
        <v>0</v>
      </c>
      <c r="AB11" s="47">
        <v>0</v>
      </c>
      <c r="AC11" s="47" t="s">
        <v>7883</v>
      </c>
      <c r="AD11" s="47">
        <v>3</v>
      </c>
      <c r="AE11" s="47" t="s">
        <v>7879</v>
      </c>
      <c r="AF11" s="47" t="s">
        <v>5161</v>
      </c>
    </row>
    <row r="12" spans="1:45" x14ac:dyDescent="0.25">
      <c r="A12" s="21">
        <v>6</v>
      </c>
      <c r="B12" s="21" t="s">
        <v>8410</v>
      </c>
      <c r="C12" s="34" t="s">
        <v>8411</v>
      </c>
      <c r="D12" s="43" t="s">
        <v>7716</v>
      </c>
      <c r="E12" s="44" t="s">
        <v>8412</v>
      </c>
      <c r="F12" s="87" t="s">
        <v>9676</v>
      </c>
      <c r="G12" s="20" t="s">
        <v>9677</v>
      </c>
      <c r="H12" s="23" t="s">
        <v>7</v>
      </c>
      <c r="I12" s="20" t="s">
        <v>7876</v>
      </c>
      <c r="J12" s="20" t="s">
        <v>8126</v>
      </c>
      <c r="K12" s="20" t="s">
        <v>7973</v>
      </c>
      <c r="L12" s="20" t="s">
        <v>7985</v>
      </c>
      <c r="M12" s="20" t="s">
        <v>7972</v>
      </c>
      <c r="N12" s="46" t="s">
        <v>8022</v>
      </c>
      <c r="O12" s="47" t="s">
        <v>8030</v>
      </c>
      <c r="P12" s="47" t="s">
        <v>7989</v>
      </c>
      <c r="Q12" s="47" t="s">
        <v>8043</v>
      </c>
      <c r="R12" s="47" t="s">
        <v>7978</v>
      </c>
      <c r="S12" s="47" t="s">
        <v>7992</v>
      </c>
      <c r="T12" s="47" t="s">
        <v>8008</v>
      </c>
      <c r="U12" s="47" t="s">
        <v>7979</v>
      </c>
      <c r="V12" s="47" t="s">
        <v>8021</v>
      </c>
      <c r="W12" s="47" t="s">
        <v>7999</v>
      </c>
      <c r="X12" s="47" t="s">
        <v>7971</v>
      </c>
      <c r="Y12" s="47" t="s">
        <v>7877</v>
      </c>
      <c r="Z12" s="47" t="s">
        <v>7877</v>
      </c>
      <c r="AA12" s="47">
        <v>0</v>
      </c>
      <c r="AB12" s="47">
        <v>0</v>
      </c>
      <c r="AC12" s="47"/>
      <c r="AD12" s="47">
        <v>42</v>
      </c>
      <c r="AE12" s="47" t="s">
        <v>7879</v>
      </c>
      <c r="AF12" s="47" t="s">
        <v>5161</v>
      </c>
    </row>
    <row r="13" spans="1:45" x14ac:dyDescent="0.25">
      <c r="A13" s="21">
        <v>7</v>
      </c>
      <c r="B13" s="21" t="s">
        <v>8413</v>
      </c>
      <c r="C13" s="34" t="s">
        <v>8414</v>
      </c>
      <c r="D13" s="43" t="s">
        <v>8415</v>
      </c>
      <c r="E13" s="44" t="s">
        <v>3364</v>
      </c>
      <c r="F13" s="87" t="s">
        <v>9678</v>
      </c>
      <c r="G13" s="20" t="s">
        <v>9679</v>
      </c>
      <c r="H13" s="23" t="s">
        <v>7</v>
      </c>
      <c r="I13" s="20" t="s">
        <v>7876</v>
      </c>
      <c r="J13" s="20" t="s">
        <v>8000</v>
      </c>
      <c r="K13" s="20" t="s">
        <v>8015</v>
      </c>
      <c r="L13" s="20" t="s">
        <v>7971</v>
      </c>
      <c r="M13" s="20" t="s">
        <v>8022</v>
      </c>
      <c r="N13" s="46" t="s">
        <v>7988</v>
      </c>
      <c r="O13" s="47" t="s">
        <v>7973</v>
      </c>
      <c r="P13" s="47" t="s">
        <v>8015</v>
      </c>
      <c r="Q13" s="47" t="s">
        <v>7992</v>
      </c>
      <c r="R13" s="47" t="s">
        <v>8012</v>
      </c>
      <c r="S13" s="47" t="s">
        <v>8022</v>
      </c>
      <c r="T13" s="47" t="s">
        <v>8051</v>
      </c>
      <c r="U13" s="47" t="s">
        <v>7979</v>
      </c>
      <c r="V13" s="47" t="s">
        <v>8038</v>
      </c>
      <c r="W13" s="47" t="s">
        <v>8021</v>
      </c>
      <c r="X13" s="47" t="s">
        <v>7991</v>
      </c>
      <c r="Y13" s="47" t="s">
        <v>7871</v>
      </c>
      <c r="Z13" s="47" t="s">
        <v>7878</v>
      </c>
      <c r="AA13" s="47">
        <v>2</v>
      </c>
      <c r="AB13" s="47">
        <v>0</v>
      </c>
      <c r="AC13" s="47" t="s">
        <v>7882</v>
      </c>
      <c r="AD13" s="47">
        <v>26</v>
      </c>
      <c r="AE13" s="47" t="s">
        <v>7879</v>
      </c>
      <c r="AF13" s="47" t="s">
        <v>5161</v>
      </c>
    </row>
    <row r="14" spans="1:45" x14ac:dyDescent="0.25">
      <c r="A14" s="21">
        <v>8</v>
      </c>
      <c r="B14" s="21" t="s">
        <v>8416</v>
      </c>
      <c r="C14" s="34" t="s">
        <v>8417</v>
      </c>
      <c r="D14" s="43" t="s">
        <v>7959</v>
      </c>
      <c r="E14" s="44" t="s">
        <v>3234</v>
      </c>
      <c r="F14" s="87" t="s">
        <v>9680</v>
      </c>
      <c r="G14" s="20" t="s">
        <v>9681</v>
      </c>
      <c r="H14" s="23" t="s">
        <v>26</v>
      </c>
      <c r="I14" s="20" t="s">
        <v>7876</v>
      </c>
      <c r="J14" s="20" t="s">
        <v>7981</v>
      </c>
      <c r="K14" s="20" t="s">
        <v>7977</v>
      </c>
      <c r="L14" s="20" t="s">
        <v>8004</v>
      </c>
      <c r="M14" s="20" t="s">
        <v>7980</v>
      </c>
      <c r="N14" s="46" t="s">
        <v>7999</v>
      </c>
      <c r="O14" s="47" t="s">
        <v>7976</v>
      </c>
      <c r="P14" s="47" t="s">
        <v>7999</v>
      </c>
      <c r="Q14" s="47" t="s">
        <v>8014</v>
      </c>
      <c r="R14" s="47" t="s">
        <v>7971</v>
      </c>
      <c r="S14" s="47" t="s">
        <v>8006</v>
      </c>
      <c r="T14" s="47" t="s">
        <v>8048</v>
      </c>
      <c r="U14" s="47" t="s">
        <v>7979</v>
      </c>
      <c r="V14" s="47" t="s">
        <v>8021</v>
      </c>
      <c r="W14" s="47" t="s">
        <v>7993</v>
      </c>
      <c r="X14" s="47" t="s">
        <v>7974</v>
      </c>
      <c r="Y14" s="47" t="s">
        <v>7871</v>
      </c>
      <c r="Z14" s="47" t="s">
        <v>7878</v>
      </c>
      <c r="AA14" s="47">
        <v>1</v>
      </c>
      <c r="AB14" s="47">
        <v>0</v>
      </c>
      <c r="AC14" s="47" t="s">
        <v>7882</v>
      </c>
      <c r="AD14" s="47">
        <v>17</v>
      </c>
      <c r="AE14" s="47" t="s">
        <v>7879</v>
      </c>
      <c r="AF14" s="47" t="s">
        <v>5161</v>
      </c>
    </row>
    <row r="15" spans="1:45" x14ac:dyDescent="0.25">
      <c r="A15" s="21">
        <v>9</v>
      </c>
      <c r="B15" s="21" t="s">
        <v>8418</v>
      </c>
      <c r="C15" s="34" t="s">
        <v>8419</v>
      </c>
      <c r="D15" s="43" t="s">
        <v>8420</v>
      </c>
      <c r="E15" s="44" t="s">
        <v>3315</v>
      </c>
      <c r="F15" s="87" t="s">
        <v>9682</v>
      </c>
      <c r="G15" s="20" t="s">
        <v>9683</v>
      </c>
      <c r="H15" s="23" t="s">
        <v>7</v>
      </c>
      <c r="I15" s="20" t="s">
        <v>7876</v>
      </c>
      <c r="J15" s="20" t="s">
        <v>8044</v>
      </c>
      <c r="K15" s="20" t="s">
        <v>7991</v>
      </c>
      <c r="L15" s="20" t="s">
        <v>8000</v>
      </c>
      <c r="M15" s="20" t="s">
        <v>7989</v>
      </c>
      <c r="N15" s="46" t="s">
        <v>8012</v>
      </c>
      <c r="O15" s="47" t="s">
        <v>7981</v>
      </c>
      <c r="P15" s="47" t="s">
        <v>8012</v>
      </c>
      <c r="Q15" s="47" t="s">
        <v>8012</v>
      </c>
      <c r="R15" s="47" t="s">
        <v>8019</v>
      </c>
      <c r="S15" s="47" t="s">
        <v>7976</v>
      </c>
      <c r="T15" s="47" t="s">
        <v>8012</v>
      </c>
      <c r="U15" s="47" t="s">
        <v>7979</v>
      </c>
      <c r="V15" s="47" t="s">
        <v>7974</v>
      </c>
      <c r="W15" s="47" t="s">
        <v>7988</v>
      </c>
      <c r="X15" s="47" t="s">
        <v>7991</v>
      </c>
      <c r="Y15" s="47" t="s">
        <v>7871</v>
      </c>
      <c r="Z15" s="47" t="s">
        <v>7877</v>
      </c>
      <c r="AA15" s="47">
        <v>3</v>
      </c>
      <c r="AB15" s="47">
        <v>0</v>
      </c>
      <c r="AC15" s="47"/>
      <c r="AD15" s="47">
        <v>26</v>
      </c>
      <c r="AE15" s="47" t="s">
        <v>7879</v>
      </c>
      <c r="AF15" s="47" t="s">
        <v>5161</v>
      </c>
    </row>
    <row r="16" spans="1:45" x14ac:dyDescent="0.25">
      <c r="A16" s="21">
        <v>10</v>
      </c>
      <c r="B16" s="21" t="s">
        <v>8421</v>
      </c>
      <c r="C16" s="34" t="s">
        <v>8422</v>
      </c>
      <c r="D16" s="43" t="s">
        <v>8423</v>
      </c>
      <c r="E16" s="44" t="s">
        <v>3426</v>
      </c>
      <c r="F16" s="87" t="s">
        <v>9684</v>
      </c>
      <c r="G16" s="20" t="s">
        <v>9685</v>
      </c>
      <c r="H16" s="24" t="s">
        <v>7</v>
      </c>
      <c r="I16" s="20" t="s">
        <v>7876</v>
      </c>
      <c r="J16" s="20" t="s">
        <v>7976</v>
      </c>
      <c r="K16" s="20" t="s">
        <v>7989</v>
      </c>
      <c r="L16" s="20" t="s">
        <v>7985</v>
      </c>
      <c r="M16" s="20" t="s">
        <v>7994</v>
      </c>
      <c r="N16" s="46" t="s">
        <v>7974</v>
      </c>
      <c r="O16" s="47" t="s">
        <v>7971</v>
      </c>
      <c r="P16" s="47" t="s">
        <v>8015</v>
      </c>
      <c r="Q16" s="47" t="s">
        <v>7973</v>
      </c>
      <c r="R16" s="47" t="s">
        <v>8042</v>
      </c>
      <c r="S16" s="47" t="s">
        <v>8015</v>
      </c>
      <c r="T16" s="47" t="s">
        <v>8021</v>
      </c>
      <c r="U16" s="47" t="s">
        <v>7979</v>
      </c>
      <c r="V16" s="47" t="s">
        <v>7999</v>
      </c>
      <c r="W16" s="47" t="s">
        <v>7974</v>
      </c>
      <c r="X16" s="47" t="s">
        <v>8044</v>
      </c>
      <c r="Y16" s="47" t="s">
        <v>7871</v>
      </c>
      <c r="Z16" s="47" t="s">
        <v>7871</v>
      </c>
      <c r="AA16" s="47">
        <v>0</v>
      </c>
      <c r="AB16" s="47">
        <v>0</v>
      </c>
      <c r="AC16" s="47" t="s">
        <v>7882</v>
      </c>
      <c r="AD16" s="47">
        <v>37</v>
      </c>
      <c r="AE16" s="47" t="s">
        <v>7879</v>
      </c>
      <c r="AF16" s="47" t="s">
        <v>5161</v>
      </c>
    </row>
    <row r="17" spans="1:32" x14ac:dyDescent="0.25">
      <c r="A17" s="21">
        <v>11</v>
      </c>
      <c r="B17" s="21" t="s">
        <v>8424</v>
      </c>
      <c r="C17" s="34" t="s">
        <v>8425</v>
      </c>
      <c r="D17" s="43" t="s">
        <v>8426</v>
      </c>
      <c r="E17" s="44" t="s">
        <v>3238</v>
      </c>
      <c r="F17" s="87" t="s">
        <v>9686</v>
      </c>
      <c r="G17" s="20" t="s">
        <v>9560</v>
      </c>
      <c r="H17" s="23" t="s">
        <v>26</v>
      </c>
      <c r="I17" s="20" t="s">
        <v>7876</v>
      </c>
      <c r="J17" s="20" t="s">
        <v>8007</v>
      </c>
      <c r="K17" s="20" t="s">
        <v>8004</v>
      </c>
      <c r="L17" s="20" t="s">
        <v>7993</v>
      </c>
      <c r="M17" s="20" t="s">
        <v>8012</v>
      </c>
      <c r="N17" s="46" t="s">
        <v>8006</v>
      </c>
      <c r="O17" s="47" t="s">
        <v>8044</v>
      </c>
      <c r="P17" s="47" t="s">
        <v>8082</v>
      </c>
      <c r="Q17" s="47" t="s">
        <v>7980</v>
      </c>
      <c r="R17" s="47" t="s">
        <v>8006</v>
      </c>
      <c r="S17" s="47" t="s">
        <v>8004</v>
      </c>
      <c r="T17" s="47" t="s">
        <v>7993</v>
      </c>
      <c r="U17" s="47" t="s">
        <v>7979</v>
      </c>
      <c r="V17" s="47" t="s">
        <v>8008</v>
      </c>
      <c r="W17" s="47" t="s">
        <v>8082</v>
      </c>
      <c r="X17" s="47" t="s">
        <v>7980</v>
      </c>
      <c r="Y17" s="47" t="s">
        <v>7872</v>
      </c>
      <c r="Z17" s="47" t="s">
        <v>7878</v>
      </c>
      <c r="AA17" s="47">
        <v>0</v>
      </c>
      <c r="AB17" s="47">
        <v>0</v>
      </c>
      <c r="AC17" s="47" t="s">
        <v>7883</v>
      </c>
      <c r="AD17" s="47">
        <v>6</v>
      </c>
      <c r="AE17" s="47" t="s">
        <v>7879</v>
      </c>
      <c r="AF17" s="47" t="s">
        <v>5161</v>
      </c>
    </row>
    <row r="18" spans="1:32" x14ac:dyDescent="0.25">
      <c r="A18" s="21">
        <v>12</v>
      </c>
      <c r="B18" s="21" t="s">
        <v>8427</v>
      </c>
      <c r="C18" s="34" t="s">
        <v>8428</v>
      </c>
      <c r="D18" s="43" t="s">
        <v>8429</v>
      </c>
      <c r="E18" s="44" t="s">
        <v>3318</v>
      </c>
      <c r="F18" s="87" t="s">
        <v>9687</v>
      </c>
      <c r="G18" s="20" t="s">
        <v>9688</v>
      </c>
      <c r="H18" s="23" t="s">
        <v>7</v>
      </c>
      <c r="I18" s="20" t="s">
        <v>7876</v>
      </c>
      <c r="J18" s="20" t="s">
        <v>7981</v>
      </c>
      <c r="K18" s="20" t="s">
        <v>8012</v>
      </c>
      <c r="L18" s="20" t="s">
        <v>8021</v>
      </c>
      <c r="M18" s="20" t="s">
        <v>7971</v>
      </c>
      <c r="N18" s="46" t="s">
        <v>7991</v>
      </c>
      <c r="O18" s="47" t="s">
        <v>8042</v>
      </c>
      <c r="P18" s="47" t="s">
        <v>7989</v>
      </c>
      <c r="Q18" s="47" t="s">
        <v>8000</v>
      </c>
      <c r="R18" s="47" t="s">
        <v>7981</v>
      </c>
      <c r="S18" s="47" t="s">
        <v>7976</v>
      </c>
      <c r="T18" s="47" t="s">
        <v>8004</v>
      </c>
      <c r="U18" s="47" t="s">
        <v>7979</v>
      </c>
      <c r="V18" s="47" t="s">
        <v>8051</v>
      </c>
      <c r="W18" s="47" t="s">
        <v>8013</v>
      </c>
      <c r="X18" s="47" t="s">
        <v>7992</v>
      </c>
      <c r="Y18" s="47" t="s">
        <v>7871</v>
      </c>
      <c r="Z18" s="47" t="s">
        <v>7878</v>
      </c>
      <c r="AA18" s="47">
        <v>0</v>
      </c>
      <c r="AB18" s="47">
        <v>0</v>
      </c>
      <c r="AC18" s="47" t="s">
        <v>7882</v>
      </c>
      <c r="AD18" s="47">
        <v>31</v>
      </c>
      <c r="AE18" s="47" t="s">
        <v>7879</v>
      </c>
      <c r="AF18" s="47" t="s">
        <v>5161</v>
      </c>
    </row>
    <row r="19" spans="1:32" x14ac:dyDescent="0.25">
      <c r="A19" s="21">
        <v>13</v>
      </c>
      <c r="B19" s="21" t="s">
        <v>8430</v>
      </c>
      <c r="C19" s="34" t="s">
        <v>8431</v>
      </c>
      <c r="D19" s="43" t="s">
        <v>8432</v>
      </c>
      <c r="E19" s="44" t="s">
        <v>7717</v>
      </c>
      <c r="F19" s="87" t="s">
        <v>9689</v>
      </c>
      <c r="G19" s="20" t="s">
        <v>9690</v>
      </c>
      <c r="H19" s="23" t="s">
        <v>7</v>
      </c>
      <c r="I19" s="20" t="s">
        <v>7876</v>
      </c>
      <c r="J19" s="20" t="s">
        <v>7968</v>
      </c>
      <c r="K19" s="20" t="s">
        <v>8042</v>
      </c>
      <c r="L19" s="20" t="s">
        <v>7975</v>
      </c>
      <c r="M19" s="20" t="s">
        <v>8043</v>
      </c>
      <c r="N19" s="46" t="s">
        <v>7976</v>
      </c>
      <c r="O19" s="47" t="s">
        <v>7973</v>
      </c>
      <c r="P19" s="47" t="s">
        <v>8014</v>
      </c>
      <c r="Q19" s="47" t="s">
        <v>8019</v>
      </c>
      <c r="R19" s="47" t="s">
        <v>8043</v>
      </c>
      <c r="S19" s="47" t="s">
        <v>8022</v>
      </c>
      <c r="T19" s="47" t="s">
        <v>7980</v>
      </c>
      <c r="U19" s="47" t="s">
        <v>7979</v>
      </c>
      <c r="V19" s="47" t="s">
        <v>7993</v>
      </c>
      <c r="W19" s="47" t="s">
        <v>8006</v>
      </c>
      <c r="X19" s="47" t="s">
        <v>8019</v>
      </c>
      <c r="Y19" s="47" t="s">
        <v>7877</v>
      </c>
      <c r="Z19" s="47" t="s">
        <v>7877</v>
      </c>
      <c r="AA19" s="47">
        <v>0</v>
      </c>
      <c r="AB19" s="47">
        <v>0</v>
      </c>
      <c r="AC19" s="47"/>
      <c r="AD19" s="47">
        <v>41</v>
      </c>
      <c r="AE19" s="47" t="s">
        <v>7879</v>
      </c>
      <c r="AF19" s="47" t="s">
        <v>5161</v>
      </c>
    </row>
    <row r="20" spans="1:32" x14ac:dyDescent="0.25">
      <c r="A20" s="21">
        <v>14</v>
      </c>
      <c r="B20" s="21" t="s">
        <v>8433</v>
      </c>
      <c r="C20" s="34" t="s">
        <v>8434</v>
      </c>
      <c r="D20" s="43" t="s">
        <v>8435</v>
      </c>
      <c r="E20" s="44" t="s">
        <v>3372</v>
      </c>
      <c r="F20" s="87" t="s">
        <v>9691</v>
      </c>
      <c r="G20" s="20" t="s">
        <v>9624</v>
      </c>
      <c r="H20" s="24" t="s">
        <v>7</v>
      </c>
      <c r="I20" s="20" t="s">
        <v>7876</v>
      </c>
      <c r="J20" s="20" t="s">
        <v>7999</v>
      </c>
      <c r="K20" s="20" t="s">
        <v>8014</v>
      </c>
      <c r="L20" s="20" t="s">
        <v>8087</v>
      </c>
      <c r="M20" s="20" t="s">
        <v>8008</v>
      </c>
      <c r="N20" s="46" t="s">
        <v>7974</v>
      </c>
      <c r="O20" s="47" t="s">
        <v>7977</v>
      </c>
      <c r="P20" s="47" t="s">
        <v>8051</v>
      </c>
      <c r="Q20" s="47" t="s">
        <v>8015</v>
      </c>
      <c r="R20" s="47" t="s">
        <v>8042</v>
      </c>
      <c r="S20" s="47" t="s">
        <v>7974</v>
      </c>
      <c r="T20" s="47" t="s">
        <v>8004</v>
      </c>
      <c r="U20" s="47" t="s">
        <v>7979</v>
      </c>
      <c r="V20" s="47" t="s">
        <v>8038</v>
      </c>
      <c r="W20" s="47" t="s">
        <v>8015</v>
      </c>
      <c r="X20" s="47" t="s">
        <v>8012</v>
      </c>
      <c r="Y20" s="47" t="s">
        <v>7871</v>
      </c>
      <c r="Z20" s="47" t="s">
        <v>7871</v>
      </c>
      <c r="AA20" s="47">
        <v>4</v>
      </c>
      <c r="AB20" s="47">
        <v>0</v>
      </c>
      <c r="AC20" s="47" t="s">
        <v>7882</v>
      </c>
      <c r="AD20" s="47">
        <v>14</v>
      </c>
      <c r="AE20" s="47" t="s">
        <v>7879</v>
      </c>
      <c r="AF20" s="47" t="s">
        <v>5161</v>
      </c>
    </row>
    <row r="21" spans="1:32" x14ac:dyDescent="0.25">
      <c r="A21" s="21">
        <v>15</v>
      </c>
      <c r="B21" s="21" t="s">
        <v>8436</v>
      </c>
      <c r="C21" s="34" t="s">
        <v>8437</v>
      </c>
      <c r="D21" s="43" t="s">
        <v>8438</v>
      </c>
      <c r="E21" s="44" t="s">
        <v>3242</v>
      </c>
      <c r="F21" s="87" t="s">
        <v>9692</v>
      </c>
      <c r="G21" s="20" t="s">
        <v>9693</v>
      </c>
      <c r="H21" s="24" t="s">
        <v>26</v>
      </c>
      <c r="I21" s="20" t="s">
        <v>7876</v>
      </c>
      <c r="J21" s="20" t="s">
        <v>8004</v>
      </c>
      <c r="K21" s="20" t="s">
        <v>8013</v>
      </c>
      <c r="L21" s="20" t="s">
        <v>8048</v>
      </c>
      <c r="M21" s="20" t="s">
        <v>7994</v>
      </c>
      <c r="N21" s="46" t="s">
        <v>8015</v>
      </c>
      <c r="O21" s="47" t="s">
        <v>8044</v>
      </c>
      <c r="P21" s="47" t="s">
        <v>7973</v>
      </c>
      <c r="Q21" s="47" t="s">
        <v>7971</v>
      </c>
      <c r="R21" s="47" t="s">
        <v>7986</v>
      </c>
      <c r="S21" s="47" t="s">
        <v>7974</v>
      </c>
      <c r="T21" s="47" t="s">
        <v>8021</v>
      </c>
      <c r="U21" s="47" t="s">
        <v>7979</v>
      </c>
      <c r="V21" s="47" t="s">
        <v>8048</v>
      </c>
      <c r="W21" s="47" t="s">
        <v>8038</v>
      </c>
      <c r="X21" s="47" t="s">
        <v>8015</v>
      </c>
      <c r="Y21" s="47" t="s">
        <v>7871</v>
      </c>
      <c r="Z21" s="47" t="s">
        <v>7871</v>
      </c>
      <c r="AA21" s="47">
        <v>2</v>
      </c>
      <c r="AB21" s="47">
        <v>0</v>
      </c>
      <c r="AC21" s="47" t="s">
        <v>7882</v>
      </c>
      <c r="AD21" s="47">
        <v>23</v>
      </c>
      <c r="AE21" s="47" t="s">
        <v>7879</v>
      </c>
      <c r="AF21" s="47" t="s">
        <v>5161</v>
      </c>
    </row>
    <row r="22" spans="1:32" x14ac:dyDescent="0.25">
      <c r="A22" s="21">
        <v>16</v>
      </c>
      <c r="B22" s="21" t="s">
        <v>8439</v>
      </c>
      <c r="C22" s="34" t="s">
        <v>8440</v>
      </c>
      <c r="D22" s="43" t="s">
        <v>5629</v>
      </c>
      <c r="E22" s="44" t="s">
        <v>3244</v>
      </c>
      <c r="F22" s="87" t="s">
        <v>9694</v>
      </c>
      <c r="G22" s="20" t="s">
        <v>9695</v>
      </c>
      <c r="H22" s="23" t="s">
        <v>7</v>
      </c>
      <c r="I22" s="20" t="s">
        <v>7876</v>
      </c>
      <c r="J22" s="20" t="s">
        <v>7989</v>
      </c>
      <c r="K22" s="20" t="s">
        <v>8042</v>
      </c>
      <c r="L22" s="20" t="s">
        <v>7974</v>
      </c>
      <c r="M22" s="20" t="s">
        <v>8022</v>
      </c>
      <c r="N22" s="46" t="s">
        <v>8014</v>
      </c>
      <c r="O22" s="47" t="s">
        <v>8019</v>
      </c>
      <c r="P22" s="47" t="s">
        <v>7991</v>
      </c>
      <c r="Q22" s="47" t="s">
        <v>8015</v>
      </c>
      <c r="R22" s="47" t="s">
        <v>8000</v>
      </c>
      <c r="S22" s="47" t="s">
        <v>8014</v>
      </c>
      <c r="T22" s="47" t="s">
        <v>7980</v>
      </c>
      <c r="U22" s="47" t="s">
        <v>7979</v>
      </c>
      <c r="V22" s="47" t="s">
        <v>7993</v>
      </c>
      <c r="W22" s="47" t="s">
        <v>7999</v>
      </c>
      <c r="X22" s="47" t="s">
        <v>7991</v>
      </c>
      <c r="Y22" s="47" t="s">
        <v>7871</v>
      </c>
      <c r="Z22" s="47" t="s">
        <v>7878</v>
      </c>
      <c r="AA22" s="47">
        <v>0</v>
      </c>
      <c r="AB22" s="47">
        <v>0</v>
      </c>
      <c r="AC22" s="47" t="s">
        <v>7882</v>
      </c>
      <c r="AD22" s="47">
        <v>26</v>
      </c>
      <c r="AE22" s="47" t="s">
        <v>7879</v>
      </c>
      <c r="AF22" s="47" t="s">
        <v>5161</v>
      </c>
    </row>
    <row r="23" spans="1:32" x14ac:dyDescent="0.25">
      <c r="A23" s="21">
        <v>17</v>
      </c>
      <c r="B23" s="21" t="s">
        <v>8441</v>
      </c>
      <c r="C23" s="34" t="s">
        <v>8442</v>
      </c>
      <c r="D23" s="43" t="s">
        <v>8443</v>
      </c>
      <c r="E23" s="44" t="s">
        <v>3378</v>
      </c>
      <c r="F23" s="87" t="s">
        <v>9696</v>
      </c>
      <c r="G23" s="20" t="s">
        <v>9697</v>
      </c>
      <c r="H23" s="23" t="s">
        <v>7</v>
      </c>
      <c r="I23" s="20" t="s">
        <v>7876</v>
      </c>
      <c r="J23" s="20" t="s">
        <v>8051</v>
      </c>
      <c r="K23" s="20" t="s">
        <v>7976</v>
      </c>
      <c r="L23" s="20" t="s">
        <v>8051</v>
      </c>
      <c r="M23" s="20" t="s">
        <v>7971</v>
      </c>
      <c r="N23" s="46" t="s">
        <v>7999</v>
      </c>
      <c r="O23" s="47" t="s">
        <v>8044</v>
      </c>
      <c r="P23" s="47" t="s">
        <v>7974</v>
      </c>
      <c r="Q23" s="47" t="s">
        <v>8008</v>
      </c>
      <c r="R23" s="47" t="s">
        <v>8126</v>
      </c>
      <c r="S23" s="47" t="s">
        <v>8044</v>
      </c>
      <c r="T23" s="47" t="s">
        <v>8006</v>
      </c>
      <c r="U23" s="47" t="s">
        <v>7979</v>
      </c>
      <c r="V23" s="47" t="s">
        <v>8004</v>
      </c>
      <c r="W23" s="47" t="s">
        <v>8006</v>
      </c>
      <c r="X23" s="47" t="s">
        <v>7988</v>
      </c>
      <c r="Y23" s="47" t="s">
        <v>7877</v>
      </c>
      <c r="Z23" s="47" t="s">
        <v>7878</v>
      </c>
      <c r="AA23" s="47">
        <v>0</v>
      </c>
      <c r="AB23" s="47">
        <v>0</v>
      </c>
      <c r="AC23" s="47"/>
      <c r="AD23" s="47">
        <v>19</v>
      </c>
      <c r="AE23" s="47" t="s">
        <v>7879</v>
      </c>
      <c r="AF23" s="47" t="s">
        <v>5161</v>
      </c>
    </row>
    <row r="24" spans="1:32" x14ac:dyDescent="0.25">
      <c r="A24" s="21">
        <v>18</v>
      </c>
      <c r="B24" s="21" t="s">
        <v>8444</v>
      </c>
      <c r="C24" s="34" t="s">
        <v>8445</v>
      </c>
      <c r="D24" s="43" t="s">
        <v>7953</v>
      </c>
      <c r="E24" s="44" t="s">
        <v>5609</v>
      </c>
      <c r="F24" s="87" t="s">
        <v>9698</v>
      </c>
      <c r="G24" s="20" t="s">
        <v>9699</v>
      </c>
      <c r="H24" s="23" t="s">
        <v>7</v>
      </c>
      <c r="I24" s="20" t="s">
        <v>7876</v>
      </c>
      <c r="J24" s="20" t="s">
        <v>8022</v>
      </c>
      <c r="K24" s="20" t="s">
        <v>8000</v>
      </c>
      <c r="L24" s="20" t="s">
        <v>7981</v>
      </c>
      <c r="M24" s="20" t="s">
        <v>7991</v>
      </c>
      <c r="N24" s="46" t="s">
        <v>8006</v>
      </c>
      <c r="O24" s="47" t="s">
        <v>7971</v>
      </c>
      <c r="P24" s="47" t="s">
        <v>7988</v>
      </c>
      <c r="Q24" s="47" t="s">
        <v>8015</v>
      </c>
      <c r="R24" s="47" t="s">
        <v>7966</v>
      </c>
      <c r="S24" s="47" t="s">
        <v>7976</v>
      </c>
      <c r="T24" s="47" t="s">
        <v>8006</v>
      </c>
      <c r="U24" s="47" t="s">
        <v>7979</v>
      </c>
      <c r="V24" s="47" t="s">
        <v>8021</v>
      </c>
      <c r="W24" s="47" t="s">
        <v>7991</v>
      </c>
      <c r="X24" s="47" t="s">
        <v>7992</v>
      </c>
      <c r="Y24" s="47" t="s">
        <v>7871</v>
      </c>
      <c r="Z24" s="47" t="s">
        <v>7877</v>
      </c>
      <c r="AA24" s="47">
        <v>0</v>
      </c>
      <c r="AB24" s="47">
        <v>0</v>
      </c>
      <c r="AC24" s="47"/>
      <c r="AD24" s="47">
        <v>31</v>
      </c>
      <c r="AE24" s="47" t="s">
        <v>7879</v>
      </c>
      <c r="AF24" s="47" t="s">
        <v>5161</v>
      </c>
    </row>
    <row r="25" spans="1:32" x14ac:dyDescent="0.25">
      <c r="A25" s="21">
        <v>19</v>
      </c>
      <c r="B25" s="21" t="s">
        <v>8446</v>
      </c>
      <c r="C25" s="34" t="s">
        <v>8447</v>
      </c>
      <c r="D25" s="43" t="s">
        <v>7930</v>
      </c>
      <c r="E25" s="44" t="s">
        <v>5269</v>
      </c>
      <c r="F25" s="87" t="s">
        <v>9700</v>
      </c>
      <c r="G25" s="20" t="s">
        <v>9701</v>
      </c>
      <c r="H25" s="23" t="s">
        <v>7</v>
      </c>
      <c r="I25" s="20" t="s">
        <v>7876</v>
      </c>
      <c r="J25" s="20" t="s">
        <v>7973</v>
      </c>
      <c r="K25" s="20" t="s">
        <v>8019</v>
      </c>
      <c r="L25" s="20" t="s">
        <v>7981</v>
      </c>
      <c r="M25" s="20" t="s">
        <v>8020</v>
      </c>
      <c r="N25" s="46" t="s">
        <v>7992</v>
      </c>
      <c r="O25" s="47" t="s">
        <v>8019</v>
      </c>
      <c r="P25" s="47" t="s">
        <v>8044</v>
      </c>
      <c r="Q25" s="47" t="s">
        <v>8014</v>
      </c>
      <c r="R25" s="47" t="s">
        <v>7975</v>
      </c>
      <c r="S25" s="47" t="s">
        <v>7976</v>
      </c>
      <c r="T25" s="47" t="s">
        <v>7980</v>
      </c>
      <c r="U25" s="47" t="s">
        <v>7979</v>
      </c>
      <c r="V25" s="47" t="s">
        <v>8004</v>
      </c>
      <c r="W25" s="47" t="s">
        <v>8013</v>
      </c>
      <c r="X25" s="47" t="s">
        <v>8022</v>
      </c>
      <c r="Y25" s="47" t="s">
        <v>7871</v>
      </c>
      <c r="Z25" s="47" t="s">
        <v>7878</v>
      </c>
      <c r="AA25" s="47">
        <v>1</v>
      </c>
      <c r="AB25" s="47">
        <v>0</v>
      </c>
      <c r="AC25" s="47" t="s">
        <v>7882</v>
      </c>
      <c r="AD25" s="47">
        <v>39</v>
      </c>
      <c r="AE25" s="47" t="s">
        <v>7879</v>
      </c>
      <c r="AF25" s="47" t="s">
        <v>5161</v>
      </c>
    </row>
    <row r="26" spans="1:32" x14ac:dyDescent="0.25">
      <c r="A26" s="21">
        <v>20</v>
      </c>
      <c r="B26" s="21" t="s">
        <v>8448</v>
      </c>
      <c r="C26" s="34" t="s">
        <v>8449</v>
      </c>
      <c r="D26" s="43" t="s">
        <v>8450</v>
      </c>
      <c r="E26" s="44" t="s">
        <v>3254</v>
      </c>
      <c r="F26" s="87" t="s">
        <v>9702</v>
      </c>
      <c r="G26" s="20" t="s">
        <v>9430</v>
      </c>
      <c r="H26" s="24" t="s">
        <v>26</v>
      </c>
      <c r="I26" s="20" t="s">
        <v>7876</v>
      </c>
      <c r="J26" s="20" t="s">
        <v>7966</v>
      </c>
      <c r="K26" s="20" t="s">
        <v>8019</v>
      </c>
      <c r="L26" s="20" t="s">
        <v>7968</v>
      </c>
      <c r="M26" s="20" t="s">
        <v>8019</v>
      </c>
      <c r="N26" s="46" t="s">
        <v>8008</v>
      </c>
      <c r="O26" s="47" t="s">
        <v>8044</v>
      </c>
      <c r="P26" s="47" t="s">
        <v>7976</v>
      </c>
      <c r="Q26" s="47" t="s">
        <v>7976</v>
      </c>
      <c r="R26" s="47" t="s">
        <v>8030</v>
      </c>
      <c r="S26" s="47" t="s">
        <v>7976</v>
      </c>
      <c r="T26" s="47" t="s">
        <v>8038</v>
      </c>
      <c r="U26" s="47" t="s">
        <v>7979</v>
      </c>
      <c r="V26" s="47" t="s">
        <v>7993</v>
      </c>
      <c r="W26" s="47" t="s">
        <v>8051</v>
      </c>
      <c r="X26" s="47" t="s">
        <v>7989</v>
      </c>
      <c r="Y26" s="47" t="s">
        <v>7871</v>
      </c>
      <c r="Z26" s="47" t="s">
        <v>7878</v>
      </c>
      <c r="AA26" s="47">
        <v>4</v>
      </c>
      <c r="AB26" s="47">
        <v>0</v>
      </c>
      <c r="AC26" s="47" t="s">
        <v>7882</v>
      </c>
      <c r="AD26" s="47">
        <v>36</v>
      </c>
      <c r="AE26" s="47" t="s">
        <v>7879</v>
      </c>
      <c r="AF26" s="47" t="s">
        <v>5161</v>
      </c>
    </row>
    <row r="27" spans="1:32" x14ac:dyDescent="0.25">
      <c r="A27" s="21">
        <v>21</v>
      </c>
      <c r="B27" s="21" t="s">
        <v>8451</v>
      </c>
      <c r="C27" s="34" t="s">
        <v>8452</v>
      </c>
      <c r="D27" s="43" t="s">
        <v>8453</v>
      </c>
      <c r="E27" s="44" t="s">
        <v>3436</v>
      </c>
      <c r="F27" s="87" t="s">
        <v>9703</v>
      </c>
      <c r="G27" s="20" t="s">
        <v>9597</v>
      </c>
      <c r="H27" s="24" t="s">
        <v>26</v>
      </c>
      <c r="I27" s="20" t="s">
        <v>7876</v>
      </c>
      <c r="J27" s="20" t="s">
        <v>8043</v>
      </c>
      <c r="K27" s="20" t="s">
        <v>7992</v>
      </c>
      <c r="L27" s="20" t="s">
        <v>8000</v>
      </c>
      <c r="M27" s="20" t="s">
        <v>8043</v>
      </c>
      <c r="N27" s="46" t="s">
        <v>8015</v>
      </c>
      <c r="O27" s="47" t="s">
        <v>7973</v>
      </c>
      <c r="P27" s="47" t="s">
        <v>8019</v>
      </c>
      <c r="Q27" s="47" t="s">
        <v>7976</v>
      </c>
      <c r="R27" s="47" t="s">
        <v>7992</v>
      </c>
      <c r="S27" s="47" t="s">
        <v>7999</v>
      </c>
      <c r="T27" s="47" t="s">
        <v>8082</v>
      </c>
      <c r="U27" s="47" t="s">
        <v>7979</v>
      </c>
      <c r="V27" s="47" t="s">
        <v>7974</v>
      </c>
      <c r="W27" s="47" t="s">
        <v>7993</v>
      </c>
      <c r="X27" s="47" t="s">
        <v>7976</v>
      </c>
      <c r="Y27" s="47" t="s">
        <v>7871</v>
      </c>
      <c r="Z27" s="47" t="s">
        <v>7878</v>
      </c>
      <c r="AA27" s="47">
        <v>0</v>
      </c>
      <c r="AB27" s="47">
        <v>0</v>
      </c>
      <c r="AC27" s="47" t="s">
        <v>7882</v>
      </c>
      <c r="AD27" s="47">
        <v>34</v>
      </c>
      <c r="AE27" s="47" t="s">
        <v>7879</v>
      </c>
      <c r="AF27" s="47" t="s">
        <v>5161</v>
      </c>
    </row>
    <row r="28" spans="1:32" x14ac:dyDescent="0.25">
      <c r="A28" s="21">
        <v>22</v>
      </c>
      <c r="B28" s="21" t="s">
        <v>8454</v>
      </c>
      <c r="C28" s="34" t="s">
        <v>8455</v>
      </c>
      <c r="D28" s="43" t="s">
        <v>8456</v>
      </c>
      <c r="E28" s="44" t="s">
        <v>3538</v>
      </c>
      <c r="F28" s="87" t="s">
        <v>9704</v>
      </c>
      <c r="G28" s="20" t="s">
        <v>9422</v>
      </c>
      <c r="H28" s="23" t="s">
        <v>26</v>
      </c>
      <c r="I28" s="20" t="s">
        <v>7876</v>
      </c>
      <c r="J28" s="20" t="s">
        <v>7971</v>
      </c>
      <c r="K28" s="20" t="s">
        <v>7976</v>
      </c>
      <c r="L28" s="20" t="s">
        <v>7981</v>
      </c>
      <c r="M28" s="20" t="s">
        <v>8019</v>
      </c>
      <c r="N28" s="46" t="s">
        <v>8014</v>
      </c>
      <c r="O28" s="47" t="s">
        <v>7971</v>
      </c>
      <c r="P28" s="47" t="s">
        <v>7989</v>
      </c>
      <c r="Q28" s="47" t="s">
        <v>8000</v>
      </c>
      <c r="R28" s="47" t="s">
        <v>8042</v>
      </c>
      <c r="S28" s="47" t="s">
        <v>8019</v>
      </c>
      <c r="T28" s="47" t="s">
        <v>8008</v>
      </c>
      <c r="U28" s="47" t="s">
        <v>7979</v>
      </c>
      <c r="V28" s="47" t="s">
        <v>7999</v>
      </c>
      <c r="W28" s="47" t="s">
        <v>7980</v>
      </c>
      <c r="X28" s="47" t="s">
        <v>8044</v>
      </c>
      <c r="Y28" s="47" t="s">
        <v>7871</v>
      </c>
      <c r="Z28" s="47" t="s">
        <v>7878</v>
      </c>
      <c r="AA28" s="47">
        <v>2</v>
      </c>
      <c r="AB28" s="47">
        <v>0</v>
      </c>
      <c r="AC28" s="47" t="s">
        <v>7882</v>
      </c>
      <c r="AD28" s="47">
        <v>37</v>
      </c>
      <c r="AE28" s="47" t="s">
        <v>7879</v>
      </c>
      <c r="AF28" s="47" t="s">
        <v>5161</v>
      </c>
    </row>
    <row r="29" spans="1:32" x14ac:dyDescent="0.25">
      <c r="A29" s="21">
        <v>23</v>
      </c>
      <c r="B29" s="21" t="s">
        <v>8457</v>
      </c>
      <c r="C29" s="34" t="s">
        <v>8458</v>
      </c>
      <c r="D29" s="43" t="s">
        <v>8459</v>
      </c>
      <c r="E29" s="44" t="s">
        <v>3592</v>
      </c>
      <c r="F29" s="87" t="s">
        <v>9705</v>
      </c>
      <c r="G29" s="20" t="s">
        <v>9683</v>
      </c>
      <c r="H29" s="24" t="s">
        <v>26</v>
      </c>
      <c r="I29" s="20" t="s">
        <v>7876</v>
      </c>
      <c r="J29" s="20" t="s">
        <v>8006</v>
      </c>
      <c r="K29" s="20" t="s">
        <v>8013</v>
      </c>
      <c r="L29" s="20" t="s">
        <v>7980</v>
      </c>
      <c r="M29" s="20" t="s">
        <v>8051</v>
      </c>
      <c r="N29" s="46" t="s">
        <v>8013</v>
      </c>
      <c r="O29" s="47" t="s">
        <v>8008</v>
      </c>
      <c r="P29" s="47" t="s">
        <v>8051</v>
      </c>
      <c r="Q29" s="47" t="s">
        <v>8004</v>
      </c>
      <c r="R29" s="47" t="s">
        <v>8000</v>
      </c>
      <c r="S29" s="47" t="s">
        <v>8006</v>
      </c>
      <c r="T29" s="47" t="s">
        <v>7993</v>
      </c>
      <c r="U29" s="47" t="s">
        <v>7979</v>
      </c>
      <c r="V29" s="47" t="s">
        <v>8048</v>
      </c>
      <c r="W29" s="47" t="s">
        <v>8004</v>
      </c>
      <c r="X29" s="47" t="s">
        <v>7980</v>
      </c>
      <c r="Y29" s="47" t="s">
        <v>7872</v>
      </c>
      <c r="Z29" s="47" t="s">
        <v>7871</v>
      </c>
      <c r="AA29" s="47">
        <v>0</v>
      </c>
      <c r="AB29" s="47">
        <v>0</v>
      </c>
      <c r="AC29" s="47" t="s">
        <v>7882</v>
      </c>
      <c r="AD29" s="47">
        <v>6</v>
      </c>
      <c r="AE29" s="47" t="s">
        <v>7879</v>
      </c>
      <c r="AF29" s="47" t="s">
        <v>5161</v>
      </c>
    </row>
    <row r="30" spans="1:32" x14ac:dyDescent="0.25">
      <c r="A30" s="21">
        <v>24</v>
      </c>
      <c r="B30" s="21" t="s">
        <v>8460</v>
      </c>
      <c r="C30" s="34" t="s">
        <v>8461</v>
      </c>
      <c r="D30" s="43" t="s">
        <v>7908</v>
      </c>
      <c r="E30" s="44" t="s">
        <v>3263</v>
      </c>
      <c r="F30" s="87" t="s">
        <v>9706</v>
      </c>
      <c r="G30" s="20" t="s">
        <v>9707</v>
      </c>
      <c r="H30" s="23" t="s">
        <v>26</v>
      </c>
      <c r="I30" s="20" t="s">
        <v>7876</v>
      </c>
      <c r="J30" s="20" t="s">
        <v>8007</v>
      </c>
      <c r="K30" s="20" t="s">
        <v>8013</v>
      </c>
      <c r="L30" s="20" t="s">
        <v>7993</v>
      </c>
      <c r="M30" s="20" t="s">
        <v>8004</v>
      </c>
      <c r="N30" s="46" t="s">
        <v>7974</v>
      </c>
      <c r="O30" s="47" t="s">
        <v>8014</v>
      </c>
      <c r="P30" s="47" t="s">
        <v>8082</v>
      </c>
      <c r="Q30" s="47" t="s">
        <v>8004</v>
      </c>
      <c r="R30" s="47" t="s">
        <v>7977</v>
      </c>
      <c r="S30" s="47" t="s">
        <v>8014</v>
      </c>
      <c r="T30" s="47" t="s">
        <v>8004</v>
      </c>
      <c r="U30" s="47" t="s">
        <v>7979</v>
      </c>
      <c r="V30" s="47" t="s">
        <v>7993</v>
      </c>
      <c r="W30" s="47" t="s">
        <v>8006</v>
      </c>
      <c r="X30" s="47" t="s">
        <v>8006</v>
      </c>
      <c r="Y30" s="47" t="s">
        <v>7871</v>
      </c>
      <c r="Z30" s="47" t="s">
        <v>7878</v>
      </c>
      <c r="AA30" s="47">
        <v>0</v>
      </c>
      <c r="AB30" s="47">
        <v>0</v>
      </c>
      <c r="AC30" s="47" t="s">
        <v>7882</v>
      </c>
      <c r="AD30" s="47">
        <v>10</v>
      </c>
      <c r="AE30" s="47" t="s">
        <v>7879</v>
      </c>
      <c r="AF30" s="47" t="s">
        <v>5161</v>
      </c>
    </row>
    <row r="31" spans="1:32" x14ac:dyDescent="0.25">
      <c r="A31" s="21">
        <v>25</v>
      </c>
      <c r="B31" s="21" t="s">
        <v>8462</v>
      </c>
      <c r="C31" s="34" t="s">
        <v>8463</v>
      </c>
      <c r="D31" s="43" t="s">
        <v>8464</v>
      </c>
      <c r="E31" s="44" t="s">
        <v>3265</v>
      </c>
      <c r="F31" s="87" t="s">
        <v>9708</v>
      </c>
      <c r="G31" s="20" t="s">
        <v>9701</v>
      </c>
      <c r="H31" s="23" t="s">
        <v>26</v>
      </c>
      <c r="I31" s="20" t="s">
        <v>7876</v>
      </c>
      <c r="J31" s="20" t="s">
        <v>7973</v>
      </c>
      <c r="K31" s="20" t="s">
        <v>8022</v>
      </c>
      <c r="L31" s="20" t="s">
        <v>7992</v>
      </c>
      <c r="M31" s="20" t="s">
        <v>8015</v>
      </c>
      <c r="N31" s="46" t="s">
        <v>8014</v>
      </c>
      <c r="O31" s="47" t="s">
        <v>8044</v>
      </c>
      <c r="P31" s="47" t="s">
        <v>8007</v>
      </c>
      <c r="Q31" s="47" t="s">
        <v>8007</v>
      </c>
      <c r="R31" s="47" t="s">
        <v>8030</v>
      </c>
      <c r="S31" s="47" t="s">
        <v>8014</v>
      </c>
      <c r="T31" s="47" t="s">
        <v>8007</v>
      </c>
      <c r="U31" s="47" t="s">
        <v>7979</v>
      </c>
      <c r="V31" s="47" t="s">
        <v>8012</v>
      </c>
      <c r="W31" s="47" t="s">
        <v>8013</v>
      </c>
      <c r="X31" s="47" t="s">
        <v>8015</v>
      </c>
      <c r="Y31" s="47" t="s">
        <v>7871</v>
      </c>
      <c r="Z31" s="47" t="s">
        <v>7878</v>
      </c>
      <c r="AA31" s="47">
        <v>0</v>
      </c>
      <c r="AB31" s="47">
        <v>0</v>
      </c>
      <c r="AC31" s="47" t="s">
        <v>7882</v>
      </c>
      <c r="AD31" s="47">
        <v>23</v>
      </c>
      <c r="AE31" s="47" t="s">
        <v>7879</v>
      </c>
      <c r="AF31" s="47" t="s">
        <v>5161</v>
      </c>
    </row>
    <row r="32" spans="1:32" x14ac:dyDescent="0.25">
      <c r="A32" s="21">
        <v>26</v>
      </c>
      <c r="B32" s="21" t="s">
        <v>8465</v>
      </c>
      <c r="C32" s="34" t="s">
        <v>8466</v>
      </c>
      <c r="D32" s="43" t="s">
        <v>8467</v>
      </c>
      <c r="E32" s="44" t="s">
        <v>3494</v>
      </c>
      <c r="F32" s="87" t="s">
        <v>9709</v>
      </c>
      <c r="G32" s="20" t="s">
        <v>9669</v>
      </c>
      <c r="H32" s="24" t="s">
        <v>7</v>
      </c>
      <c r="I32" s="20" t="s">
        <v>7876</v>
      </c>
      <c r="J32" s="20" t="s">
        <v>7978</v>
      </c>
      <c r="K32" s="20" t="s">
        <v>7972</v>
      </c>
      <c r="L32" s="20" t="s">
        <v>7986</v>
      </c>
      <c r="M32" s="20" t="s">
        <v>7966</v>
      </c>
      <c r="N32" s="46" t="s">
        <v>8014</v>
      </c>
      <c r="O32" s="47" t="s">
        <v>7968</v>
      </c>
      <c r="P32" s="47" t="s">
        <v>8044</v>
      </c>
      <c r="Q32" s="47" t="s">
        <v>8019</v>
      </c>
      <c r="R32" s="47" t="s">
        <v>8030</v>
      </c>
      <c r="S32" s="47" t="s">
        <v>8043</v>
      </c>
      <c r="T32" s="47" t="s">
        <v>7988</v>
      </c>
      <c r="U32" s="47" t="s">
        <v>7979</v>
      </c>
      <c r="V32" s="47" t="s">
        <v>7999</v>
      </c>
      <c r="W32" s="47" t="s">
        <v>7989</v>
      </c>
      <c r="X32" s="47" t="s">
        <v>7985</v>
      </c>
      <c r="Y32" s="47" t="s">
        <v>7877</v>
      </c>
      <c r="Z32" s="47" t="s">
        <v>7877</v>
      </c>
      <c r="AA32" s="47">
        <v>2</v>
      </c>
      <c r="AB32" s="47">
        <v>0</v>
      </c>
      <c r="AC32" s="47"/>
      <c r="AD32" s="47">
        <v>43</v>
      </c>
      <c r="AE32" s="47" t="s">
        <v>7879</v>
      </c>
      <c r="AF32" s="47" t="s">
        <v>5161</v>
      </c>
    </row>
    <row r="33" spans="1:32" x14ac:dyDescent="0.25">
      <c r="A33" s="21">
        <v>27</v>
      </c>
      <c r="B33" s="21" t="s">
        <v>8468</v>
      </c>
      <c r="C33" s="34" t="s">
        <v>8469</v>
      </c>
      <c r="D33" s="43" t="s">
        <v>8470</v>
      </c>
      <c r="E33" s="44" t="s">
        <v>3392</v>
      </c>
      <c r="F33" s="87" t="s">
        <v>9710</v>
      </c>
      <c r="G33" s="20" t="s">
        <v>9574</v>
      </c>
      <c r="H33" s="24" t="s">
        <v>7</v>
      </c>
      <c r="I33" s="20" t="s">
        <v>7876</v>
      </c>
      <c r="J33" s="20" t="s">
        <v>7980</v>
      </c>
      <c r="K33" s="20" t="s">
        <v>8044</v>
      </c>
      <c r="L33" s="20" t="s">
        <v>7991</v>
      </c>
      <c r="M33" s="20" t="s">
        <v>8022</v>
      </c>
      <c r="N33" s="46" t="s">
        <v>7999</v>
      </c>
      <c r="O33" s="47" t="s">
        <v>7980</v>
      </c>
      <c r="P33" s="47" t="s">
        <v>8048</v>
      </c>
      <c r="Q33" s="47" t="s">
        <v>7988</v>
      </c>
      <c r="R33" s="47" t="s">
        <v>7977</v>
      </c>
      <c r="S33" s="47" t="s">
        <v>7991</v>
      </c>
      <c r="T33" s="47" t="s">
        <v>8048</v>
      </c>
      <c r="U33" s="47" t="s">
        <v>7979</v>
      </c>
      <c r="V33" s="47" t="s">
        <v>8082</v>
      </c>
      <c r="W33" s="47" t="s">
        <v>8051</v>
      </c>
      <c r="X33" s="47" t="s">
        <v>8012</v>
      </c>
      <c r="Y33" s="47" t="s">
        <v>7871</v>
      </c>
      <c r="Z33" s="47" t="s">
        <v>7878</v>
      </c>
      <c r="AA33" s="47">
        <v>3</v>
      </c>
      <c r="AB33" s="47">
        <v>0</v>
      </c>
      <c r="AC33" s="47" t="s">
        <v>7882</v>
      </c>
      <c r="AD33" s="47">
        <v>14</v>
      </c>
      <c r="AE33" s="47" t="s">
        <v>7879</v>
      </c>
      <c r="AF33" s="47" t="s">
        <v>5161</v>
      </c>
    </row>
    <row r="34" spans="1:32" x14ac:dyDescent="0.25">
      <c r="A34" s="21">
        <v>28</v>
      </c>
      <c r="B34" s="21" t="s">
        <v>8471</v>
      </c>
      <c r="C34" s="34" t="s">
        <v>8472</v>
      </c>
      <c r="D34" s="33" t="s">
        <v>7546</v>
      </c>
      <c r="E34" s="44" t="s">
        <v>3689</v>
      </c>
      <c r="F34" s="87" t="s">
        <v>9711</v>
      </c>
      <c r="G34" s="20" t="s">
        <v>9712</v>
      </c>
      <c r="H34" s="23" t="s">
        <v>26</v>
      </c>
      <c r="I34" s="20" t="s">
        <v>7876</v>
      </c>
      <c r="J34" s="20" t="s">
        <v>7989</v>
      </c>
      <c r="K34" s="20" t="s">
        <v>8044</v>
      </c>
      <c r="L34" s="20" t="s">
        <v>8008</v>
      </c>
      <c r="M34" s="20" t="s">
        <v>8006</v>
      </c>
      <c r="N34" s="46" t="s">
        <v>7988</v>
      </c>
      <c r="O34" s="47" t="s">
        <v>7976</v>
      </c>
      <c r="P34" s="47" t="s">
        <v>8051</v>
      </c>
      <c r="Q34" s="47" t="s">
        <v>7974</v>
      </c>
      <c r="R34" s="47" t="s">
        <v>8126</v>
      </c>
      <c r="S34" s="47" t="s">
        <v>8000</v>
      </c>
      <c r="T34" s="47" t="s">
        <v>7980</v>
      </c>
      <c r="U34" s="47" t="s">
        <v>7979</v>
      </c>
      <c r="V34" s="47" t="s">
        <v>7980</v>
      </c>
      <c r="W34" s="47" t="s">
        <v>8021</v>
      </c>
      <c r="X34" s="47" t="s">
        <v>8015</v>
      </c>
      <c r="Y34" s="47" t="s">
        <v>7877</v>
      </c>
      <c r="Z34" s="47" t="s">
        <v>7878</v>
      </c>
      <c r="AA34" s="47">
        <v>5</v>
      </c>
      <c r="AB34" s="47">
        <v>0</v>
      </c>
      <c r="AC34" s="47"/>
      <c r="AD34" s="47">
        <v>23</v>
      </c>
      <c r="AE34" s="47" t="s">
        <v>7879</v>
      </c>
      <c r="AF34" s="47" t="s">
        <v>5161</v>
      </c>
    </row>
    <row r="35" spans="1:32" x14ac:dyDescent="0.25">
      <c r="A35" s="21">
        <v>29</v>
      </c>
      <c r="B35" s="21" t="s">
        <v>8473</v>
      </c>
      <c r="C35" s="34" t="s">
        <v>8474</v>
      </c>
      <c r="D35" s="43" t="s">
        <v>8475</v>
      </c>
      <c r="E35" s="44" t="s">
        <v>3275</v>
      </c>
      <c r="F35" s="87" t="s">
        <v>9713</v>
      </c>
      <c r="G35" s="20" t="s">
        <v>9714</v>
      </c>
      <c r="H35" s="23" t="s">
        <v>7</v>
      </c>
      <c r="I35" s="20" t="s">
        <v>7876</v>
      </c>
      <c r="J35" s="20" t="s">
        <v>7980</v>
      </c>
      <c r="K35" s="20" t="s">
        <v>8006</v>
      </c>
      <c r="L35" s="20" t="s">
        <v>7974</v>
      </c>
      <c r="M35" s="20" t="s">
        <v>7999</v>
      </c>
      <c r="N35" s="46" t="s">
        <v>8006</v>
      </c>
      <c r="O35" s="47" t="s">
        <v>8022</v>
      </c>
      <c r="P35" s="47" t="s">
        <v>8007</v>
      </c>
      <c r="Q35" s="47" t="s">
        <v>8013</v>
      </c>
      <c r="R35" s="47" t="s">
        <v>7966</v>
      </c>
      <c r="S35" s="47" t="s">
        <v>8012</v>
      </c>
      <c r="T35" s="47" t="s">
        <v>7980</v>
      </c>
      <c r="U35" s="47" t="s">
        <v>7979</v>
      </c>
      <c r="V35" s="47" t="s">
        <v>8004</v>
      </c>
      <c r="W35" s="47" t="s">
        <v>8008</v>
      </c>
      <c r="X35" s="47" t="s">
        <v>8012</v>
      </c>
      <c r="Y35" s="47" t="s">
        <v>7871</v>
      </c>
      <c r="Z35" s="47" t="s">
        <v>7871</v>
      </c>
      <c r="AA35" s="47">
        <v>3</v>
      </c>
      <c r="AB35" s="47">
        <v>0</v>
      </c>
      <c r="AC35" s="47" t="s">
        <v>7882</v>
      </c>
      <c r="AD35" s="47">
        <v>14</v>
      </c>
      <c r="AE35" s="47" t="s">
        <v>7879</v>
      </c>
      <c r="AF35" s="47" t="s">
        <v>5161</v>
      </c>
    </row>
    <row r="36" spans="1:32" x14ac:dyDescent="0.25">
      <c r="A36" s="21">
        <v>30</v>
      </c>
      <c r="B36" s="21" t="s">
        <v>8476</v>
      </c>
      <c r="C36" s="34" t="s">
        <v>8477</v>
      </c>
      <c r="D36" s="43" t="s">
        <v>8197</v>
      </c>
      <c r="E36" s="44" t="s">
        <v>5483</v>
      </c>
      <c r="F36" s="87" t="s">
        <v>9715</v>
      </c>
      <c r="G36" s="20" t="s">
        <v>9685</v>
      </c>
      <c r="H36" s="23" t="s">
        <v>7</v>
      </c>
      <c r="I36" s="20" t="s">
        <v>7876</v>
      </c>
      <c r="J36" s="20" t="s">
        <v>7993</v>
      </c>
      <c r="K36" s="20" t="s">
        <v>7991</v>
      </c>
      <c r="L36" s="20" t="s">
        <v>7974</v>
      </c>
      <c r="M36" s="20" t="s">
        <v>8021</v>
      </c>
      <c r="N36" s="46" t="s">
        <v>7999</v>
      </c>
      <c r="O36" s="47" t="s">
        <v>7988</v>
      </c>
      <c r="P36" s="47" t="s">
        <v>8004</v>
      </c>
      <c r="Q36" s="47" t="s">
        <v>8007</v>
      </c>
      <c r="R36" s="47" t="s">
        <v>8007</v>
      </c>
      <c r="S36" s="47" t="s">
        <v>8004</v>
      </c>
      <c r="T36" s="47" t="s">
        <v>7999</v>
      </c>
      <c r="U36" s="47" t="s">
        <v>7979</v>
      </c>
      <c r="V36" s="47" t="s">
        <v>7980</v>
      </c>
      <c r="W36" s="47" t="s">
        <v>8013</v>
      </c>
      <c r="X36" s="47" t="s">
        <v>7980</v>
      </c>
      <c r="Y36" s="47" t="s">
        <v>7872</v>
      </c>
      <c r="Z36" s="47" t="s">
        <v>7878</v>
      </c>
      <c r="AA36" s="47">
        <v>0</v>
      </c>
      <c r="AB36" s="47">
        <v>0</v>
      </c>
      <c r="AC36" s="47" t="s">
        <v>7883</v>
      </c>
      <c r="AD36" s="47">
        <v>6</v>
      </c>
      <c r="AE36" s="47" t="s">
        <v>7879</v>
      </c>
      <c r="AF36" s="47" t="s">
        <v>5161</v>
      </c>
    </row>
    <row r="37" spans="1:32" x14ac:dyDescent="0.25">
      <c r="A37" s="21">
        <v>31</v>
      </c>
      <c r="B37" s="21" t="s">
        <v>8478</v>
      </c>
      <c r="C37" s="34" t="s">
        <v>8479</v>
      </c>
      <c r="D37" s="43" t="s">
        <v>8480</v>
      </c>
      <c r="E37" s="44" t="s">
        <v>6533</v>
      </c>
      <c r="F37" s="87" t="s">
        <v>9716</v>
      </c>
      <c r="G37" s="20" t="s">
        <v>9548</v>
      </c>
      <c r="H37" s="23" t="s">
        <v>26</v>
      </c>
      <c r="I37" s="20" t="s">
        <v>8481</v>
      </c>
      <c r="J37" s="20" t="s">
        <v>7991</v>
      </c>
      <c r="K37" s="20" t="s">
        <v>7971</v>
      </c>
      <c r="L37" s="20" t="s">
        <v>8012</v>
      </c>
      <c r="M37" s="20" t="s">
        <v>8021</v>
      </c>
      <c r="N37" s="46" t="s">
        <v>7980</v>
      </c>
      <c r="O37" s="47" t="s">
        <v>8022</v>
      </c>
      <c r="P37" s="47" t="s">
        <v>8006</v>
      </c>
      <c r="Q37" s="47" t="s">
        <v>7999</v>
      </c>
      <c r="R37" s="47" t="s">
        <v>8042</v>
      </c>
      <c r="S37" s="47" t="s">
        <v>7999</v>
      </c>
      <c r="T37" s="47" t="s">
        <v>8051</v>
      </c>
      <c r="U37" s="47" t="s">
        <v>7979</v>
      </c>
      <c r="V37" s="47" t="s">
        <v>8082</v>
      </c>
      <c r="W37" s="47" t="s">
        <v>8013</v>
      </c>
      <c r="X37" s="47" t="s">
        <v>7974</v>
      </c>
      <c r="Y37" s="47" t="s">
        <v>7871</v>
      </c>
      <c r="Z37" s="47" t="s">
        <v>7878</v>
      </c>
      <c r="AA37" s="47">
        <v>3</v>
      </c>
      <c r="AB37" s="47">
        <v>0</v>
      </c>
      <c r="AC37" s="47" t="s">
        <v>7882</v>
      </c>
      <c r="AD37" s="47">
        <v>17</v>
      </c>
      <c r="AE37" s="47" t="s">
        <v>7879</v>
      </c>
      <c r="AF37" s="47" t="s">
        <v>5161</v>
      </c>
    </row>
    <row r="38" spans="1:32" x14ac:dyDescent="0.25">
      <c r="A38" s="21">
        <v>32</v>
      </c>
      <c r="B38" s="21" t="s">
        <v>8482</v>
      </c>
      <c r="C38" s="34" t="s">
        <v>8483</v>
      </c>
      <c r="D38" s="43" t="s">
        <v>8484</v>
      </c>
      <c r="E38" s="44" t="s">
        <v>3281</v>
      </c>
      <c r="F38" s="87" t="s">
        <v>9717</v>
      </c>
      <c r="G38" s="20" t="s">
        <v>9718</v>
      </c>
      <c r="H38" s="23" t="s">
        <v>26</v>
      </c>
      <c r="I38" s="20" t="s">
        <v>7876</v>
      </c>
      <c r="J38" s="20" t="s">
        <v>8008</v>
      </c>
      <c r="K38" s="20" t="s">
        <v>7999</v>
      </c>
      <c r="L38" s="20" t="s">
        <v>8005</v>
      </c>
      <c r="M38" s="20" t="s">
        <v>8007</v>
      </c>
      <c r="N38" s="46" t="s">
        <v>7988</v>
      </c>
      <c r="O38" s="47" t="s">
        <v>7976</v>
      </c>
      <c r="P38" s="47" t="s">
        <v>7993</v>
      </c>
      <c r="Q38" s="47" t="s">
        <v>7999</v>
      </c>
      <c r="R38" s="47" t="s">
        <v>7991</v>
      </c>
      <c r="S38" s="47" t="s">
        <v>8007</v>
      </c>
      <c r="T38" s="47" t="s">
        <v>8008</v>
      </c>
      <c r="U38" s="47" t="s">
        <v>7979</v>
      </c>
      <c r="V38" s="47" t="s">
        <v>8038</v>
      </c>
      <c r="W38" s="47" t="s">
        <v>7999</v>
      </c>
      <c r="X38" s="47" t="s">
        <v>7980</v>
      </c>
      <c r="Y38" s="47" t="s">
        <v>7872</v>
      </c>
      <c r="Z38" s="47" t="s">
        <v>7878</v>
      </c>
      <c r="AA38" s="47">
        <v>1</v>
      </c>
      <c r="AB38" s="47">
        <v>0</v>
      </c>
      <c r="AC38" s="47" t="s">
        <v>7883</v>
      </c>
      <c r="AD38" s="47">
        <v>6</v>
      </c>
      <c r="AE38" s="47" t="s">
        <v>7879</v>
      </c>
      <c r="AF38" s="47" t="s">
        <v>5161</v>
      </c>
    </row>
    <row r="39" spans="1:32" x14ac:dyDescent="0.25">
      <c r="A39" s="21">
        <v>33</v>
      </c>
      <c r="B39" s="21" t="s">
        <v>8485</v>
      </c>
      <c r="C39" s="34" t="s">
        <v>8486</v>
      </c>
      <c r="D39" s="43" t="s">
        <v>8487</v>
      </c>
      <c r="E39" s="44" t="s">
        <v>3648</v>
      </c>
      <c r="F39" s="87" t="s">
        <v>9719</v>
      </c>
      <c r="G39" s="20" t="s">
        <v>9720</v>
      </c>
      <c r="H39" s="23" t="s">
        <v>7</v>
      </c>
      <c r="I39" s="20" t="s">
        <v>7876</v>
      </c>
      <c r="J39" s="20" t="s">
        <v>7999</v>
      </c>
      <c r="K39" s="20" t="s">
        <v>7971</v>
      </c>
      <c r="L39" s="20" t="s">
        <v>8000</v>
      </c>
      <c r="M39" s="20" t="s">
        <v>7981</v>
      </c>
      <c r="N39" s="46" t="s">
        <v>8008</v>
      </c>
      <c r="O39" s="47" t="s">
        <v>7971</v>
      </c>
      <c r="P39" s="47" t="s">
        <v>8012</v>
      </c>
      <c r="Q39" s="47" t="s">
        <v>7974</v>
      </c>
      <c r="R39" s="47" t="s">
        <v>8013</v>
      </c>
      <c r="S39" s="47" t="s">
        <v>7974</v>
      </c>
      <c r="T39" s="47" t="s">
        <v>8012</v>
      </c>
      <c r="U39" s="47" t="s">
        <v>7979</v>
      </c>
      <c r="V39" s="47" t="s">
        <v>8013</v>
      </c>
      <c r="W39" s="47" t="s">
        <v>8008</v>
      </c>
      <c r="X39" s="47" t="s">
        <v>7988</v>
      </c>
      <c r="Y39" s="47" t="s">
        <v>7871</v>
      </c>
      <c r="Z39" s="47" t="s">
        <v>7878</v>
      </c>
      <c r="AA39" s="47">
        <v>1</v>
      </c>
      <c r="AB39" s="47">
        <v>0</v>
      </c>
      <c r="AC39" s="47" t="s">
        <v>7882</v>
      </c>
      <c r="AD39" s="47">
        <v>19</v>
      </c>
      <c r="AE39" s="47" t="s">
        <v>7879</v>
      </c>
      <c r="AF39" s="47" t="s">
        <v>5161</v>
      </c>
    </row>
    <row r="40" spans="1:32" x14ac:dyDescent="0.25">
      <c r="A40" s="21">
        <v>34</v>
      </c>
      <c r="B40" s="21" t="s">
        <v>8488</v>
      </c>
      <c r="C40" s="34" t="s">
        <v>9389</v>
      </c>
      <c r="D40" s="33" t="s">
        <v>5940</v>
      </c>
      <c r="E40" s="44" t="s">
        <v>3648</v>
      </c>
      <c r="F40" s="63" t="s">
        <v>9390</v>
      </c>
      <c r="G40" s="20" t="s">
        <v>9721</v>
      </c>
      <c r="H40" s="23" t="s">
        <v>7</v>
      </c>
      <c r="I40" s="20" t="s">
        <v>7876</v>
      </c>
      <c r="J40" s="20"/>
      <c r="K40" s="20"/>
      <c r="L40" s="20"/>
      <c r="M40" s="20"/>
      <c r="N40" s="20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64" t="s">
        <v>9390</v>
      </c>
      <c r="AF40" s="64" t="s">
        <v>9388</v>
      </c>
    </row>
    <row r="41" spans="1:32" x14ac:dyDescent="0.25">
      <c r="A41" s="21">
        <v>35</v>
      </c>
      <c r="B41" s="21" t="s">
        <v>8491</v>
      </c>
      <c r="C41" s="34" t="s">
        <v>8489</v>
      </c>
      <c r="D41" s="43" t="s">
        <v>8490</v>
      </c>
      <c r="E41" s="44" t="s">
        <v>3287</v>
      </c>
      <c r="F41" s="87" t="s">
        <v>9722</v>
      </c>
      <c r="G41" s="20" t="s">
        <v>9552</v>
      </c>
      <c r="H41" s="23" t="s">
        <v>26</v>
      </c>
      <c r="I41" s="20" t="s">
        <v>7876</v>
      </c>
      <c r="J41" s="20" t="s">
        <v>8022</v>
      </c>
      <c r="K41" s="20" t="s">
        <v>7985</v>
      </c>
      <c r="L41" s="20" t="s">
        <v>8007</v>
      </c>
      <c r="M41" s="20" t="s">
        <v>7988</v>
      </c>
      <c r="N41" s="46" t="s">
        <v>7976</v>
      </c>
      <c r="O41" s="47" t="s">
        <v>7991</v>
      </c>
      <c r="P41" s="47" t="s">
        <v>7980</v>
      </c>
      <c r="Q41" s="47" t="s">
        <v>7974</v>
      </c>
      <c r="R41" s="47" t="s">
        <v>7973</v>
      </c>
      <c r="S41" s="47" t="s">
        <v>7991</v>
      </c>
      <c r="T41" s="47" t="s">
        <v>8007</v>
      </c>
      <c r="U41" s="47" t="s">
        <v>7979</v>
      </c>
      <c r="V41" s="47" t="s">
        <v>8013</v>
      </c>
      <c r="W41" s="47" t="s">
        <v>7993</v>
      </c>
      <c r="X41" s="47" t="s">
        <v>7988</v>
      </c>
      <c r="Y41" s="47" t="s">
        <v>7871</v>
      </c>
      <c r="Z41" s="47" t="s">
        <v>7878</v>
      </c>
      <c r="AA41" s="47">
        <v>0</v>
      </c>
      <c r="AB41" s="47">
        <v>0</v>
      </c>
      <c r="AC41" s="47" t="s">
        <v>7882</v>
      </c>
      <c r="AD41" s="47">
        <v>19</v>
      </c>
      <c r="AE41" s="47" t="s">
        <v>7879</v>
      </c>
      <c r="AF41" s="47" t="s">
        <v>5161</v>
      </c>
    </row>
    <row r="42" spans="1:32" x14ac:dyDescent="0.25">
      <c r="A42" s="21">
        <v>36</v>
      </c>
      <c r="B42" s="21" t="s">
        <v>8493</v>
      </c>
      <c r="C42" s="34" t="s">
        <v>8492</v>
      </c>
      <c r="D42" s="43" t="s">
        <v>6932</v>
      </c>
      <c r="E42" s="44" t="s">
        <v>3653</v>
      </c>
      <c r="F42" s="87" t="s">
        <v>9723</v>
      </c>
      <c r="G42" s="20" t="s">
        <v>9724</v>
      </c>
      <c r="H42" s="24" t="s">
        <v>26</v>
      </c>
      <c r="I42" s="20" t="s">
        <v>7876</v>
      </c>
      <c r="J42" s="20" t="s">
        <v>8015</v>
      </c>
      <c r="K42" s="20" t="s">
        <v>7985</v>
      </c>
      <c r="L42" s="20" t="s">
        <v>7981</v>
      </c>
      <c r="M42" s="20" t="s">
        <v>7976</v>
      </c>
      <c r="N42" s="46" t="s">
        <v>8014</v>
      </c>
      <c r="O42" s="47" t="s">
        <v>8000</v>
      </c>
      <c r="P42" s="47" t="s">
        <v>7974</v>
      </c>
      <c r="Q42" s="47" t="s">
        <v>8008</v>
      </c>
      <c r="R42" s="47" t="s">
        <v>7981</v>
      </c>
      <c r="S42" s="47" t="s">
        <v>7992</v>
      </c>
      <c r="T42" s="47" t="s">
        <v>8013</v>
      </c>
      <c r="U42" s="47" t="s">
        <v>7979</v>
      </c>
      <c r="V42" s="47" t="s">
        <v>8006</v>
      </c>
      <c r="W42" s="47" t="s">
        <v>7999</v>
      </c>
      <c r="X42" s="47" t="s">
        <v>7991</v>
      </c>
      <c r="Y42" s="47" t="s">
        <v>7871</v>
      </c>
      <c r="Z42" s="47" t="s">
        <v>7878</v>
      </c>
      <c r="AA42" s="47">
        <v>0</v>
      </c>
      <c r="AB42" s="47">
        <v>0</v>
      </c>
      <c r="AC42" s="47" t="s">
        <v>7882</v>
      </c>
      <c r="AD42" s="47">
        <v>26</v>
      </c>
      <c r="AE42" s="47" t="s">
        <v>7879</v>
      </c>
      <c r="AF42" s="47" t="s">
        <v>5161</v>
      </c>
    </row>
    <row r="43" spans="1:32" x14ac:dyDescent="0.25">
      <c r="A43" s="21">
        <v>37</v>
      </c>
      <c r="B43" s="21" t="s">
        <v>8496</v>
      </c>
      <c r="C43" s="34" t="s">
        <v>8494</v>
      </c>
      <c r="D43" s="33" t="s">
        <v>8495</v>
      </c>
      <c r="E43" s="44" t="s">
        <v>3291</v>
      </c>
      <c r="F43" s="87" t="s">
        <v>9725</v>
      </c>
      <c r="G43" s="20" t="s">
        <v>9726</v>
      </c>
      <c r="H43" s="23" t="s">
        <v>26</v>
      </c>
      <c r="I43" s="20" t="s">
        <v>7876</v>
      </c>
      <c r="J43" s="20" t="s">
        <v>7989</v>
      </c>
      <c r="K43" s="20" t="s">
        <v>7991</v>
      </c>
      <c r="L43" s="20" t="s">
        <v>8022</v>
      </c>
      <c r="M43" s="20" t="s">
        <v>7974</v>
      </c>
      <c r="N43" s="46" t="s">
        <v>8000</v>
      </c>
      <c r="O43" s="47" t="s">
        <v>8030</v>
      </c>
      <c r="P43" s="47" t="s">
        <v>8006</v>
      </c>
      <c r="Q43" s="47" t="s">
        <v>8015</v>
      </c>
      <c r="R43" s="47" t="s">
        <v>7986</v>
      </c>
      <c r="S43" s="47" t="s">
        <v>7988</v>
      </c>
      <c r="T43" s="47" t="s">
        <v>7980</v>
      </c>
      <c r="U43" s="47" t="s">
        <v>7979</v>
      </c>
      <c r="V43" s="47" t="s">
        <v>8012</v>
      </c>
      <c r="W43" s="47" t="s">
        <v>8006</v>
      </c>
      <c r="X43" s="47" t="s">
        <v>7992</v>
      </c>
      <c r="Y43" s="47" t="s">
        <v>7871</v>
      </c>
      <c r="Z43" s="47" t="s">
        <v>7878</v>
      </c>
      <c r="AA43" s="47">
        <v>2</v>
      </c>
      <c r="AB43" s="47">
        <v>0</v>
      </c>
      <c r="AC43" s="47" t="s">
        <v>7882</v>
      </c>
      <c r="AD43" s="47">
        <v>31</v>
      </c>
      <c r="AE43" s="47" t="s">
        <v>7879</v>
      </c>
      <c r="AF43" s="47" t="s">
        <v>5161</v>
      </c>
    </row>
    <row r="44" spans="1:32" x14ac:dyDescent="0.25">
      <c r="A44" s="21">
        <v>38</v>
      </c>
      <c r="B44" s="21" t="s">
        <v>8499</v>
      </c>
      <c r="C44" s="34" t="s">
        <v>8497</v>
      </c>
      <c r="D44" s="33" t="s">
        <v>8498</v>
      </c>
      <c r="E44" s="44" t="s">
        <v>3293</v>
      </c>
      <c r="F44" s="87" t="s">
        <v>9727</v>
      </c>
      <c r="G44" s="20" t="s">
        <v>9728</v>
      </c>
      <c r="H44" s="23" t="s">
        <v>26</v>
      </c>
      <c r="I44" s="20" t="s">
        <v>7876</v>
      </c>
      <c r="J44" s="20" t="s">
        <v>7988</v>
      </c>
      <c r="K44" s="20" t="s">
        <v>7989</v>
      </c>
      <c r="L44" s="20" t="s">
        <v>8051</v>
      </c>
      <c r="M44" s="20" t="s">
        <v>8000</v>
      </c>
      <c r="N44" s="46" t="s">
        <v>7999</v>
      </c>
      <c r="O44" s="47" t="s">
        <v>7981</v>
      </c>
      <c r="P44" s="47" t="s">
        <v>7985</v>
      </c>
      <c r="Q44" s="47" t="s">
        <v>7976</v>
      </c>
      <c r="R44" s="47" t="s">
        <v>8043</v>
      </c>
      <c r="S44" s="47" t="s">
        <v>7992</v>
      </c>
      <c r="T44" s="47" t="s">
        <v>7999</v>
      </c>
      <c r="U44" s="47" t="s">
        <v>7979</v>
      </c>
      <c r="V44" s="47" t="s">
        <v>8007</v>
      </c>
      <c r="W44" s="47" t="s">
        <v>7980</v>
      </c>
      <c r="X44" s="47" t="s">
        <v>7991</v>
      </c>
      <c r="Y44" s="47" t="s">
        <v>7871</v>
      </c>
      <c r="Z44" s="47" t="s">
        <v>7878</v>
      </c>
      <c r="AA44" s="47">
        <v>1</v>
      </c>
      <c r="AB44" s="47">
        <v>0</v>
      </c>
      <c r="AC44" s="47" t="s">
        <v>7882</v>
      </c>
      <c r="AD44" s="47">
        <v>26</v>
      </c>
      <c r="AE44" s="47" t="s">
        <v>7879</v>
      </c>
      <c r="AF44" s="47" t="s">
        <v>5161</v>
      </c>
    </row>
    <row r="45" spans="1:32" x14ac:dyDescent="0.25">
      <c r="A45" s="21">
        <v>39</v>
      </c>
      <c r="B45" s="21" t="s">
        <v>8501</v>
      </c>
      <c r="C45" s="34" t="s">
        <v>8500</v>
      </c>
      <c r="D45" s="33" t="s">
        <v>5245</v>
      </c>
      <c r="E45" s="44" t="s">
        <v>3613</v>
      </c>
      <c r="F45" s="87" t="s">
        <v>9729</v>
      </c>
      <c r="G45" s="20" t="s">
        <v>9519</v>
      </c>
      <c r="H45" s="23" t="s">
        <v>7</v>
      </c>
      <c r="I45" s="20" t="s">
        <v>7876</v>
      </c>
      <c r="J45" s="20" t="s">
        <v>8008</v>
      </c>
      <c r="K45" s="20" t="s">
        <v>8013</v>
      </c>
      <c r="L45" s="20" t="s">
        <v>8006</v>
      </c>
      <c r="M45" s="20" t="s">
        <v>7993</v>
      </c>
      <c r="N45" s="46" t="s">
        <v>7974</v>
      </c>
      <c r="O45" s="47" t="s">
        <v>7971</v>
      </c>
      <c r="P45" s="47" t="s">
        <v>8051</v>
      </c>
      <c r="Q45" s="47" t="s">
        <v>8007</v>
      </c>
      <c r="R45" s="47" t="s">
        <v>7999</v>
      </c>
      <c r="S45" s="47" t="s">
        <v>7980</v>
      </c>
      <c r="T45" s="47" t="s">
        <v>8007</v>
      </c>
      <c r="U45" s="47" t="s">
        <v>7979</v>
      </c>
      <c r="V45" s="47" t="s">
        <v>8004</v>
      </c>
      <c r="W45" s="47" t="s">
        <v>8008</v>
      </c>
      <c r="X45" s="47" t="s">
        <v>8006</v>
      </c>
      <c r="Y45" s="47" t="s">
        <v>7872</v>
      </c>
      <c r="Z45" s="47" t="s">
        <v>7878</v>
      </c>
      <c r="AA45" s="47">
        <v>0</v>
      </c>
      <c r="AB45" s="47">
        <v>0</v>
      </c>
      <c r="AC45" s="47" t="s">
        <v>7883</v>
      </c>
      <c r="AD45" s="47">
        <v>10</v>
      </c>
      <c r="AE45" s="47" t="s">
        <v>7879</v>
      </c>
      <c r="AF45" s="47" t="s">
        <v>5161</v>
      </c>
    </row>
    <row r="46" spans="1:32" x14ac:dyDescent="0.25">
      <c r="A46" s="21">
        <v>40</v>
      </c>
      <c r="B46" s="21" t="s">
        <v>8504</v>
      </c>
      <c r="C46" s="34" t="s">
        <v>8502</v>
      </c>
      <c r="D46" s="33" t="s">
        <v>8503</v>
      </c>
      <c r="E46" s="44" t="s">
        <v>3299</v>
      </c>
      <c r="F46" s="87" t="s">
        <v>9730</v>
      </c>
      <c r="G46" s="20" t="s">
        <v>9731</v>
      </c>
      <c r="H46" s="23" t="s">
        <v>7</v>
      </c>
      <c r="I46" s="20" t="s">
        <v>7876</v>
      </c>
      <c r="J46" s="20" t="s">
        <v>8038</v>
      </c>
      <c r="K46" s="20" t="s">
        <v>8051</v>
      </c>
      <c r="L46" s="20" t="s">
        <v>8034</v>
      </c>
      <c r="M46" s="20" t="s">
        <v>8082</v>
      </c>
      <c r="N46" s="46" t="s">
        <v>8006</v>
      </c>
      <c r="O46" s="47" t="s">
        <v>8008</v>
      </c>
      <c r="P46" s="47" t="s">
        <v>8051</v>
      </c>
      <c r="Q46" s="47" t="s">
        <v>7993</v>
      </c>
      <c r="R46" s="47" t="s">
        <v>7999</v>
      </c>
      <c r="S46" s="47" t="s">
        <v>8012</v>
      </c>
      <c r="T46" s="47" t="s">
        <v>8051</v>
      </c>
      <c r="U46" s="47" t="s">
        <v>7979</v>
      </c>
      <c r="V46" s="47" t="s">
        <v>8007</v>
      </c>
      <c r="W46" s="47" t="s">
        <v>8007</v>
      </c>
      <c r="X46" s="47" t="s">
        <v>8021</v>
      </c>
      <c r="Y46" s="47" t="s">
        <v>7872</v>
      </c>
      <c r="Z46" s="47" t="s">
        <v>7878</v>
      </c>
      <c r="AA46" s="47">
        <v>0</v>
      </c>
      <c r="AB46" s="47">
        <v>0</v>
      </c>
      <c r="AC46" s="47" t="s">
        <v>7883</v>
      </c>
      <c r="AD46" s="47">
        <v>1</v>
      </c>
      <c r="AE46" s="47" t="s">
        <v>7879</v>
      </c>
      <c r="AF46" s="47" t="s">
        <v>5161</v>
      </c>
    </row>
    <row r="47" spans="1:32" x14ac:dyDescent="0.25">
      <c r="A47" s="21">
        <v>41</v>
      </c>
      <c r="B47" s="21" t="s">
        <v>8507</v>
      </c>
      <c r="C47" s="34" t="s">
        <v>8505</v>
      </c>
      <c r="D47" s="33" t="s">
        <v>8506</v>
      </c>
      <c r="E47" s="44" t="s">
        <v>3514</v>
      </c>
      <c r="F47" s="87" t="s">
        <v>9732</v>
      </c>
      <c r="G47" s="20" t="s">
        <v>9733</v>
      </c>
      <c r="H47" s="23" t="s">
        <v>7</v>
      </c>
      <c r="I47" s="20" t="s">
        <v>7876</v>
      </c>
      <c r="J47" s="20" t="s">
        <v>7976</v>
      </c>
      <c r="K47" s="20" t="s">
        <v>8044</v>
      </c>
      <c r="L47" s="20" t="s">
        <v>8043</v>
      </c>
      <c r="M47" s="20" t="s">
        <v>7999</v>
      </c>
      <c r="N47" s="46" t="s">
        <v>7976</v>
      </c>
      <c r="O47" s="47" t="s">
        <v>8030</v>
      </c>
      <c r="P47" s="47" t="s">
        <v>8013</v>
      </c>
      <c r="Q47" s="47" t="s">
        <v>7974</v>
      </c>
      <c r="R47" s="47" t="s">
        <v>8047</v>
      </c>
      <c r="S47" s="47" t="s">
        <v>7974</v>
      </c>
      <c r="T47" s="47" t="s">
        <v>8006</v>
      </c>
      <c r="U47" s="47" t="s">
        <v>7979</v>
      </c>
      <c r="V47" s="47" t="s">
        <v>8014</v>
      </c>
      <c r="W47" s="47" t="s">
        <v>7999</v>
      </c>
      <c r="X47" s="47" t="s">
        <v>7976</v>
      </c>
      <c r="Y47" s="47" t="s">
        <v>7871</v>
      </c>
      <c r="Z47" s="47" t="s">
        <v>7871</v>
      </c>
      <c r="AA47" s="47">
        <v>0</v>
      </c>
      <c r="AB47" s="47">
        <v>0</v>
      </c>
      <c r="AC47" s="47" t="s">
        <v>7882</v>
      </c>
      <c r="AD47" s="47">
        <v>34</v>
      </c>
      <c r="AE47" s="47" t="s">
        <v>7879</v>
      </c>
      <c r="AF47" s="47" t="s">
        <v>5161</v>
      </c>
    </row>
    <row r="48" spans="1:32" x14ac:dyDescent="0.25">
      <c r="A48" s="21">
        <v>42</v>
      </c>
      <c r="B48" s="21" t="s">
        <v>9326</v>
      </c>
      <c r="C48" s="34" t="s">
        <v>8508</v>
      </c>
      <c r="D48" s="33" t="s">
        <v>8509</v>
      </c>
      <c r="E48" s="44" t="s">
        <v>3303</v>
      </c>
      <c r="F48" s="87" t="s">
        <v>9734</v>
      </c>
      <c r="G48" s="20" t="s">
        <v>9735</v>
      </c>
      <c r="H48" s="23" t="s">
        <v>26</v>
      </c>
      <c r="I48" s="20" t="s">
        <v>7876</v>
      </c>
      <c r="J48" s="20" t="s">
        <v>8051</v>
      </c>
      <c r="K48" s="20" t="s">
        <v>8034</v>
      </c>
      <c r="L48" s="20" t="s">
        <v>8247</v>
      </c>
      <c r="M48" s="20" t="s">
        <v>7999</v>
      </c>
      <c r="N48" s="46" t="s">
        <v>8008</v>
      </c>
      <c r="O48" s="47" t="s">
        <v>8021</v>
      </c>
      <c r="P48" s="47" t="s">
        <v>8013</v>
      </c>
      <c r="Q48" s="47" t="s">
        <v>8006</v>
      </c>
      <c r="R48" s="47" t="s">
        <v>8000</v>
      </c>
      <c r="S48" s="47" t="s">
        <v>8014</v>
      </c>
      <c r="T48" s="47" t="s">
        <v>8051</v>
      </c>
      <c r="U48" s="47" t="s">
        <v>7979</v>
      </c>
      <c r="V48" s="47" t="s">
        <v>8008</v>
      </c>
      <c r="W48" s="47" t="s">
        <v>8007</v>
      </c>
      <c r="X48" s="47" t="s">
        <v>8013</v>
      </c>
      <c r="Y48" s="47" t="s">
        <v>7872</v>
      </c>
      <c r="Z48" s="47" t="s">
        <v>7878</v>
      </c>
      <c r="AA48" s="47">
        <v>1</v>
      </c>
      <c r="AB48" s="47">
        <v>0</v>
      </c>
      <c r="AC48" s="47" t="s">
        <v>7883</v>
      </c>
      <c r="AD48" s="47">
        <v>3</v>
      </c>
      <c r="AE48" s="47" t="s">
        <v>7879</v>
      </c>
      <c r="AF48" s="47" t="s">
        <v>5161</v>
      </c>
    </row>
    <row r="49" spans="1:32" x14ac:dyDescent="0.25">
      <c r="A49" s="21">
        <v>43</v>
      </c>
      <c r="B49" s="21" t="s">
        <v>9327</v>
      </c>
      <c r="C49" s="34"/>
      <c r="D49" s="43"/>
      <c r="E49" s="44"/>
      <c r="F49" s="87"/>
      <c r="G49" s="20"/>
      <c r="H49" s="24"/>
      <c r="I49" s="20"/>
      <c r="J49" s="20"/>
      <c r="K49" s="20"/>
      <c r="L49" s="20"/>
      <c r="M49" s="20"/>
      <c r="N49" s="20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</row>
    <row r="50" spans="1:32" x14ac:dyDescent="0.25">
      <c r="A50" s="21">
        <v>44</v>
      </c>
      <c r="B50" s="21" t="s">
        <v>9328</v>
      </c>
      <c r="C50" s="34"/>
      <c r="D50" s="33"/>
      <c r="E50" s="44"/>
      <c r="F50" s="87"/>
      <c r="G50" s="20"/>
      <c r="H50" s="23"/>
      <c r="I50" s="20"/>
      <c r="J50" s="20"/>
      <c r="K50" s="20"/>
      <c r="L50" s="20"/>
      <c r="M50" s="20"/>
      <c r="N50" s="20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</row>
    <row r="51" spans="1:32" x14ac:dyDescent="0.25">
      <c r="A51" s="21">
        <v>45</v>
      </c>
      <c r="B51" s="21" t="s">
        <v>9329</v>
      </c>
      <c r="C51" s="34"/>
      <c r="D51" s="43"/>
      <c r="E51" s="44"/>
      <c r="F51" s="87"/>
      <c r="G51" s="20"/>
      <c r="H51" s="24"/>
      <c r="I51" s="20"/>
      <c r="J51" s="20"/>
      <c r="K51" s="20"/>
      <c r="L51" s="20"/>
      <c r="M51" s="20"/>
      <c r="N51" s="20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</row>
    <row r="52" spans="1:32" x14ac:dyDescent="0.25">
      <c r="A52" s="21">
        <v>46</v>
      </c>
      <c r="B52" s="21" t="s">
        <v>9330</v>
      </c>
      <c r="C52" s="34"/>
      <c r="D52" s="57"/>
      <c r="E52" s="44"/>
      <c r="F52" s="87"/>
      <c r="G52" s="20"/>
      <c r="H52" s="24"/>
      <c r="I52" s="20"/>
      <c r="J52" s="20"/>
      <c r="K52" s="20"/>
      <c r="L52" s="20"/>
      <c r="M52" s="20"/>
      <c r="N52" s="20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</row>
    <row r="53" spans="1:32" x14ac:dyDescent="0.25">
      <c r="A53" s="21">
        <v>47</v>
      </c>
      <c r="B53" s="21" t="s">
        <v>9331</v>
      </c>
      <c r="C53" s="34"/>
      <c r="D53" s="57"/>
      <c r="E53" s="58"/>
      <c r="F53" s="88"/>
      <c r="G53" s="20"/>
      <c r="H53" s="24"/>
      <c r="I53" s="20"/>
      <c r="J53" s="20"/>
      <c r="K53" s="20"/>
      <c r="L53" s="20"/>
      <c r="M53" s="20"/>
      <c r="N53" s="20"/>
      <c r="O53" s="47"/>
      <c r="P53" s="47"/>
      <c r="Q53" s="47"/>
      <c r="R53" s="47"/>
      <c r="S53" s="47"/>
      <c r="T53" s="47"/>
      <c r="U53" s="47"/>
      <c r="V53" s="47"/>
      <c r="W53" s="47"/>
      <c r="X53" s="20" t="s">
        <v>7872</v>
      </c>
      <c r="Y53" s="20">
        <f>COUNTIF(Y7:Y50,"G")</f>
        <v>9</v>
      </c>
      <c r="Z53" s="47"/>
      <c r="AA53" s="47"/>
      <c r="AB53" s="47"/>
      <c r="AC53" s="47"/>
      <c r="AD53" s="47"/>
      <c r="AE53" s="47"/>
      <c r="AF53" s="47"/>
    </row>
    <row r="54" spans="1:32" x14ac:dyDescent="0.25">
      <c r="A54" s="21">
        <v>48</v>
      </c>
      <c r="B54" s="21" t="s">
        <v>9332</v>
      </c>
      <c r="C54" s="34"/>
      <c r="D54" s="57"/>
      <c r="E54" s="58"/>
      <c r="F54" s="88"/>
      <c r="G54" s="20"/>
      <c r="H54" s="24"/>
      <c r="I54" s="20"/>
      <c r="J54" s="20"/>
      <c r="K54" s="20"/>
      <c r="L54" s="20"/>
      <c r="M54" s="20"/>
      <c r="N54" s="20"/>
      <c r="O54" s="47"/>
      <c r="P54" s="47"/>
      <c r="Q54" s="47"/>
      <c r="R54" s="47"/>
      <c r="S54" s="47"/>
      <c r="T54" s="47"/>
      <c r="U54" s="47"/>
      <c r="V54" s="47"/>
      <c r="W54" s="47"/>
      <c r="X54" s="20" t="s">
        <v>7871</v>
      </c>
      <c r="Y54" s="20">
        <f>COUNTIF(Y7:Y50,"K")</f>
        <v>26</v>
      </c>
      <c r="Z54" s="47"/>
      <c r="AA54" s="47"/>
      <c r="AB54" s="47"/>
      <c r="AC54" s="47"/>
      <c r="AD54" s="47"/>
      <c r="AE54" s="47"/>
      <c r="AF54" s="47"/>
    </row>
    <row r="55" spans="1:32" x14ac:dyDescent="0.25">
      <c r="A55" s="21">
        <v>49</v>
      </c>
      <c r="B55" s="21" t="s">
        <v>9333</v>
      </c>
      <c r="C55" s="34"/>
      <c r="D55" s="57"/>
      <c r="E55" s="58"/>
      <c r="F55" s="88"/>
      <c r="G55" s="20"/>
      <c r="H55" s="24"/>
      <c r="I55" s="20"/>
      <c r="J55" s="20"/>
      <c r="K55" s="20"/>
      <c r="L55" s="20"/>
      <c r="M55" s="20"/>
      <c r="N55" s="20"/>
      <c r="O55" s="47"/>
      <c r="P55" s="47"/>
      <c r="Q55" s="47"/>
      <c r="R55" s="47"/>
      <c r="S55" s="47"/>
      <c r="T55" s="47"/>
      <c r="U55" s="47"/>
      <c r="V55" s="47"/>
      <c r="W55" s="47"/>
      <c r="X55" s="20" t="s">
        <v>11</v>
      </c>
      <c r="Y55" s="20">
        <f>COUNTIF(Y7:Y50,"TB")</f>
        <v>6</v>
      </c>
      <c r="Z55" s="47"/>
      <c r="AA55" s="47"/>
      <c r="AB55" s="47"/>
      <c r="AC55" s="47"/>
      <c r="AD55" s="47"/>
      <c r="AE55" s="47"/>
      <c r="AF55" s="47"/>
    </row>
    <row r="56" spans="1:32" x14ac:dyDescent="0.25">
      <c r="A56" s="21">
        <v>50</v>
      </c>
      <c r="B56" s="21" t="s">
        <v>9334</v>
      </c>
      <c r="C56" s="34"/>
      <c r="D56" s="33"/>
      <c r="E56" s="33"/>
      <c r="F56" s="33"/>
      <c r="G56" s="20"/>
      <c r="H56" s="20">
        <f>COUNTIF(H7:H55,"Nữ")</f>
        <v>18</v>
      </c>
      <c r="I56" s="20"/>
      <c r="J56" s="20"/>
      <c r="K56" s="20"/>
      <c r="L56" s="20"/>
      <c r="M56" s="20"/>
      <c r="N56" s="20">
        <f>SUM(N7:N55)</f>
        <v>0</v>
      </c>
      <c r="O56" s="47"/>
      <c r="P56" s="47"/>
      <c r="Q56" s="47"/>
      <c r="R56" s="47"/>
      <c r="S56" s="47"/>
      <c r="T56" s="47"/>
      <c r="U56" s="47"/>
      <c r="V56" s="47"/>
      <c r="W56" s="47"/>
      <c r="X56" s="20" t="s">
        <v>1948</v>
      </c>
      <c r="Y56" s="20">
        <f>COUNTIF(Y7:Y50,"Y")</f>
        <v>0</v>
      </c>
      <c r="Z56" s="47"/>
      <c r="AA56" s="47"/>
      <c r="AB56" s="47"/>
      <c r="AC56" s="47"/>
      <c r="AD56" s="47"/>
      <c r="AE56" s="47"/>
      <c r="AF56" s="47"/>
    </row>
  </sheetData>
  <mergeCells count="22">
    <mergeCell ref="AC5:AC6"/>
    <mergeCell ref="AD5:AD6"/>
    <mergeCell ref="AE5:AE6"/>
    <mergeCell ref="AF5:AF6"/>
    <mergeCell ref="X5:X6"/>
    <mergeCell ref="Y5:Y6"/>
    <mergeCell ref="Z5:Z6"/>
    <mergeCell ref="AA5:AA6"/>
    <mergeCell ref="AB5:AB6"/>
    <mergeCell ref="A2:D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W5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dulieu</vt:lpstr>
      <vt:lpstr>xeplop10thuong</vt:lpstr>
      <vt:lpstr>k12</vt:lpstr>
      <vt:lpstr>chọn</vt:lpstr>
      <vt:lpstr>thuongbantru</vt:lpstr>
      <vt:lpstr>12a1</vt:lpstr>
      <vt:lpstr>12a2</vt:lpstr>
      <vt:lpstr>12a3</vt:lpstr>
      <vt:lpstr>12a4</vt:lpstr>
      <vt:lpstr>12a5</vt:lpstr>
      <vt:lpstr>12a6</vt:lpstr>
      <vt:lpstr>12a7</vt:lpstr>
      <vt:lpstr>12a8</vt:lpstr>
      <vt:lpstr>12a9</vt:lpstr>
      <vt:lpstr>12a10</vt:lpstr>
      <vt:lpstr>12a11</vt:lpstr>
      <vt:lpstr>'k12'!Print_Area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2020-09-01T10:50:19Z</cp:lastPrinted>
  <dcterms:created xsi:type="dcterms:W3CDTF">2017-07-31T08:02:47Z</dcterms:created>
  <dcterms:modified xsi:type="dcterms:W3CDTF">2021-09-02T10:13:53Z</dcterms:modified>
</cp:coreProperties>
</file>