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ƯỜNG THPT BÌNH CHÁNH\2022-2023\GiuaKy2\"/>
    </mc:Choice>
  </mc:AlternateContent>
  <xr:revisionPtr revIDLastSave="0" documentId="8_{7CCCCDCA-CD1F-42E6-8AC4-2149D54EBE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V9" i="1"/>
  <c r="V10" i="1"/>
  <c r="V11" i="1"/>
  <c r="V12" i="1"/>
  <c r="V13" i="1"/>
  <c r="V14" i="1"/>
  <c r="U10" i="1"/>
  <c r="U11" i="1"/>
  <c r="U12" i="1"/>
  <c r="U13" i="1"/>
  <c r="U14" i="1"/>
  <c r="U9" i="1"/>
  <c r="U15" i="1" s="1"/>
  <c r="T10" i="1"/>
  <c r="T11" i="1"/>
  <c r="T12" i="1"/>
  <c r="T13" i="1"/>
  <c r="T14" i="1"/>
  <c r="S10" i="1"/>
  <c r="S11" i="1"/>
  <c r="S12" i="1"/>
  <c r="S13" i="1"/>
  <c r="S14" i="1"/>
  <c r="T9" i="1"/>
  <c r="S9" i="1"/>
  <c r="D15" i="1"/>
  <c r="E15" i="1"/>
  <c r="F15" i="1"/>
  <c r="G15" i="1"/>
  <c r="H15" i="1"/>
  <c r="I15" i="1"/>
  <c r="J15" i="1"/>
  <c r="K15" i="1"/>
  <c r="K17" i="1" s="1"/>
  <c r="L15" i="1"/>
  <c r="M15" i="1"/>
  <c r="N15" i="1"/>
  <c r="O15" i="1"/>
  <c r="P15" i="1"/>
  <c r="Q15" i="1"/>
  <c r="R15" i="1"/>
  <c r="C15" i="1"/>
  <c r="G17" i="1" l="1"/>
  <c r="V15" i="1"/>
  <c r="G16" i="1"/>
  <c r="C17" i="1"/>
  <c r="T15" i="1"/>
  <c r="K16" i="1"/>
  <c r="S15" i="1"/>
  <c r="C16" i="1"/>
  <c r="O16" i="1"/>
  <c r="V17" i="1" l="1"/>
  <c r="V16" i="1"/>
</calcChain>
</file>

<file path=xl/sharedStrings.xml><?xml version="1.0" encoding="utf-8"?>
<sst xmlns="http://schemas.openxmlformats.org/spreadsheetml/2006/main" count="53" uniqueCount="41">
  <si>
    <r>
      <rPr>
        <sz val="12"/>
        <color theme="1"/>
        <rFont val="Times New Roman"/>
        <family val="1"/>
      </rPr>
      <t>SỞ GIÁO DỤC VÀ ĐÀO TẠO THÀNH PHỐ HỒ CHÍ MINH</t>
    </r>
    <r>
      <rPr>
        <b/>
        <sz val="12"/>
        <color theme="1"/>
        <rFont val="Times New Roman"/>
        <family val="1"/>
      </rPr>
      <t xml:space="preserve">
TRƯỜNG THPT NGUYỄN TẤT THÀNH</t>
    </r>
  </si>
  <si>
    <t>CÂU HỎI THEO MỨC ĐỘ NHẬN THỨC</t>
  </si>
  <si>
    <t>tổng số câu</t>
  </si>
  <si>
    <t>Tổng thời gian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</si>
  <si>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</si>
  <si>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</si>
  <si>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</si>
  <si>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</si>
  <si>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</si>
  <si>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</si>
  <si>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</si>
  <si>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</si>
  <si>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</si>
  <si>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</si>
  <si>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</si>
  <si>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TRƯỜNG THPT BÌNH CHÁNH</t>
  </si>
  <si>
    <t>Đặc tả</t>
  </si>
  <si>
    <t>Tổng điểm</t>
  </si>
  <si>
    <t>Tỉ lệ</t>
  </si>
  <si>
    <t>Tổng</t>
  </si>
  <si>
    <t>NÔỊ DUNG KIẾN THỨC</t>
  </si>
  <si>
    <t>GHI CHÚ</t>
  </si>
  <si>
    <t>Trắc nghiệm 20 câu: 4 điểm
Tự luận 6 câu : 6điểm</t>
  </si>
  <si>
    <t>STT</t>
  </si>
  <si>
    <t>Dấu của tam thức bậc hai</t>
  </si>
  <si>
    <t>Giải bất phương trình bậc hai một ẩn</t>
  </si>
  <si>
    <t>Phương trình quy về phương trình bậc hai</t>
  </si>
  <si>
    <t>Tọa độ của véctơ</t>
  </si>
  <si>
    <t>Đường thẳng trong mặt phẳng tọa độ</t>
  </si>
  <si>
    <t>Đường tròn trong mặt phẳng tọa độ</t>
  </si>
  <si>
    <t xml:space="preserve">               MÔN TOÁN LỚP 10, THỜI GIAN 60 PHÚT</t>
  </si>
  <si>
    <t>­ Kiểm tra được một giá trị có phải là nghiệm của bất phương trình bậc hai hay không.
­ Giải được bất phương trình bậc hai đơn giản.
­ Dựa vào đồ thị tìm được miền nghiệm của bất phương trình bậc hai tương ứng.</t>
  </si>
  <si>
    <t>­ Giải được hai dạng phương trình căn thức cơ bản.
­ Giải được bài toán thực tế.</t>
  </si>
  <si>
    <t>­ Xác định tọa độ điểm, tọa độ vectơ trong mặt phẳng tọa độ.
­ Tính và vận dụng được tích vô hướng.
­ Tính được độ dài, góc của hai vectơ trong mặt phẳng tọa độ.</t>
  </si>
  <si>
    <t>­ Kiểm tra được dấu của một biểu thức tại một giá trị cho trước.
- Dựa vào đồ thị xác định được dấu của một biểu thức bậc hai tương ứng.
- Xét dấu tam thức bậc hai đơn giản.
- Áp dụng kiến thức về dấu của tam thức bậc hai để giải toán thực tế.
- Tìm m thỏa mãn điều kiện cho trước.</t>
  </si>
  <si>
    <t>ch
TN</t>
  </si>
  <si>
    <t>ch
TL</t>
  </si>
  <si>
    <t>Số điểm tương đương</t>
  </si>
  <si>
    <t>­ Xác định được tâm và bán kính khi biết phương trình của đường tròn.
­ Viết được phương trình đường tròn.
­Xác định điểm thuộc đường tròn</t>
  </si>
  <si>
    <t>­ Tìm và xác định được vec tơ chỉ phương, véctơ pháp tuyến của đường thẳng cho trước.
­ Viết được phương trình tham số, phương trình tổng quát của đường thẳng.
­­ Giải được bài toán thực tế liên quan đến phương trình đường thẳng.</t>
  </si>
  <si>
    <t xml:space="preserve">                MA TRẬN ĐỀ KIỂM TRA ĐỊNH KÌ GIỮA 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</si>
</sst>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13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43600" y="4905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150414</xdr:colOff>
      <xdr:row>9</xdr:row>
      <xdr:rowOff>191586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CC8A5A-6DD7-F914-9148-41D918DA292F}"/>
            </a:ext>
          </a:extLst>
        </xdr:cNvPr>
        <xdr:cNvSpPr txBox="1"/>
      </xdr:nvSpPr>
      <xdr:spPr>
        <a:xfrm>
          <a:off x="6634741" y="41994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zoomScaleNormal="100" workbookViewId="0">
      <selection activeCell="W3" sqref="W3"/>
    </sheetView>
  </sheetViews>
  <sheetFormatPr defaultColWidth="9.109375" defaultRowHeight="13.8" x14ac:dyDescent="0.3"/>
  <cols>
    <col min="1" max="1" width="9.44140625" style="2" bestFit="1" customWidth="1"/>
    <col min="2" max="2" width="44.6640625" style="2" bestFit="1" customWidth="1"/>
    <col min="3" max="3" width="4.109375" style="2" customWidth="1"/>
    <col min="4" max="4" width="5.6640625" style="2" customWidth="1"/>
    <col min="5" max="5" width="4.44140625" style="2" customWidth="1"/>
    <col min="6" max="6" width="5.6640625" style="2" customWidth="1"/>
    <col min="7" max="7" width="4" style="2" customWidth="1"/>
    <col min="8" max="8" width="5.6640625" style="2" customWidth="1"/>
    <col min="9" max="9" width="4" style="2" customWidth="1"/>
    <col min="10" max="10" width="5.6640625" style="2" customWidth="1"/>
    <col min="11" max="11" width="4.33203125" style="2" customWidth="1"/>
    <col min="12" max="12" width="5.6640625" style="2" customWidth="1"/>
    <col min="13" max="13" width="4" style="2" customWidth="1"/>
    <col min="14" max="14" width="5.6640625" style="2" customWidth="1"/>
    <col min="15" max="15" width="3.88671875" style="2" customWidth="1"/>
    <col min="16" max="16" width="5.6640625" style="2" customWidth="1"/>
    <col min="17" max="17" width="4" style="2" customWidth="1"/>
    <col min="18" max="18" width="5.6640625" style="2" customWidth="1"/>
    <col min="19" max="19" width="4.109375" style="2" customWidth="1"/>
    <col min="20" max="20" width="3.6640625" style="2" customWidth="1"/>
    <col min="21" max="21" width="10.6640625" style="2" customWidth="1"/>
    <col min="22" max="22" width="9" style="2" customWidth="1"/>
    <col min="23" max="23" width="49.5546875" style="3" customWidth="1"/>
    <col min="24" max="16384" width="9.109375" style="2"/>
  </cols>
  <sheetData>
    <row r="1" spans="1:25" ht="15.6" x14ac:dyDescent="0.3">
      <c r="A1" s="45" t="s">
        <v>0</v>
      </c>
      <c r="B1" s="45"/>
      <c r="C1" s="45"/>
      <c r="D1" s="45"/>
      <c r="E1" s="45"/>
      <c r="F1" s="45"/>
      <c r="G1" s="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ht="15.6" x14ac:dyDescent="0.3">
      <c r="A2" s="46" t="s">
        <v>15</v>
      </c>
      <c r="B2" s="46"/>
      <c r="C2" s="46"/>
      <c r="D2" s="46"/>
      <c r="E2" s="46"/>
      <c r="F2" s="46"/>
      <c r="G2" s="4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ht="24.6" x14ac:dyDescent="0.3">
      <c r="A3" s="47" t="s">
        <v>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5" ht="24.6" x14ac:dyDescent="0.3">
      <c r="A4" s="47" t="s">
        <v>30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5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5" ht="20.25" customHeight="1" x14ac:dyDescent="0.3">
      <c r="A6" s="48" t="s">
        <v>23</v>
      </c>
      <c r="B6" s="49" t="s">
        <v>20</v>
      </c>
      <c r="C6" s="51" t="s">
        <v>1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48" t="s">
        <v>2</v>
      </c>
      <c r="T6" s="48"/>
      <c r="U6" s="48" t="s">
        <v>3</v>
      </c>
      <c r="V6" s="48" t="s">
        <v>37</v>
      </c>
      <c r="W6" s="42" t="s">
        <v>16</v>
      </c>
    </row>
    <row r="7" spans="1:25" ht="15.6" x14ac:dyDescent="0.3">
      <c r="A7" s="48"/>
      <c r="B7" s="50"/>
      <c r="C7" s="48" t="s">
        <v>4</v>
      </c>
      <c r="D7" s="48"/>
      <c r="E7" s="48"/>
      <c r="F7" s="48"/>
      <c r="G7" s="52" t="s">
        <v>5</v>
      </c>
      <c r="H7" s="52"/>
      <c r="I7" s="52"/>
      <c r="J7" s="52"/>
      <c r="K7" s="48" t="s">
        <v>6</v>
      </c>
      <c r="L7" s="48"/>
      <c r="M7" s="48"/>
      <c r="N7" s="48"/>
      <c r="O7" s="52" t="s">
        <v>7</v>
      </c>
      <c r="P7" s="52"/>
      <c r="Q7" s="52"/>
      <c r="R7" s="52"/>
      <c r="S7" s="48"/>
      <c r="T7" s="48"/>
      <c r="U7" s="48"/>
      <c r="V7" s="48"/>
      <c r="W7" s="43"/>
    </row>
    <row r="8" spans="1:25" ht="46.8" x14ac:dyDescent="0.3">
      <c r="A8" s="48"/>
      <c r="B8" s="50"/>
      <c r="C8" s="10" t="s">
        <v>8</v>
      </c>
      <c r="D8" s="10" t="s">
        <v>9</v>
      </c>
      <c r="E8" s="31" t="s">
        <v>10</v>
      </c>
      <c r="F8" s="10" t="s">
        <v>9</v>
      </c>
      <c r="G8" s="23" t="s">
        <v>8</v>
      </c>
      <c r="H8" s="23" t="s">
        <v>9</v>
      </c>
      <c r="I8" s="35" t="s">
        <v>10</v>
      </c>
      <c r="J8" s="23" t="s">
        <v>9</v>
      </c>
      <c r="K8" s="10" t="s">
        <v>35</v>
      </c>
      <c r="L8" s="10" t="s">
        <v>9</v>
      </c>
      <c r="M8" s="31" t="s">
        <v>10</v>
      </c>
      <c r="N8" s="10" t="s">
        <v>9</v>
      </c>
      <c r="O8" s="23" t="s">
        <v>35</v>
      </c>
      <c r="P8" s="23" t="s">
        <v>9</v>
      </c>
      <c r="Q8" s="35" t="s">
        <v>36</v>
      </c>
      <c r="R8" s="23" t="s">
        <v>9</v>
      </c>
      <c r="S8" s="10" t="s">
        <v>8</v>
      </c>
      <c r="T8" s="31" t="s">
        <v>11</v>
      </c>
      <c r="U8" s="48"/>
      <c r="V8" s="48"/>
      <c r="W8" s="44"/>
    </row>
    <row r="9" spans="1:25" ht="120.75" customHeight="1" x14ac:dyDescent="0.3">
      <c r="A9" s="17">
        <v>1</v>
      </c>
      <c r="B9" s="19" t="s">
        <v>24</v>
      </c>
      <c r="C9" s="24">
        <v>2</v>
      </c>
      <c r="D9" s="25"/>
      <c r="E9" s="32">
        <v>1</v>
      </c>
      <c r="F9" s="25"/>
      <c r="G9" s="26">
        <v>2</v>
      </c>
      <c r="H9" s="26"/>
      <c r="I9" s="36"/>
      <c r="J9" s="26"/>
      <c r="K9" s="25">
        <v>1</v>
      </c>
      <c r="L9" s="25"/>
      <c r="M9" s="32"/>
      <c r="N9" s="25"/>
      <c r="O9" s="26"/>
      <c r="P9" s="26"/>
      <c r="Q9" s="36">
        <v>1</v>
      </c>
      <c r="R9" s="26"/>
      <c r="S9" s="25">
        <f>SUM(C9,G9,K9,O9)</f>
        <v>5</v>
      </c>
      <c r="T9" s="32">
        <f>SUM(E9,I9,M9,Q9)</f>
        <v>2</v>
      </c>
      <c r="U9" s="25">
        <f>D9+F9+H9+J9+L9+N9+P9+R9</f>
        <v>0</v>
      </c>
      <c r="V9" s="38">
        <f t="shared" ref="V9:V14" si="0">(C9+G9+K9+O9)*0.2+(E9+I9+M9+Q9)</f>
        <v>3</v>
      </c>
      <c r="W9" s="22" t="s">
        <v>34</v>
      </c>
    </row>
    <row r="10" spans="1:25" ht="69" x14ac:dyDescent="0.3">
      <c r="A10" s="17">
        <v>2</v>
      </c>
      <c r="B10" s="19" t="s">
        <v>25</v>
      </c>
      <c r="C10" s="24">
        <v>1</v>
      </c>
      <c r="D10" s="25"/>
      <c r="E10" s="32"/>
      <c r="F10" s="25"/>
      <c r="G10" s="26">
        <v>1</v>
      </c>
      <c r="H10" s="26"/>
      <c r="I10" s="36"/>
      <c r="J10" s="26"/>
      <c r="K10" s="25"/>
      <c r="L10" s="25"/>
      <c r="M10" s="32">
        <v>1</v>
      </c>
      <c r="N10" s="25"/>
      <c r="O10" s="26"/>
      <c r="P10" s="26"/>
      <c r="Q10" s="36"/>
      <c r="R10" s="26"/>
      <c r="S10" s="25">
        <f t="shared" ref="S10:S14" si="1">SUM(C10,G10,K10,O10)</f>
        <v>2</v>
      </c>
      <c r="T10" s="32">
        <f t="shared" ref="T10:T14" si="2">SUM(E10,I10,M10,Q10)</f>
        <v>1</v>
      </c>
      <c r="U10" s="25">
        <f t="shared" ref="U10:U14" si="3">D10+F10+H10+J10+L10+N10+P10+R10</f>
        <v>0</v>
      </c>
      <c r="V10" s="38">
        <f t="shared" si="0"/>
        <v>1.4</v>
      </c>
      <c r="W10" s="22" t="s">
        <v>31</v>
      </c>
    </row>
    <row r="11" spans="1:25" ht="27.6" x14ac:dyDescent="0.3">
      <c r="A11" s="17">
        <v>3</v>
      </c>
      <c r="B11" s="19" t="s">
        <v>26</v>
      </c>
      <c r="C11" s="24"/>
      <c r="D11" s="25"/>
      <c r="E11" s="32"/>
      <c r="F11" s="25"/>
      <c r="G11" s="26">
        <v>2</v>
      </c>
      <c r="H11" s="26"/>
      <c r="I11" s="36">
        <v>1</v>
      </c>
      <c r="J11" s="26"/>
      <c r="K11" s="25"/>
      <c r="L11" s="25"/>
      <c r="M11" s="32"/>
      <c r="N11" s="25"/>
      <c r="O11" s="26"/>
      <c r="P11" s="26"/>
      <c r="Q11" s="36"/>
      <c r="R11" s="26"/>
      <c r="S11" s="25">
        <f t="shared" si="1"/>
        <v>2</v>
      </c>
      <c r="T11" s="32">
        <f t="shared" si="2"/>
        <v>1</v>
      </c>
      <c r="U11" s="25">
        <f t="shared" si="3"/>
        <v>0</v>
      </c>
      <c r="V11" s="38">
        <f t="shared" si="0"/>
        <v>1.4</v>
      </c>
      <c r="W11" s="22" t="s">
        <v>32</v>
      </c>
    </row>
    <row r="12" spans="1:25" ht="69" x14ac:dyDescent="0.3">
      <c r="A12" s="17">
        <v>4</v>
      </c>
      <c r="B12" s="20" t="s">
        <v>27</v>
      </c>
      <c r="C12" s="24">
        <v>2</v>
      </c>
      <c r="D12" s="25"/>
      <c r="E12" s="32">
        <v>1</v>
      </c>
      <c r="F12" s="25"/>
      <c r="G12" s="26">
        <v>1</v>
      </c>
      <c r="H12" s="26"/>
      <c r="I12" s="36"/>
      <c r="J12" s="26"/>
      <c r="K12" s="25">
        <v>1</v>
      </c>
      <c r="L12" s="25"/>
      <c r="M12" s="32"/>
      <c r="N12" s="25"/>
      <c r="O12" s="26"/>
      <c r="P12" s="26"/>
      <c r="Q12" s="36"/>
      <c r="R12" s="26"/>
      <c r="S12" s="25">
        <f t="shared" si="1"/>
        <v>4</v>
      </c>
      <c r="T12" s="32">
        <f t="shared" si="2"/>
        <v>1</v>
      </c>
      <c r="U12" s="25">
        <f t="shared" si="3"/>
        <v>0</v>
      </c>
      <c r="V12" s="38">
        <f t="shared" si="0"/>
        <v>1.8</v>
      </c>
      <c r="W12" s="22" t="s">
        <v>33</v>
      </c>
    </row>
    <row r="13" spans="1:25" ht="82.8" x14ac:dyDescent="0.3">
      <c r="A13" s="17">
        <v>5</v>
      </c>
      <c r="B13" s="20" t="s">
        <v>28</v>
      </c>
      <c r="C13" s="24">
        <v>2</v>
      </c>
      <c r="D13" s="25"/>
      <c r="E13" s="32">
        <v>1</v>
      </c>
      <c r="F13" s="25"/>
      <c r="G13" s="26">
        <v>1</v>
      </c>
      <c r="H13" s="26"/>
      <c r="I13" s="36"/>
      <c r="J13" s="26"/>
      <c r="K13" s="25"/>
      <c r="L13" s="25"/>
      <c r="M13" s="32"/>
      <c r="N13" s="25"/>
      <c r="O13" s="26"/>
      <c r="P13" s="26"/>
      <c r="Q13" s="36"/>
      <c r="R13" s="26"/>
      <c r="S13" s="25">
        <f t="shared" si="1"/>
        <v>3</v>
      </c>
      <c r="T13" s="32">
        <f t="shared" si="2"/>
        <v>1</v>
      </c>
      <c r="U13" s="25">
        <f t="shared" si="3"/>
        <v>0</v>
      </c>
      <c r="V13" s="38">
        <f t="shared" si="0"/>
        <v>1.6</v>
      </c>
      <c r="W13" s="22" t="s">
        <v>39</v>
      </c>
    </row>
    <row r="14" spans="1:25" ht="55.2" x14ac:dyDescent="0.3">
      <c r="A14" s="18">
        <v>6</v>
      </c>
      <c r="B14" s="19" t="s">
        <v>29</v>
      </c>
      <c r="C14" s="27">
        <v>1</v>
      </c>
      <c r="D14" s="28"/>
      <c r="E14" s="33"/>
      <c r="F14" s="28"/>
      <c r="G14" s="29">
        <v>2</v>
      </c>
      <c r="H14" s="30"/>
      <c r="I14" s="37"/>
      <c r="J14" s="30"/>
      <c r="K14" s="14">
        <v>1</v>
      </c>
      <c r="L14" s="28"/>
      <c r="M14" s="33"/>
      <c r="N14" s="28"/>
      <c r="O14" s="29"/>
      <c r="P14" s="30"/>
      <c r="Q14" s="37"/>
      <c r="R14" s="30"/>
      <c r="S14" s="25">
        <f t="shared" si="1"/>
        <v>4</v>
      </c>
      <c r="T14" s="32">
        <f t="shared" si="2"/>
        <v>0</v>
      </c>
      <c r="U14" s="25">
        <f t="shared" si="3"/>
        <v>0</v>
      </c>
      <c r="V14" s="38">
        <f t="shared" si="0"/>
        <v>0.8</v>
      </c>
      <c r="W14" s="22" t="s">
        <v>38</v>
      </c>
    </row>
    <row r="15" spans="1:25" ht="16.2" x14ac:dyDescent="0.3">
      <c r="A15" s="13" t="s">
        <v>12</v>
      </c>
      <c r="B15" s="16" t="s">
        <v>19</v>
      </c>
      <c r="C15" s="21">
        <f>SUM(C9:C14)</f>
        <v>8</v>
      </c>
      <c r="D15" s="21">
        <f t="shared" ref="D15:R15" si="4">SUM(D9:D14)</f>
        <v>0</v>
      </c>
      <c r="E15" s="34">
        <f t="shared" si="4"/>
        <v>3</v>
      </c>
      <c r="F15" s="21">
        <f t="shared" si="4"/>
        <v>0</v>
      </c>
      <c r="G15" s="21">
        <f t="shared" si="4"/>
        <v>9</v>
      </c>
      <c r="H15" s="21">
        <f t="shared" si="4"/>
        <v>0</v>
      </c>
      <c r="I15" s="34">
        <f t="shared" si="4"/>
        <v>1</v>
      </c>
      <c r="J15" s="21">
        <f t="shared" si="4"/>
        <v>0</v>
      </c>
      <c r="K15" s="21">
        <f t="shared" si="4"/>
        <v>3</v>
      </c>
      <c r="L15" s="21">
        <f t="shared" si="4"/>
        <v>0</v>
      </c>
      <c r="M15" s="34">
        <f t="shared" si="4"/>
        <v>1</v>
      </c>
      <c r="N15" s="21">
        <f t="shared" si="4"/>
        <v>0</v>
      </c>
      <c r="O15" s="21">
        <f t="shared" si="4"/>
        <v>0</v>
      </c>
      <c r="P15" s="21">
        <f t="shared" si="4"/>
        <v>0</v>
      </c>
      <c r="Q15" s="34">
        <f t="shared" si="4"/>
        <v>1</v>
      </c>
      <c r="R15" s="21">
        <f t="shared" si="4"/>
        <v>0</v>
      </c>
      <c r="S15" s="21">
        <f>SUM(S9:S14)</f>
        <v>20</v>
      </c>
      <c r="T15" s="34">
        <f>SUM(T9:T14)</f>
        <v>6</v>
      </c>
      <c r="U15" s="9">
        <f>SUM(U9:U14)</f>
        <v>0</v>
      </c>
      <c r="V15" s="11">
        <f>(C15+G15+K15+O15)*0.2+(E15+I15+M15+Q15)</f>
        <v>10</v>
      </c>
      <c r="W15" s="12"/>
      <c r="Y15" s="4"/>
    </row>
    <row r="16" spans="1:25" ht="16.2" x14ac:dyDescent="0.3">
      <c r="A16" s="13" t="s">
        <v>13</v>
      </c>
      <c r="B16" s="13" t="s">
        <v>18</v>
      </c>
      <c r="C16" s="40">
        <f>(C15*0.2+E15)/10</f>
        <v>0.45999999999999996</v>
      </c>
      <c r="D16" s="41"/>
      <c r="E16" s="41"/>
      <c r="F16" s="41"/>
      <c r="G16" s="40">
        <f>(G15*0.2+I15)/10</f>
        <v>0.27999999999999997</v>
      </c>
      <c r="H16" s="41"/>
      <c r="I16" s="41"/>
      <c r="J16" s="41"/>
      <c r="K16" s="40">
        <f>(K15*0.2+M15)/10</f>
        <v>0.16</v>
      </c>
      <c r="L16" s="41"/>
      <c r="M16" s="41"/>
      <c r="N16" s="41"/>
      <c r="O16" s="40">
        <f>(O15*0.2+Q15)/10</f>
        <v>0.1</v>
      </c>
      <c r="P16" s="41"/>
      <c r="Q16" s="41"/>
      <c r="R16" s="41"/>
      <c r="S16" s="11"/>
      <c r="T16" s="11"/>
      <c r="U16" s="11"/>
      <c r="V16" s="15">
        <f>SUM(C16:R16)</f>
        <v>1</v>
      </c>
      <c r="W16" s="12"/>
    </row>
    <row r="17" spans="1:23" ht="16.2" x14ac:dyDescent="0.3">
      <c r="A17" s="14" t="s">
        <v>14</v>
      </c>
      <c r="B17" s="14" t="s">
        <v>17</v>
      </c>
      <c r="C17" s="39">
        <f>C15*0.2+E15*1</f>
        <v>4.5999999999999996</v>
      </c>
      <c r="D17" s="39"/>
      <c r="E17" s="39"/>
      <c r="F17" s="39"/>
      <c r="G17" s="39">
        <f>G15*0.2+I15*1</f>
        <v>2.8</v>
      </c>
      <c r="H17" s="39"/>
      <c r="I17" s="39"/>
      <c r="J17" s="39"/>
      <c r="K17" s="39">
        <f>K15*0.2+M15*1</f>
        <v>1.6</v>
      </c>
      <c r="L17" s="39"/>
      <c r="M17" s="39"/>
      <c r="N17" s="39"/>
      <c r="O17" s="39">
        <f>O15*0.2+Q15*1</f>
        <v>1</v>
      </c>
      <c r="P17" s="39"/>
      <c r="Q17" s="39"/>
      <c r="R17" s="39"/>
      <c r="S17" s="11"/>
      <c r="T17" s="11"/>
      <c r="U17" s="11"/>
      <c r="V17" s="11">
        <f>SUM(C17:R17)</f>
        <v>10</v>
      </c>
      <c r="W17" s="12"/>
    </row>
    <row r="18" spans="1:23" ht="15.6" x14ac:dyDescent="0.3">
      <c r="A18" s="5"/>
      <c r="B18" s="6"/>
      <c r="C18" s="7"/>
      <c r="D18" s="8"/>
      <c r="E18" s="7"/>
      <c r="F18" s="8"/>
      <c r="G18" s="7"/>
      <c r="H18" s="8"/>
      <c r="I18" s="7"/>
      <c r="J18" s="8"/>
      <c r="K18" s="7"/>
      <c r="L18" s="8"/>
      <c r="M18" s="7"/>
      <c r="N18" s="8"/>
      <c r="O18" s="7"/>
      <c r="P18" s="8"/>
      <c r="Q18" s="7"/>
      <c r="R18" s="8"/>
      <c r="S18" s="7"/>
      <c r="T18" s="7"/>
      <c r="U18" s="7"/>
      <c r="V18" s="1"/>
    </row>
    <row r="19" spans="1:23" ht="15.6" x14ac:dyDescent="0.3">
      <c r="A19" s="5"/>
      <c r="B19" s="6" t="s">
        <v>21</v>
      </c>
      <c r="C19" s="7"/>
      <c r="D19" s="8"/>
      <c r="E19" s="7"/>
      <c r="F19" s="8"/>
      <c r="G19" s="7"/>
      <c r="H19" s="8"/>
      <c r="I19" s="7"/>
      <c r="J19" s="8"/>
      <c r="K19" s="7"/>
      <c r="L19" s="8"/>
      <c r="M19" s="7"/>
      <c r="N19" s="8"/>
      <c r="O19" s="7"/>
      <c r="P19" s="8"/>
      <c r="Q19" s="7"/>
      <c r="R19" s="8"/>
      <c r="S19" s="7"/>
      <c r="T19" s="7"/>
      <c r="U19" s="7"/>
      <c r="V19" s="1"/>
    </row>
    <row r="20" spans="1:23" ht="63" customHeight="1" x14ac:dyDescent="0.3">
      <c r="B20" s="3" t="s">
        <v>22</v>
      </c>
    </row>
  </sheetData>
  <mergeCells count="23">
    <mergeCell ref="W6:W8"/>
    <mergeCell ref="A1:G1"/>
    <mergeCell ref="A2:G2"/>
    <mergeCell ref="A3:V3"/>
    <mergeCell ref="A4:V4"/>
    <mergeCell ref="A6:A8"/>
    <mergeCell ref="B6:B8"/>
    <mergeCell ref="C6:R6"/>
    <mergeCell ref="S6:T7"/>
    <mergeCell ref="U6:U8"/>
    <mergeCell ref="V6:V8"/>
    <mergeCell ref="C7:F7"/>
    <mergeCell ref="G7:J7"/>
    <mergeCell ref="K7:N7"/>
    <mergeCell ref="O7:R7"/>
    <mergeCell ref="C17:F17"/>
    <mergeCell ref="G17:J17"/>
    <mergeCell ref="K17:N17"/>
    <mergeCell ref="O17:R17"/>
    <mergeCell ref="C16:F16"/>
    <mergeCell ref="G16:J16"/>
    <mergeCell ref="O16:R16"/>
    <mergeCell ref="K16:N16"/>
  </mergeCells>
  <pageMargins left="0.25" right="0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HP</cp:lastModifiedBy>
  <cp:lastPrinted>2021-10-11T15:12:13Z</cp:lastPrinted>
  <dcterms:created xsi:type="dcterms:W3CDTF">2020-11-10T00:15:55Z</dcterms:created>
  <dcterms:modified xsi:type="dcterms:W3CDTF">2023-02-19T13:47:16Z</dcterms:modified>
</cp:coreProperties>
</file>