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dmin\Desktop\THPTBC-SINH HOC-MA TRAN MTĐT KTGHKI-2023\"/>
    </mc:Choice>
  </mc:AlternateContent>
  <xr:revisionPtr revIDLastSave="0" documentId="8_{CED264BF-A579-45D2-9160-27AB816AC654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A TRẬN KIỂM TRA GHKI - K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S13" i="1"/>
  <c r="R13" i="1"/>
  <c r="N13" i="1"/>
  <c r="J13" i="1"/>
  <c r="F13" i="1"/>
  <c r="E13" i="1"/>
  <c r="D13" i="1"/>
  <c r="M11" i="1"/>
  <c r="O11" i="1"/>
  <c r="Q11" i="1"/>
  <c r="S11" i="1"/>
  <c r="M12" i="1"/>
  <c r="O12" i="1"/>
  <c r="Q12" i="1"/>
  <c r="E10" i="1"/>
  <c r="E11" i="1"/>
  <c r="E12" i="1"/>
  <c r="G10" i="1"/>
  <c r="G11" i="1"/>
  <c r="G12" i="1"/>
  <c r="I10" i="1"/>
  <c r="I11" i="1"/>
  <c r="I12" i="1"/>
  <c r="K11" i="1"/>
  <c r="U12" i="1"/>
  <c r="K12" i="1"/>
  <c r="V12" i="1" l="1"/>
  <c r="D14" i="1"/>
  <c r="P13" i="1"/>
  <c r="O13" i="1"/>
  <c r="L13" i="1"/>
  <c r="K13" i="1"/>
  <c r="H13" i="1"/>
  <c r="U11" i="1"/>
  <c r="V11" i="1"/>
  <c r="U10" i="1"/>
  <c r="S10" i="1"/>
  <c r="Q10" i="1"/>
  <c r="O10" i="1"/>
  <c r="M10" i="1"/>
  <c r="K10" i="1"/>
  <c r="U9" i="1"/>
  <c r="S9" i="1"/>
  <c r="Q9" i="1"/>
  <c r="O9" i="1"/>
  <c r="M9" i="1"/>
  <c r="K9" i="1"/>
  <c r="I9" i="1"/>
  <c r="G9" i="1"/>
  <c r="E9" i="1"/>
  <c r="V13" i="1" l="1"/>
  <c r="V9" i="1"/>
  <c r="W10" i="1"/>
  <c r="W11" i="1"/>
  <c r="W9" i="1"/>
  <c r="H14" i="1"/>
  <c r="U13" i="1"/>
  <c r="W13" i="1" s="1"/>
  <c r="W12" i="1"/>
  <c r="M13" i="1"/>
  <c r="V10" i="1"/>
  <c r="Q13" i="1"/>
  <c r="W15" i="1"/>
  <c r="T13" i="1"/>
  <c r="I13" i="1"/>
  <c r="L14" i="1"/>
  <c r="P14" i="1"/>
  <c r="W14" i="1" l="1"/>
</calcChain>
</file>

<file path=xl/sharedStrings.xml><?xml version="1.0" encoding="utf-8"?>
<sst xmlns="http://schemas.openxmlformats.org/spreadsheetml/2006/main" count="43" uniqueCount="29">
  <si>
    <t>MÔN SINH HỌC LỚP 10, THỜI GIAN 45 PHÚT</t>
  </si>
  <si>
    <t>thời gian/ câu trắc nghiệm/tự luận</t>
  </si>
  <si>
    <t>stt</t>
  </si>
  <si>
    <t>NỘI DUNG KIẾN THỨC</t>
  </si>
  <si>
    <t>CHUẨN KIẾN THỨC KỸ NĂNG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</si>
  <si>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</si>
  <si>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</si>
  <si>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</si>
  <si>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</si>
  <si>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</si>
  <si>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</si>
  <si>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</si>
  <si>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</si>
  <si>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</si>
  <si>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</si>
  <si>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</si>
  <si>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</si>
  <si>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</si>
  <si>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</si>
  <si>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</si>
  <si>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MA TRẬN ĐỀ KIỂM TRA GIỮA HỌC KỲ I</t>
  </si>
  <si>
    <t>Bài 3: Các cấp độ tổ chức của thế giới sống</t>
  </si>
  <si>
    <t>Bài 4: Khái quát về tế bào</t>
  </si>
  <si>
    <t>Bài 5: Các nguyên tố hóa học và nước</t>
  </si>
  <si>
    <t>Bài 6: Các phân tử sinh học trong tế bào</t>
  </si>
  <si>
    <t>- Phát biểu được khái niệm cấp độ tổ chức sống
- Trình bày được các đặc điểm chung của các cấp độ tổ chức sống
- Dựa vào sơ đồ, để phân biệt được cấp độ tổ chức sống
- Giải thích được mối quan hệ giữa các cấp độ tổ chức sống</t>
  </si>
  <si>
    <t>- Nêu được khái quát học thuyết tế bào
- Giải thích được tế bào là đơn vị cấu trúc và chức năng của cơ thể sống</t>
  </si>
  <si>
    <t>- Liệt kê được một số nguyên tố hóa học chính trong tế bào
- Nêu được vai trò của các nguyên tố đa lượng và vi lượng trong tế bào
- Nêu được vai trò quan trọng của nguyên tố carbon trong tế bào
- Trình bày được đặc điểm của nước và vai trò của nước trong tế bào</t>
  </si>
  <si>
    <t>- Nêu được khái niệm phân tử sinh học
- Trình bày được thành phần cấu tạo của các phân tử sinh học
- Phân tích được mối quan hệ giữa cấu tạo và vai trò của các phân tử sinh học
- Nêu được một số nguồn thực phẩm cung cấp các phân tử sinh học cho cơ thể
- Vận dụng được kiến thức về thành phần hóa học của tế bào vào giải thích các hiện tượng và ứng dụng trong thực tiễn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</si>
</sst>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.0_);_(* \(#,##0.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quotePrefix="1" applyFont="1" applyBorder="1" applyAlignment="1">
      <alignment horizontal="left" vertical="center" wrapText="1"/>
    </xf>
    <xf numFmtId="41" fontId="7" fillId="0" borderId="1" xfId="0" applyNumberFormat="1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vertical="center"/>
    </xf>
    <xf numFmtId="0" fontId="12" fillId="0" borderId="0" xfId="0" applyFont="1"/>
    <xf numFmtId="41" fontId="11" fillId="0" borderId="1" xfId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0" borderId="1" xfId="0" quotePrefix="1" applyFont="1" applyBorder="1" applyAlignment="1">
      <alignment vertical="center" wrapText="1"/>
    </xf>
    <xf numFmtId="0" fontId="11" fillId="0" borderId="1" xfId="0" quotePrefix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"/>
  <sheetViews>
    <sheetView tabSelected="1" topLeftCell="A11" zoomScaleNormal="100" workbookViewId="0">
      <selection activeCell="C11" sqref="C11"/>
    </sheetView>
  </sheetViews>
  <sheetFormatPr defaultRowHeight="15" x14ac:dyDescent="0.25"/>
  <cols>
    <col min="2" max="2" width="53.28515625" customWidth="1"/>
    <col min="3" max="3" width="87.28515625" customWidth="1"/>
    <col min="22" max="22" width="10.140625" bestFit="1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25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1"/>
      <c r="Y2" s="1"/>
      <c r="Z2" s="1"/>
    </row>
    <row r="3" spans="1:26" ht="25.5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1"/>
      <c r="Y3" s="1"/>
      <c r="Z3" s="1"/>
    </row>
    <row r="4" spans="1:26" ht="15.75" x14ac:dyDescent="0.25">
      <c r="A4" s="1"/>
      <c r="B4" s="2" t="s">
        <v>1</v>
      </c>
      <c r="C4" s="2"/>
      <c r="D4" s="3"/>
      <c r="E4" s="3">
        <v>0.75</v>
      </c>
      <c r="F4" s="3"/>
      <c r="G4" s="3">
        <v>5</v>
      </c>
      <c r="H4" s="3"/>
      <c r="I4" s="3">
        <v>1</v>
      </c>
      <c r="J4" s="3"/>
      <c r="K4" s="3">
        <v>7.5</v>
      </c>
      <c r="L4" s="3"/>
      <c r="M4" s="3">
        <v>1.5</v>
      </c>
      <c r="N4" s="3"/>
      <c r="O4" s="3">
        <v>10</v>
      </c>
      <c r="P4" s="3"/>
      <c r="Q4" s="3">
        <v>2.25</v>
      </c>
      <c r="R4" s="3"/>
      <c r="S4" s="3">
        <v>5</v>
      </c>
      <c r="T4" s="3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>
        <v>5</v>
      </c>
      <c r="T5" s="1"/>
      <c r="U5" s="1"/>
      <c r="V5" s="1"/>
      <c r="W5" s="1"/>
      <c r="X5" s="1"/>
      <c r="Y5" s="1"/>
      <c r="Z5" s="1"/>
    </row>
    <row r="6" spans="1:26" ht="20.25" x14ac:dyDescent="0.25">
      <c r="A6" s="32" t="s">
        <v>2</v>
      </c>
      <c r="B6" s="32" t="s">
        <v>3</v>
      </c>
      <c r="C6" s="33" t="s">
        <v>4</v>
      </c>
      <c r="D6" s="36" t="s">
        <v>5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2" t="s">
        <v>6</v>
      </c>
      <c r="U6" s="32"/>
      <c r="V6" s="32" t="s">
        <v>7</v>
      </c>
      <c r="W6" s="32" t="s">
        <v>8</v>
      </c>
      <c r="X6" s="26"/>
      <c r="Y6" s="27"/>
      <c r="Z6" s="27"/>
    </row>
    <row r="7" spans="1:26" ht="15.75" x14ac:dyDescent="0.25">
      <c r="A7" s="32"/>
      <c r="B7" s="32"/>
      <c r="C7" s="34"/>
      <c r="D7" s="32" t="s">
        <v>9</v>
      </c>
      <c r="E7" s="32"/>
      <c r="F7" s="32"/>
      <c r="G7" s="32"/>
      <c r="H7" s="32" t="s">
        <v>10</v>
      </c>
      <c r="I7" s="32"/>
      <c r="J7" s="32"/>
      <c r="K7" s="32"/>
      <c r="L7" s="32" t="s">
        <v>11</v>
      </c>
      <c r="M7" s="32"/>
      <c r="N7" s="32"/>
      <c r="O7" s="32"/>
      <c r="P7" s="32" t="s">
        <v>12</v>
      </c>
      <c r="Q7" s="32"/>
      <c r="R7" s="32"/>
      <c r="S7" s="32"/>
      <c r="T7" s="32"/>
      <c r="U7" s="32"/>
      <c r="V7" s="32"/>
      <c r="W7" s="32"/>
      <c r="X7" s="26"/>
      <c r="Y7" s="27"/>
      <c r="Z7" s="27"/>
    </row>
    <row r="8" spans="1:26" ht="31.5" x14ac:dyDescent="0.25">
      <c r="A8" s="32"/>
      <c r="B8" s="32"/>
      <c r="C8" s="35"/>
      <c r="D8" s="4" t="s">
        <v>13</v>
      </c>
      <c r="E8" s="4" t="s">
        <v>14</v>
      </c>
      <c r="F8" s="4" t="s">
        <v>15</v>
      </c>
      <c r="G8" s="4" t="s">
        <v>14</v>
      </c>
      <c r="H8" s="4" t="s">
        <v>13</v>
      </c>
      <c r="I8" s="4" t="s">
        <v>14</v>
      </c>
      <c r="J8" s="4" t="s">
        <v>15</v>
      </c>
      <c r="K8" s="4" t="s">
        <v>14</v>
      </c>
      <c r="L8" s="4" t="s">
        <v>13</v>
      </c>
      <c r="M8" s="4" t="s">
        <v>14</v>
      </c>
      <c r="N8" s="4" t="s">
        <v>15</v>
      </c>
      <c r="O8" s="4" t="s">
        <v>14</v>
      </c>
      <c r="P8" s="4" t="s">
        <v>13</v>
      </c>
      <c r="Q8" s="4" t="s">
        <v>14</v>
      </c>
      <c r="R8" s="4" t="s">
        <v>15</v>
      </c>
      <c r="S8" s="4" t="s">
        <v>14</v>
      </c>
      <c r="T8" s="4" t="s">
        <v>13</v>
      </c>
      <c r="U8" s="4" t="s">
        <v>16</v>
      </c>
      <c r="V8" s="32"/>
      <c r="W8" s="32"/>
      <c r="X8" s="26"/>
      <c r="Y8" s="28"/>
      <c r="Z8" s="28"/>
    </row>
    <row r="9" spans="1:26" ht="87.75" customHeight="1" x14ac:dyDescent="0.25">
      <c r="A9" s="5">
        <v>1</v>
      </c>
      <c r="B9" s="6" t="s">
        <v>21</v>
      </c>
      <c r="C9" s="29" t="s">
        <v>25</v>
      </c>
      <c r="D9" s="8"/>
      <c r="E9" s="24">
        <f>D9*E$4</f>
        <v>0</v>
      </c>
      <c r="F9" s="11">
        <v>1</v>
      </c>
      <c r="G9" s="25">
        <f>F9*$G$4</f>
        <v>5</v>
      </c>
      <c r="H9" s="11"/>
      <c r="I9" s="24">
        <f>H9*I$4</f>
        <v>0</v>
      </c>
      <c r="J9" s="11"/>
      <c r="K9" s="24">
        <f>J9*K$4</f>
        <v>0</v>
      </c>
      <c r="L9" s="11"/>
      <c r="M9" s="24">
        <f>L9*M$4</f>
        <v>0</v>
      </c>
      <c r="N9" s="11"/>
      <c r="O9" s="25">
        <f>N9*O$4</f>
        <v>0</v>
      </c>
      <c r="P9" s="11"/>
      <c r="Q9" s="24">
        <f>P9*Q$4</f>
        <v>0</v>
      </c>
      <c r="R9" s="11"/>
      <c r="S9" s="24">
        <f>R9*S$4</f>
        <v>0</v>
      </c>
      <c r="T9" s="5"/>
      <c r="U9" s="5">
        <f t="shared" ref="U9:U11" si="0">F9+J9+N9+R9</f>
        <v>1</v>
      </c>
      <c r="V9" s="18">
        <f>E9+G9+I9+K9+M9+O9+Q9+S9</f>
        <v>5</v>
      </c>
      <c r="W9" s="19">
        <f>U9/($U$9+$U$10+$U$11+$U$12)</f>
        <v>0.16666666666666666</v>
      </c>
      <c r="X9" s="9"/>
      <c r="Y9" s="10"/>
      <c r="Z9" s="9"/>
    </row>
    <row r="10" spans="1:26" ht="45" customHeight="1" x14ac:dyDescent="0.25">
      <c r="A10" s="5">
        <v>2</v>
      </c>
      <c r="B10" s="14" t="s">
        <v>22</v>
      </c>
      <c r="C10" s="30" t="s">
        <v>26</v>
      </c>
      <c r="D10" s="8"/>
      <c r="E10" s="24">
        <f t="shared" ref="E10:E12" si="1">D10*E$4</f>
        <v>0</v>
      </c>
      <c r="F10" s="11">
        <v>1</v>
      </c>
      <c r="G10" s="25">
        <f t="shared" ref="G10:G12" si="2">F10*$G$4</f>
        <v>5</v>
      </c>
      <c r="H10" s="11"/>
      <c r="I10" s="24">
        <f t="shared" ref="I10:I12" si="3">H10*I$4</f>
        <v>0</v>
      </c>
      <c r="J10" s="11"/>
      <c r="K10" s="25">
        <f>J10*K$4</f>
        <v>0</v>
      </c>
      <c r="L10" s="11"/>
      <c r="M10" s="24">
        <f>L10*M$4</f>
        <v>0</v>
      </c>
      <c r="N10" s="11"/>
      <c r="O10" s="25">
        <f>N10*O$4</f>
        <v>0</v>
      </c>
      <c r="P10" s="11"/>
      <c r="Q10" s="24">
        <f>P10*Q$4</f>
        <v>0</v>
      </c>
      <c r="R10" s="11"/>
      <c r="S10" s="24">
        <f>R10*S$4</f>
        <v>0</v>
      </c>
      <c r="T10" s="5"/>
      <c r="U10" s="5">
        <f t="shared" si="0"/>
        <v>1</v>
      </c>
      <c r="V10" s="18">
        <f t="shared" ref="V10:V12" si="4">G10+K10+O10+E10+I10+M10+Q10+S10</f>
        <v>5</v>
      </c>
      <c r="W10" s="19">
        <f>U10/($U$9+$U$10+$U$11+$U$12)</f>
        <v>0.16666666666666666</v>
      </c>
      <c r="X10" s="9"/>
      <c r="Y10" s="9"/>
      <c r="Z10" s="9"/>
    </row>
    <row r="11" spans="1:26" ht="75" x14ac:dyDescent="0.25">
      <c r="A11" s="5">
        <v>3</v>
      </c>
      <c r="B11" s="14" t="s">
        <v>23</v>
      </c>
      <c r="C11" s="30" t="s">
        <v>27</v>
      </c>
      <c r="D11" s="8"/>
      <c r="E11" s="24">
        <f t="shared" si="1"/>
        <v>0</v>
      </c>
      <c r="F11" s="11"/>
      <c r="G11" s="25">
        <f t="shared" si="2"/>
        <v>0</v>
      </c>
      <c r="H11" s="11"/>
      <c r="I11" s="24">
        <f t="shared" si="3"/>
        <v>0</v>
      </c>
      <c r="J11" s="11">
        <v>1</v>
      </c>
      <c r="K11" s="25">
        <f>J11*K$4</f>
        <v>7.5</v>
      </c>
      <c r="L11" s="11"/>
      <c r="M11" s="24">
        <f>L11*M$4</f>
        <v>0</v>
      </c>
      <c r="N11" s="11">
        <v>1</v>
      </c>
      <c r="O11" s="25">
        <f>N11*O$4</f>
        <v>10</v>
      </c>
      <c r="P11" s="11"/>
      <c r="Q11" s="24">
        <f>P11*Q$4</f>
        <v>0</v>
      </c>
      <c r="R11" s="11"/>
      <c r="S11" s="24">
        <f>R11*S$4</f>
        <v>0</v>
      </c>
      <c r="T11" s="5"/>
      <c r="U11" s="5">
        <f t="shared" si="0"/>
        <v>2</v>
      </c>
      <c r="V11" s="20">
        <f t="shared" si="4"/>
        <v>17.5</v>
      </c>
      <c r="W11" s="19">
        <f>U11/($U$9+$U$10+$U$11+$U$12)</f>
        <v>0.33333333333333331</v>
      </c>
      <c r="X11" s="9"/>
      <c r="Y11" s="9"/>
      <c r="Z11" s="9"/>
    </row>
    <row r="12" spans="1:26" ht="111.75" customHeight="1" x14ac:dyDescent="0.25">
      <c r="A12" s="5">
        <v>4</v>
      </c>
      <c r="B12" s="14" t="s">
        <v>24</v>
      </c>
      <c r="C12" s="17" t="s">
        <v>28</v>
      </c>
      <c r="D12" s="8"/>
      <c r="E12" s="24">
        <f t="shared" si="1"/>
        <v>0</v>
      </c>
      <c r="F12" s="11"/>
      <c r="G12" s="25">
        <f t="shared" si="2"/>
        <v>0</v>
      </c>
      <c r="H12" s="11"/>
      <c r="I12" s="24">
        <f t="shared" si="3"/>
        <v>0</v>
      </c>
      <c r="J12" s="11">
        <v>1</v>
      </c>
      <c r="K12" s="25">
        <f>J12*K$4</f>
        <v>7.5</v>
      </c>
      <c r="L12" s="11"/>
      <c r="M12" s="24">
        <f>L12*M$4</f>
        <v>0</v>
      </c>
      <c r="N12" s="11"/>
      <c r="O12" s="25">
        <f>N12*O$4</f>
        <v>0</v>
      </c>
      <c r="P12" s="11"/>
      <c r="Q12" s="24">
        <f>P12*Q$4</f>
        <v>0</v>
      </c>
      <c r="R12" s="11">
        <v>1</v>
      </c>
      <c r="S12" s="24">
        <v>10</v>
      </c>
      <c r="T12" s="11"/>
      <c r="U12" s="5">
        <f t="shared" ref="U12" si="5">F12+J12+N12+R12</f>
        <v>2</v>
      </c>
      <c r="V12" s="20">
        <f t="shared" si="4"/>
        <v>17.5</v>
      </c>
      <c r="W12" s="19">
        <f>U12/($U$9+$U$10+$U$11+$U$12)</f>
        <v>0.33333333333333331</v>
      </c>
      <c r="X12" s="12"/>
      <c r="Y12" s="12"/>
      <c r="Z12" s="12"/>
    </row>
    <row r="13" spans="1:26" ht="19.5" x14ac:dyDescent="0.25">
      <c r="A13" s="37" t="s">
        <v>17</v>
      </c>
      <c r="B13" s="37"/>
      <c r="C13" s="7"/>
      <c r="D13" s="15">
        <f>SUM(D9:D10)</f>
        <v>0</v>
      </c>
      <c r="E13" s="14">
        <f>SUM(E9:E10)</f>
        <v>0</v>
      </c>
      <c r="F13" s="14">
        <f>SUM(F9:F10)</f>
        <v>2</v>
      </c>
      <c r="G13" s="21">
        <f>F13*G$4</f>
        <v>10</v>
      </c>
      <c r="H13" s="14">
        <f>SUM(H9:H10)</f>
        <v>0</v>
      </c>
      <c r="I13" s="14">
        <f>SUM(I9:I10)</f>
        <v>0</v>
      </c>
      <c r="J13" s="14">
        <f>SUM(J9:J12)</f>
        <v>2</v>
      </c>
      <c r="K13" s="21">
        <f>J13*K$4</f>
        <v>15</v>
      </c>
      <c r="L13" s="14">
        <f>SUM(L9:L10)</f>
        <v>0</v>
      </c>
      <c r="M13" s="14">
        <f>SUM(M9:M10)</f>
        <v>0</v>
      </c>
      <c r="N13" s="14">
        <f>SUM(N9:N12)</f>
        <v>1</v>
      </c>
      <c r="O13" s="21">
        <f>N13*O$4</f>
        <v>10</v>
      </c>
      <c r="P13" s="14">
        <f>SUM(P9:P10)</f>
        <v>0</v>
      </c>
      <c r="Q13" s="14">
        <f>SUM(Q9:Q10)</f>
        <v>0</v>
      </c>
      <c r="R13" s="14">
        <f>SUM(R9:R12)</f>
        <v>1</v>
      </c>
      <c r="S13" s="14">
        <f>SUM(S9:S12)</f>
        <v>10</v>
      </c>
      <c r="T13" s="5">
        <f>SUM(T9:T10)</f>
        <v>0</v>
      </c>
      <c r="U13" s="5">
        <f>F13+J13+N13+R13</f>
        <v>6</v>
      </c>
      <c r="V13" s="20">
        <f>G13+K13+O13+E13+I13+M13+Q13+S13</f>
        <v>45</v>
      </c>
      <c r="W13" s="19">
        <f>U13/($U$9+$U$10+$U$11+$U$12)</f>
        <v>1</v>
      </c>
      <c r="X13" s="9"/>
      <c r="Y13" s="9"/>
      <c r="Z13" s="9"/>
    </row>
    <row r="14" spans="1:26" s="23" customFormat="1" ht="19.5" x14ac:dyDescent="0.25">
      <c r="A14" s="37" t="s">
        <v>18</v>
      </c>
      <c r="B14" s="37"/>
      <c r="C14" s="7"/>
      <c r="D14" s="38">
        <f>F13/($J$13+$N$13+$F$13+$R$13)</f>
        <v>0.33333333333333331</v>
      </c>
      <c r="E14" s="39"/>
      <c r="F14" s="39"/>
      <c r="G14" s="39"/>
      <c r="H14" s="38">
        <f>J13/($J$13+$N$13+$F$13+$R$13)</f>
        <v>0.33333333333333331</v>
      </c>
      <c r="I14" s="39"/>
      <c r="J14" s="39"/>
      <c r="K14" s="39"/>
      <c r="L14" s="38">
        <f>N13/($J$13+$N$13+$F$13+$R$13)</f>
        <v>0.16666666666666666</v>
      </c>
      <c r="M14" s="39"/>
      <c r="N14" s="39"/>
      <c r="O14" s="39"/>
      <c r="P14" s="38">
        <f>R13/($J$13+$N$13+$F$13+$R$13)</f>
        <v>0.16666666666666666</v>
      </c>
      <c r="Q14" s="39"/>
      <c r="R14" s="39"/>
      <c r="S14" s="39"/>
      <c r="T14" s="14"/>
      <c r="U14" s="14"/>
      <c r="V14" s="14"/>
      <c r="W14" s="22">
        <f>SUM(D14:S14)</f>
        <v>0.99999999999999989</v>
      </c>
      <c r="X14" s="9"/>
      <c r="Y14" s="9"/>
      <c r="Z14" s="9"/>
    </row>
    <row r="15" spans="1:26" ht="18.75" x14ac:dyDescent="0.25">
      <c r="A15" s="40" t="s">
        <v>19</v>
      </c>
      <c r="B15" s="40"/>
      <c r="C15" s="16"/>
      <c r="D15" s="41">
        <v>2</v>
      </c>
      <c r="E15" s="42"/>
      <c r="F15" s="42"/>
      <c r="G15" s="43"/>
      <c r="H15" s="41">
        <v>2</v>
      </c>
      <c r="I15" s="42"/>
      <c r="J15" s="42"/>
      <c r="K15" s="43"/>
      <c r="L15" s="41">
        <v>1</v>
      </c>
      <c r="M15" s="42"/>
      <c r="N15" s="42"/>
      <c r="O15" s="43"/>
      <c r="P15" s="41">
        <v>1</v>
      </c>
      <c r="Q15" s="42"/>
      <c r="R15" s="42"/>
      <c r="S15" s="43"/>
      <c r="T15" s="13"/>
      <c r="U15" s="13"/>
      <c r="V15" s="13"/>
      <c r="W15" s="14">
        <f>SUM(D15:S15)</f>
        <v>6</v>
      </c>
      <c r="X15" s="12"/>
      <c r="Y15" s="12"/>
      <c r="Z15" s="12"/>
    </row>
  </sheetData>
  <mergeCells count="24">
    <mergeCell ref="A15:B15"/>
    <mergeCell ref="D15:G15"/>
    <mergeCell ref="H15:K15"/>
    <mergeCell ref="L15:O15"/>
    <mergeCell ref="P15:S15"/>
    <mergeCell ref="A13:B13"/>
    <mergeCell ref="A14:B14"/>
    <mergeCell ref="H14:K14"/>
    <mergeCell ref="L14:O14"/>
    <mergeCell ref="P14:S14"/>
    <mergeCell ref="D14:G14"/>
    <mergeCell ref="A2:W2"/>
    <mergeCell ref="A3:W3"/>
    <mergeCell ref="A6:A8"/>
    <mergeCell ref="B6:B8"/>
    <mergeCell ref="C6:C8"/>
    <mergeCell ref="D6:S6"/>
    <mergeCell ref="T6:U7"/>
    <mergeCell ref="V6:V8"/>
    <mergeCell ref="W6:W8"/>
    <mergeCell ref="D7:G7"/>
    <mergeCell ref="H7:K7"/>
    <mergeCell ref="L7:O7"/>
    <mergeCell ref="P7:S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TRẬN KIỂM TRA GHKI - K10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ngoc</dc:creator>
  <cp:lastModifiedBy>Admin</cp:lastModifiedBy>
  <dcterms:created xsi:type="dcterms:W3CDTF">2020-12-02T05:08:43Z</dcterms:created>
  <dcterms:modified xsi:type="dcterms:W3CDTF">2023-10-22T13:08:07Z</dcterms:modified>
</cp:coreProperties>
</file>